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1 Януари – юни\I - VI 2025\05 Изготвено приложение в PDF и EXCEL\"/>
    </mc:Choice>
  </mc:AlternateContent>
  <xr:revisionPtr revIDLastSave="0" documentId="13_ncr:1_{931370CE-5DB3-4A45-A367-25FEB541CC8A}" xr6:coauthVersionLast="36" xr6:coauthVersionMax="36" xr10:uidLastSave="{00000000-0000-0000-0000-000000000000}"/>
  <bookViews>
    <workbookView xWindow="-15" yWindow="1125" windowWidth="9600" windowHeight="11085" tabRatio="854" firstSheet="1" activeTab="1" xr2:uid="{00000000-000D-0000-FFFF-FFFF00000000}"/>
  </bookViews>
  <sheets>
    <sheet name="meta" sheetId="427" state="hidden" r:id="rId1"/>
    <sheet name="Заглавие" sheetId="385" r:id="rId2"/>
    <sheet name="Съдържание" sheetId="380" r:id="rId3"/>
    <sheet name="Абревиатури" sheetId="417" r:id="rId4"/>
    <sheet name="1.1. БНБ Баланс" sheetId="428" r:id="rId5"/>
    <sheet name="1.2. Паричен отчет" sheetId="429" r:id="rId6"/>
    <sheet name="1.3. БНБ анал.отчетност" sheetId="430" r:id="rId7"/>
    <sheet name="1.4. ДПФИ анал.отчетност" sheetId="431" r:id="rId8"/>
    <sheet name="1.5, 1.6, 1.7, 1.8 Кредити" sheetId="432" r:id="rId9"/>
    <sheet name="1.9 Депозити-колич.кaтег." sheetId="433" r:id="rId10"/>
    <sheet name="1.10 Депозити-икон.дейности" sheetId="434" r:id="rId11"/>
    <sheet name="1.11 Кредити-колич.кaтег." sheetId="435" r:id="rId12"/>
    <sheet name="1.12. Кредити-икон.дейности" sheetId="436" r:id="rId13"/>
    <sheet name="1.13. ОЛП§Индекси" sheetId="437" r:id="rId14"/>
    <sheet name="1.14. ДЦК доходн.&amp;ДЛП" sheetId="438" r:id="rId15"/>
    <sheet name="1.15-1.16.НБКредити НФП" sheetId="439" r:id="rId16"/>
    <sheet name="1.17. ЛП&amp;Обеми Кредити НФП" sheetId="440" r:id="rId17"/>
    <sheet name="1.18. ЛП&amp;НБОбем Кредити Д." sheetId="441" r:id="rId18"/>
    <sheet name="1.19. ЛП&amp;НБОбем Кредити Д." sheetId="442" r:id="rId19"/>
    <sheet name="1.20. ГПР Кредити Домак." sheetId="443" r:id="rId20"/>
    <sheet name="1.21. ЛП&amp;Обеми Кредити Дом." sheetId="444" r:id="rId21"/>
    <sheet name="1.22. ЛП&amp;НБДепозити НФП" sheetId="445" r:id="rId22"/>
    <sheet name="1.23. ЛП&amp;Обеми Депозити НФП" sheetId="446" r:id="rId23"/>
    <sheet name="1.24. ЛП&amp;НБОбеми Депозити Д." sheetId="447" r:id="rId24"/>
    <sheet name="1.25. ЛП&amp;Обеми Депозити Д." sheetId="448" r:id="rId25"/>
    <sheet name="2.1. БСистема баланс" sheetId="449" r:id="rId26"/>
    <sheet name="2.2. Банкова система ОПР" sheetId="450" r:id="rId27"/>
    <sheet name="2.3. Групи банки" sheetId="451" r:id="rId28"/>
    <sheet name="2.4. Група 1 баланс" sheetId="452" r:id="rId29"/>
    <sheet name="2.5. Група 1 ОПР" sheetId="453" r:id="rId30"/>
    <sheet name="2.6. Група 2 баланс" sheetId="454" r:id="rId31"/>
    <sheet name="2.7. Група 2 ОПР" sheetId="455" r:id="rId32"/>
    <sheet name="2.8. Група 3 баланс" sheetId="456" r:id="rId33"/>
    <sheet name="2.9. Група 3 ОПР" sheetId="457" r:id="rId34"/>
    <sheet name="2.10 Капитал. адекватност" sheetId="458" r:id="rId35"/>
    <sheet name="3.1.Лизинг С§3.2.Лизинг НБ" sheetId="459" r:id="rId36"/>
    <sheet name="3.3. ЛДр-Активи и пасиви" sheetId="460" r:id="rId37"/>
    <sheet name="3.4.ДСК Взем§3.5.ДСК A&amp;П" sheetId="461" r:id="rId38"/>
    <sheet name="3.6. ИФ Активи" sheetId="462" r:id="rId39"/>
    <sheet name="3.7. ИФ Пасиви" sheetId="463" r:id="rId40"/>
    <sheet name="3.8. ЗД Активи" sheetId="464" r:id="rId41"/>
    <sheet name="3.9. ЗД Активи структура" sheetId="465" r:id="rId42"/>
    <sheet name="3.10. ЗД Пасиви структура" sheetId="466" r:id="rId43"/>
    <sheet name="4.1. Паричен пазар" sheetId="467" r:id="rId44"/>
    <sheet name="4.2. БФБ" sheetId="468" r:id="rId45"/>
    <sheet name="4.3 &amp; 4.4 &amp; 4.5 Вал. пазар" sheetId="469" r:id="rId46"/>
    <sheet name="4.6. &amp; 4.7. ВП-Суоп&amp;Форуърд" sheetId="470" r:id="rId47"/>
    <sheet name="5.1. Платежен баланс" sheetId="471" r:id="rId48"/>
    <sheet name="5.2. Преки инвестиции" sheetId="472" r:id="rId49"/>
    <sheet name="5.3. Износ ГрС" sheetId="473" r:id="rId50"/>
    <sheet name="5.4. Внос ГрС" sheetId="474" r:id="rId51"/>
    <sheet name="5.5. Износ използване" sheetId="475" r:id="rId52"/>
    <sheet name="5.6. Внос използване" sheetId="476" r:id="rId53"/>
    <sheet name="5.7. Износ партньори" sheetId="477" r:id="rId54"/>
    <sheet name="5.8. Внос партньори" sheetId="478" r:id="rId55"/>
    <sheet name="5.9. МИП" sheetId="479" r:id="rId56"/>
    <sheet name="5.10. БВД ИС" sheetId="480" r:id="rId57"/>
    <sheet name="5.11. БВД Инструменти" sheetId="481" r:id="rId58"/>
    <sheet name="5.12. БВД Валутна с-ра" sheetId="482" r:id="rId59"/>
    <sheet name="5.13. Нетен поток" sheetId="483" r:id="rId60"/>
    <sheet name="5.14.1. Част I" sheetId="484" r:id="rId61"/>
    <sheet name="5.14.2. Част II" sheetId="485" r:id="rId62"/>
    <sheet name="5.14.3. Част III" sheetId="486" r:id="rId63"/>
    <sheet name="5.14.4. Част IV" sheetId="487" r:id="rId64"/>
    <sheet name="6.1. ТФС S.11" sheetId="488" r:id="rId65"/>
    <sheet name="6.2. ТФС S.12" sheetId="489" r:id="rId66"/>
    <sheet name="6.3. ТФС S.13" sheetId="490" r:id="rId67"/>
    <sheet name="6.4. ТФС S.14+S.15" sheetId="491" r:id="rId68"/>
    <sheet name="6.5. ТФС S.2" sheetId="492" r:id="rId69"/>
    <sheet name="7.1. Консолод. фиск. прогр" sheetId="493" r:id="rId70"/>
    <sheet name="7.2. Държавен дълг" sheetId="494" r:id="rId71"/>
    <sheet name="7.3. Маастрихтски дълг" sheetId="495" r:id="rId72"/>
    <sheet name="7.4 ДЦК аукциони" sheetId="496" r:id="rId73"/>
    <sheet name="7.5 ДЦК ПР. § 7.6 ДЦК ВР" sheetId="497" r:id="rId74"/>
    <sheet name="8.1 Банкноти" sheetId="498" r:id="rId75"/>
    <sheet name="8.2 Монети" sheetId="499" r:id="rId76"/>
    <sheet name="9.1. БВП" sheetId="500" r:id="rId77"/>
    <sheet name="9.2. ИПЦ&amp;ХИПЦ" sheetId="501" r:id="rId78"/>
    <sheet name="9.3. ИПП&amp;ИОП" sheetId="502" r:id="rId79"/>
    <sheet name="9.4. ИЦП" sheetId="503" r:id="rId80"/>
    <sheet name="9.5. Износ§Внос индекси" sheetId="504" r:id="rId81"/>
    <sheet name="9.6. Безработица" sheetId="505" r:id="rId82"/>
    <sheet name="9.7. Наети" sheetId="506" r:id="rId83"/>
    <sheet name="9.8. Заплати" sheetId="507"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3">RATempl [6]series!$D$11</definedName>
    <definedName name="idontknow" localSheetId="2">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БНБ Баланс'!$A$1:$G$45</definedName>
    <definedName name="_xlnm.Print_Area" localSheetId="10">'1.10 Депозити-икон.дейности'!$A$1:$H$54</definedName>
    <definedName name="_xlnm.Print_Area" localSheetId="11">'1.11 Кредити-колич.кaтег.'!$A$1:$H$86</definedName>
    <definedName name="_xlnm.Print_Area" localSheetId="12">'1.12. Кредити-икон.дейности'!$A$1:$H$54</definedName>
    <definedName name="_xlnm.Print_Area" localSheetId="13">'1.13. ОЛП§Индекси'!$A$1:$G$20</definedName>
    <definedName name="_xlnm.Print_Area" localSheetId="14">'1.14. ДЦК доходн.&amp;ДЛП'!$A$1:$O$26</definedName>
    <definedName name="_xlnm.Print_Area" localSheetId="15">'1.15-1.16.НБКредити НФП'!$A$1:$J$59</definedName>
    <definedName name="_xlnm.Print_Area" localSheetId="16">'1.17. ЛП&amp;Обеми Кредити НФП'!$A$1:$L$29</definedName>
    <definedName name="_xlnm.Print_Area" localSheetId="17">'1.18. ЛП&amp;НБОбем Кредити Д.'!$A$1:$AB$29</definedName>
    <definedName name="_xlnm.Print_Area" localSheetId="18">'1.19. ЛП&amp;НБОбем Кредити Д.'!$A$1:$Z$30</definedName>
    <definedName name="_xlnm.Print_Area" localSheetId="5">'1.2. Паричен отчет'!$A$1:$G$230</definedName>
    <definedName name="_xlnm.Print_Area" localSheetId="19">'1.20. ГПР Кредити Домак.'!$A$1:$T$20</definedName>
    <definedName name="_xlnm.Print_Area" localSheetId="20">'1.21. ЛП&amp;Обеми Кредити Дом.'!$A$1:$AB$31</definedName>
    <definedName name="_xlnm.Print_Area" localSheetId="21">'1.22. ЛП&amp;НБДепозити НФП'!$A$1:$P$29</definedName>
    <definedName name="_xlnm.Print_Area" localSheetId="22">'1.23. ЛП&amp;Обеми Депозити НФП'!$A$1:$T$31</definedName>
    <definedName name="_xlnm.Print_Area" localSheetId="23">'1.24. ЛП&amp;НБОбеми Депозити Д.'!$A$1:$P$30</definedName>
    <definedName name="_xlnm.Print_Area" localSheetId="24">'1.25. ЛП&amp;Обеми Депозити Д.'!$A$1:$T$31</definedName>
    <definedName name="_xlnm.Print_Area" localSheetId="6">'1.3. БНБ анал.отчетност'!$A$1:$G$182</definedName>
    <definedName name="_xlnm.Print_Area" localSheetId="7">'1.4. ДПФИ анал.отчетност'!$A$1:$G$235</definedName>
    <definedName name="_xlnm.Print_Area" localSheetId="8">'1.5, 1.6, 1.7, 1.8 Кредити'!$A$1:$G$82</definedName>
    <definedName name="_xlnm.Print_Area" localSheetId="9">'1.9 Депозити-колич.кaтег.'!$A$1:$H$98</definedName>
    <definedName name="_xlnm.Print_Area" localSheetId="25">'2.1. БСистема баланс'!$A$1:$B$130</definedName>
    <definedName name="_xlnm.Print_Area" localSheetId="34">'2.10 Капитал. адекватност'!$A$1:$D$8</definedName>
    <definedName name="_xlnm.Print_Area" localSheetId="26">'2.2. Банкова система ОПР'!$A$1:$B$83</definedName>
    <definedName name="_xlnm.Print_Area" localSheetId="27">'2.3. Групи банки'!$A$1:$C$43</definedName>
    <definedName name="_xlnm.Print_Area" localSheetId="28">'2.4. Група 1 баланс'!$A$1:$B$121</definedName>
    <definedName name="_xlnm.Print_Area" localSheetId="29">'2.5. Група 1 ОПР'!$A$1:$B$83</definedName>
    <definedName name="_xlnm.Print_Area" localSheetId="30">'2.6. Група 2 баланс'!$A$1:$B$121</definedName>
    <definedName name="_xlnm.Print_Area" localSheetId="31">'2.7. Група 2 ОПР'!$A$1:$B$83</definedName>
    <definedName name="_xlnm.Print_Area" localSheetId="32">'2.8. Група 3 баланс'!$A$1:$B$121</definedName>
    <definedName name="_xlnm.Print_Area" localSheetId="33">'2.9. Група 3 ОПР'!$A$1:$B$83</definedName>
    <definedName name="_xlnm.Print_Area" localSheetId="35">'3.1.Лизинг С§3.2.Лизинг НБ'!$A$1:$G$85</definedName>
    <definedName name="_xlnm.Print_Area" localSheetId="42">'3.10. ЗД Пасиви структура'!$A$1:$G$65</definedName>
    <definedName name="_xlnm.Print_Area" localSheetId="36">'3.3. ЛДр-Активи и пасиви'!$A$1:$G$32</definedName>
    <definedName name="_xlnm.Print_Area" localSheetId="37">'3.4.ДСК Взем§3.5.ДСК A&amp;П'!$A$1:$G$70</definedName>
    <definedName name="_xlnm.Print_Area" localSheetId="38">'3.6. ИФ Активи'!$A$1:$G$47</definedName>
    <definedName name="_xlnm.Print_Area" localSheetId="39">'3.7. ИФ Пасиви'!$A$1:$S$39</definedName>
    <definedName name="_xlnm.Print_Area" localSheetId="40">'3.8. ЗД Активи'!$A$1:$M$18</definedName>
    <definedName name="_xlnm.Print_Area" localSheetId="41">'3.9. ЗД Активи структура'!$A$1:$G$57</definedName>
    <definedName name="_xlnm.Print_Area" localSheetId="43">'4.1. Паричен пазар'!$A$1:$D$31</definedName>
    <definedName name="_xlnm.Print_Area" localSheetId="44">'4.2. БФБ'!$A$1:$C$28</definedName>
    <definedName name="_xlnm.Print_Area" localSheetId="45">'4.3 &amp; 4.4 &amp; 4.5 Вал. пазар'!$A$1:$D$74</definedName>
    <definedName name="_xlnm.Print_Area" localSheetId="46">'4.6. &amp; 4.7. ВП-Суоп&amp;Форуърд'!$A$1:$D$32</definedName>
    <definedName name="_xlnm.Print_Area" localSheetId="47">'5.1. Платежен баланс'!$A$1:$H$161</definedName>
    <definedName name="_xlnm.Print_Area" localSheetId="56">'5.10. БВД ИС'!$A$1:$G$151</definedName>
    <definedName name="_xlnm.Print_Area" localSheetId="57">'5.11. БВД Инструменти'!$A$1:$G$33</definedName>
    <definedName name="_xlnm.Print_Area" localSheetId="58">'5.12. БВД Валутна с-ра'!$A$1:$G$15</definedName>
    <definedName name="_xlnm.Print_Area" localSheetId="59">'5.13. Нетен поток'!$A$1:$F$19</definedName>
    <definedName name="_xlnm.Print_Area" localSheetId="60">'5.14.1. Част I'!$A$1:$G$40</definedName>
    <definedName name="_xlnm.Print_Area" localSheetId="61">'5.14.2. Част II'!$A$1:$G$47</definedName>
    <definedName name="_xlnm.Print_Area" localSheetId="62">'5.14.3. Част III'!$A$1:$G$47</definedName>
    <definedName name="_xlnm.Print_Area" localSheetId="63">'5.14.4. Част IV'!$A$1:$G$27</definedName>
    <definedName name="_xlnm.Print_Area" localSheetId="48">'5.2. Преки инвестиции'!$A$1:$H$28</definedName>
    <definedName name="_xlnm.Print_Area" localSheetId="49">'5.3. Износ ГрС'!$A$1:$H$50</definedName>
    <definedName name="_xlnm.Print_Area" localSheetId="50">'5.4. Внос ГрС'!$A$1:$H$55</definedName>
    <definedName name="_xlnm.Print_Area" localSheetId="51">'5.5. Износ използване'!$A$1:$H$50</definedName>
    <definedName name="_xlnm.Print_Area" localSheetId="52">'5.6. Внос използване'!$A$1:$H$52</definedName>
    <definedName name="_xlnm.Print_Area" localSheetId="53">'5.7. Износ партньори'!$A$1:$H$49</definedName>
    <definedName name="_xlnm.Print_Area" localSheetId="54">'5.8. Внос партньори'!$A$1:$H$54</definedName>
    <definedName name="_xlnm.Print_Area" localSheetId="55">'5.9. МИП'!$A$1:$G$116</definedName>
    <definedName name="_xlnm.Print_Area" localSheetId="64">'6.1. ТФС S.11'!$A$1:$H$54</definedName>
    <definedName name="_xlnm.Print_Area" localSheetId="66">'6.3. ТФС S.13'!$A$1:$H$52</definedName>
    <definedName name="_xlnm.Print_Area" localSheetId="67">'6.4. ТФС S.14+S.15'!$A$1:$H$53</definedName>
    <definedName name="_xlnm.Print_Area" localSheetId="68">'6.5. ТФС S.2'!$A$1:$H$52</definedName>
    <definedName name="_xlnm.Print_Area" localSheetId="69">'7.1. Консолод. фиск. прогр'!$A$1:$I$59</definedName>
    <definedName name="_xlnm.Print_Area" localSheetId="70">'7.2. Държавен дълг'!$A$1:$G$32</definedName>
    <definedName name="_xlnm.Print_Area" localSheetId="71">'7.3. Маастрихтски дълг'!$A$1:$H$47</definedName>
    <definedName name="_xlnm.Print_Area" localSheetId="72">'7.4 ДЦК аукциони'!$A$1:$K$15</definedName>
    <definedName name="_xlnm.Print_Area" localSheetId="73">'7.5 ДЦК ПР. § 7.6 ДЦК ВР'!$A$1:$E$48</definedName>
    <definedName name="_xlnm.Print_Area" localSheetId="74">'8.1 Банкноти'!$A$1:$G$22</definedName>
    <definedName name="_xlnm.Print_Area" localSheetId="75">'8.2 Монети'!$A$1:$G$26</definedName>
    <definedName name="_xlnm.Print_Area" localSheetId="76">'9.1. БВП'!$A$1:$E$44</definedName>
    <definedName name="_xlnm.Print_Area" localSheetId="77">'9.2. ИПЦ&amp;ХИПЦ'!$A$1:$H$26</definedName>
    <definedName name="_xlnm.Print_Area" localSheetId="78">'9.3. ИПП&amp;ИОП'!$A$1:$H$28</definedName>
    <definedName name="_xlnm.Print_Area" localSheetId="79">'9.4. ИЦП'!$A$1:$L$26</definedName>
    <definedName name="_xlnm.Print_Area" localSheetId="80">'9.5. Износ§Внос индекси'!$A$1:$I$34</definedName>
    <definedName name="_xlnm.Print_Area" localSheetId="81">'9.6. Безработица'!$A$1:$F$28</definedName>
    <definedName name="_xlnm.Print_Area" localSheetId="82">'9.7. Наети'!$A$1:$I$31</definedName>
    <definedName name="_xlnm.Print_Area" localSheetId="83">'9.8. Заплати'!$A$1:$H$29</definedName>
    <definedName name="_xlnm.Print_Area" localSheetId="3">Абревиатури!$A$1:$B$63</definedName>
    <definedName name="_xlnm.Print_Area" localSheetId="2">Съдържание!$A$1:$A$123</definedName>
    <definedName name="_xlnm.Print_Area">'[4]Analitic (web)'!$A$1:$O$105</definedName>
    <definedName name="print_area1">'[4]Analitic (web)'!$A$1:$O$105</definedName>
    <definedName name="_xlnm.Print_Titles" localSheetId="4">'1.1. БНБ Баланс'!$A:$A,'1.1. БНБ Баланс'!$2:$2</definedName>
    <definedName name="_xlnm.Print_Titles" localSheetId="10">'1.10 Депозити-икон.дейности'!$A:$B</definedName>
    <definedName name="_xlnm.Print_Titles" localSheetId="11">'1.11 Кредити-колич.кaтег.'!$A:$B</definedName>
    <definedName name="_xlnm.Print_Titles" localSheetId="12">'1.12. Кредити-икон.дейности'!$A:$B</definedName>
    <definedName name="_xlnm.Print_Titles" localSheetId="5">'1.2. Паричен отчет'!$1:$4</definedName>
    <definedName name="_xlnm.Print_Titles" localSheetId="6">'1.3. БНБ анал.отчетност'!$1:$4</definedName>
    <definedName name="_xlnm.Print_Titles" localSheetId="7">'1.4. ДПФИ анал.отчетност'!$1:$4</definedName>
    <definedName name="_xlnm.Print_Titles" localSheetId="9">'1.9 Депозити-колич.кaтег.'!$A:$B,'1.9 Депозити-колич.кaтег.'!$1:$5</definedName>
    <definedName name="_xlnm.Print_Titles" localSheetId="25">'2.1. БСистема баланс'!$2:$6</definedName>
    <definedName name="_xlnm.Print_Titles" localSheetId="26">'2.2. Банкова система ОПР'!$1:$5</definedName>
    <definedName name="_xlnm.Print_Titles" localSheetId="28">'2.4. Група 1 баланс'!$1:$5</definedName>
    <definedName name="_xlnm.Print_Titles" localSheetId="29">'2.5. Група 1 ОПР'!$1:$5</definedName>
    <definedName name="_xlnm.Print_Titles" localSheetId="30">'2.6. Група 2 баланс'!$1:$5</definedName>
    <definedName name="_xlnm.Print_Titles" localSheetId="31">'2.7. Група 2 ОПР'!$1:$5</definedName>
    <definedName name="_xlnm.Print_Titles" localSheetId="32">'2.8. Група 3 баланс'!$1:$5</definedName>
    <definedName name="_xlnm.Print_Titles" localSheetId="33">'2.9. Група 3 ОПР'!$1:$5</definedName>
    <definedName name="_xlnm.Print_Titles" localSheetId="39">'3.7. ИФ Пасиви'!$A:$A</definedName>
    <definedName name="_xlnm.Print_Titles" localSheetId="47">'5.1. Платежен баланс'!$2:$6</definedName>
    <definedName name="_xlnm.Print_Titles" localSheetId="56">'5.10. БВД ИС'!$1:$3</definedName>
    <definedName name="_xlnm.Print_Titles" localSheetId="57">'5.11. БВД Инструменти'!$A:$A,'5.11. БВД Инструменти'!$3:$3</definedName>
    <definedName name="_xlnm.Print_Titles" localSheetId="59">'5.13. Нетен поток'!$1:$2</definedName>
    <definedName name="_xlnm.Print_Titles" localSheetId="61">'5.14.2. Част II'!$1:$2</definedName>
    <definedName name="_xlnm.Print_Titles" localSheetId="62">'5.14.3. Част III'!$1:$2</definedName>
    <definedName name="_xlnm.Print_Titles" localSheetId="55">'5.9. МИП'!$1:$4</definedName>
    <definedName name="_xlnm.Print_Titles" localSheetId="71">'7.3. Маастрихтски дълг'!$A:$B,'7.3. Маастрихтски дълг'!$1:$3</definedName>
    <definedName name="_xlnm.Print_Titles" localSheetId="2">Съдържание!$1:$1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3">RATempl [6]series!$D$11</definedName>
    <definedName name="whatsthis" localSheetId="2">RATempl [6]series!$D$11</definedName>
    <definedName name="whatsthis">RATempl [6]series!$D$11</definedName>
    <definedName name="Z_3631C7E2_3EDA_4D93_8298_1A5F12CB906E_.wvu.PrintArea" localSheetId="2" hidden="1">Съдържание!$A$1:$A$112</definedName>
    <definedName name="Z_E7898451_1625_483E_8F03_CB383088EEB7_.wvu.PrintArea" localSheetId="2" hidden="1">Съдържание!$A$1:$A$112</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calcChain.xml><?xml version="1.0" encoding="utf-8"?>
<calcChain xmlns="http://schemas.openxmlformats.org/spreadsheetml/2006/main">
  <c r="G7" i="499" l="1"/>
  <c r="G5" i="499" s="1"/>
  <c r="F7" i="499"/>
  <c r="E7" i="499"/>
  <c r="D7" i="499"/>
  <c r="C7" i="499"/>
  <c r="B7" i="499"/>
  <c r="F5" i="499"/>
  <c r="E5" i="499"/>
  <c r="D5" i="499"/>
  <c r="C5" i="499"/>
  <c r="B5" i="499"/>
  <c r="G8" i="498"/>
  <c r="F8" i="498"/>
  <c r="E8" i="498"/>
  <c r="E6" i="498" s="1"/>
  <c r="D8" i="498"/>
  <c r="C8" i="498"/>
  <c r="B8" i="498"/>
  <c r="G6" i="498"/>
  <c r="F6" i="498"/>
  <c r="D6" i="498"/>
  <c r="C6" i="498"/>
  <c r="B6" i="498"/>
  <c r="E29" i="497"/>
  <c r="D29" i="497"/>
  <c r="C29" i="497"/>
  <c r="B29" i="497"/>
  <c r="G36" i="485"/>
  <c r="F36" i="485"/>
  <c r="E36" i="485"/>
  <c r="D36" i="485"/>
  <c r="C36" i="485"/>
  <c r="B36" i="485"/>
  <c r="G25" i="485"/>
  <c r="F25" i="485"/>
  <c r="E25" i="485"/>
  <c r="D25" i="485"/>
  <c r="C25" i="485"/>
  <c r="B25" i="485"/>
  <c r="G14" i="485"/>
  <c r="F14" i="485"/>
  <c r="E14" i="485"/>
  <c r="D14" i="485"/>
  <c r="C14" i="485"/>
  <c r="B14" i="485"/>
  <c r="I48" i="473"/>
  <c r="A65" i="469"/>
  <c r="A57" i="469"/>
  <c r="A42" i="469"/>
  <c r="A35" i="469"/>
  <c r="C21" i="468"/>
  <c r="B21" i="468"/>
  <c r="C18" i="468"/>
  <c r="B18" i="468"/>
  <c r="C6" i="468"/>
  <c r="B6" i="468"/>
  <c r="D14" i="467"/>
  <c r="C14" i="467"/>
  <c r="B14" i="467"/>
</calcChain>
</file>

<file path=xl/sharedStrings.xml><?xml version="1.0" encoding="utf-8"?>
<sst xmlns="http://schemas.openxmlformats.org/spreadsheetml/2006/main" count="5498" uniqueCount="1856">
  <si>
    <t>ДЦК</t>
  </si>
  <si>
    <t>АБРЕВИАТУРИ</t>
  </si>
  <si>
    <t>АДСИЦ</t>
  </si>
  <si>
    <t>акционерни дружества със специална инвестиционна цел</t>
  </si>
  <si>
    <t>БАЕ</t>
  </si>
  <si>
    <t xml:space="preserve">банкова адресируема единица </t>
  </si>
  <si>
    <t>БНБ</t>
  </si>
  <si>
    <t>Българска народна банка</t>
  </si>
  <si>
    <t>БФБ</t>
  </si>
  <si>
    <t>Българска фондова борса - София</t>
  </si>
  <si>
    <t>БВП</t>
  </si>
  <si>
    <t>брутен вътрешен продукт</t>
  </si>
  <si>
    <t>ГПР</t>
  </si>
  <si>
    <t>годишен процент на разходите</t>
  </si>
  <si>
    <t>ДВ</t>
  </si>
  <si>
    <t>Държавен вестник</t>
  </si>
  <si>
    <t>ДЛП</t>
  </si>
  <si>
    <t>дългосрочен лихвен процент за оценка на степента на конвергенция</t>
  </si>
  <si>
    <t xml:space="preserve">държавни ценни книжа </t>
  </si>
  <si>
    <t>ЕСС 2010</t>
  </si>
  <si>
    <t>ЗУНК</t>
  </si>
  <si>
    <t>Закон за уреждане на необслужваните кредити</t>
  </si>
  <si>
    <t>ИД и ДФ</t>
  </si>
  <si>
    <t>инвестиционни дружества и договорни фондове</t>
  </si>
  <si>
    <t>Интрастат</t>
  </si>
  <si>
    <t>Система за събиране на данни за търговия със стоки на Общността</t>
  </si>
  <si>
    <t>КИД-2008</t>
  </si>
  <si>
    <t>Класификация на икономическите дейности на Националния статистически институт, 2008</t>
  </si>
  <si>
    <t>М1</t>
  </si>
  <si>
    <t>тесни пари</t>
  </si>
  <si>
    <t>М2</t>
  </si>
  <si>
    <t>М1 и квазипари</t>
  </si>
  <si>
    <t>М3</t>
  </si>
  <si>
    <t>широки пари</t>
  </si>
  <si>
    <t>МВФ</t>
  </si>
  <si>
    <t>Международен валутен фонд</t>
  </si>
  <si>
    <t>МКП</t>
  </si>
  <si>
    <t>Международни капиталови пазари</t>
  </si>
  <si>
    <t>МФ</t>
  </si>
  <si>
    <t>Министерство на финансите</t>
  </si>
  <si>
    <t>НСИ</t>
  </si>
  <si>
    <t>Национален статистически институт</t>
  </si>
  <si>
    <t>НТООД</t>
  </si>
  <si>
    <t xml:space="preserve">нетърговски организации, обслужващи домакинствата </t>
  </si>
  <si>
    <t>основен лихвен процент</t>
  </si>
  <si>
    <t>ПФИ</t>
  </si>
  <si>
    <t>парично-финансови институции</t>
  </si>
  <si>
    <t>СНФУ</t>
  </si>
  <si>
    <t>стоки и нефакторни услуги</t>
  </si>
  <si>
    <t>СОФ</t>
  </si>
  <si>
    <t>социалноосигурителни фондове</t>
  </si>
  <si>
    <t>(Sofia Interbank Offered Rate) фиксинг на котировките на необезпечени депозити в левове, предлагани на междубанковия пазар</t>
  </si>
  <si>
    <t>СПТ</t>
  </si>
  <si>
    <t>специални права на тираж</t>
  </si>
  <si>
    <t>ФПП</t>
  </si>
  <si>
    <t>фондове на паричния пазар</t>
  </si>
  <si>
    <t>ЦК</t>
  </si>
  <si>
    <t>ценни книжа</t>
  </si>
  <si>
    <t>ACT</t>
  </si>
  <si>
    <t>Actual</t>
  </si>
  <si>
    <t>CIF</t>
  </si>
  <si>
    <t>Cost, Insurance, Freight</t>
  </si>
  <si>
    <t>ECB</t>
  </si>
  <si>
    <t>European Central Bank</t>
  </si>
  <si>
    <t>FOB</t>
  </si>
  <si>
    <t>Free on Board</t>
  </si>
  <si>
    <t>IMF</t>
  </si>
  <si>
    <t>International Monetary Fund</t>
  </si>
  <si>
    <t>ISMA</t>
  </si>
  <si>
    <t>International Securities Market Association</t>
  </si>
  <si>
    <t>NACE Rev. 2</t>
  </si>
  <si>
    <t>Statistical Classification of Economic Activites in the European Community</t>
  </si>
  <si>
    <t>“ 0 “</t>
  </si>
  <si>
    <t>(Sofia Interbank Bid Rate) фиксинг на котировките на необезпечени депозити в левове, търсени на междубанковия пазар</t>
  </si>
  <si>
    <t>СЪДЪРЖАНИЕ</t>
  </si>
  <si>
    <t>БЪЛГАРСКА НАРОДНА БАНКА</t>
  </si>
  <si>
    <t>СТАТИСТИЧЕСКO ПРИЛОЖЕНИE</t>
  </si>
  <si>
    <t>ОЛП</t>
  </si>
  <si>
    <t>СОФИБИД</t>
  </si>
  <si>
    <t>СОФИБОР</t>
  </si>
  <si>
    <t>European Commission</t>
  </si>
  <si>
    <t>EC</t>
  </si>
  <si>
    <t>GMTN</t>
  </si>
  <si>
    <t>Global Medium Term Note (Bonds)</t>
  </si>
  <si>
    <t>Знаци, използвани в таблиците:</t>
  </si>
  <si>
    <t>В таблици 2.2 - 2.23., 4.1-4.4  и 4.8-4.10 са използвани следните означения:</t>
  </si>
  <si>
    <t xml:space="preserve">“ 0 “   </t>
  </si>
  <si>
    <t>показателят е по-малък от 0.05, но по-голям от нула</t>
  </si>
  <si>
    <t>не съществува стойност през периода</t>
  </si>
  <si>
    <t>“ – “</t>
  </si>
  <si>
    <t>данните не съществуват/данните са неприложими</t>
  </si>
  <si>
    <t>данните все още не са налични</t>
  </si>
  <si>
    <t>нула или пренебрежимо малка стойност</t>
  </si>
  <si>
    <t>ЛЕОНИА Плюс</t>
  </si>
  <si>
    <t>(LEv OverNight Index Average Plus) лихвен процент по реални сделки с необезпечени овърнайт-депозити в левове, предоставени на междубанковия пазар</t>
  </si>
  <si>
    <t>nc</t>
  </si>
  <si>
    <t>не са събирани данни</t>
  </si>
  <si>
    <r>
      <t>“</t>
    </r>
    <r>
      <rPr>
        <b/>
        <sz val="10"/>
        <rFont val="Times New Roman"/>
        <family val="1"/>
        <charset val="204"/>
      </rPr>
      <t xml:space="preserve"> –</t>
    </r>
    <r>
      <rPr>
        <sz val="10"/>
        <rFont val="Times New Roman"/>
        <family val="1"/>
        <charset val="204"/>
      </rPr>
      <t xml:space="preserve"> “</t>
    </r>
  </si>
  <si>
    <r>
      <t xml:space="preserve">“ </t>
    </r>
    <r>
      <rPr>
        <b/>
        <sz val="10"/>
        <rFont val="Times New Roman"/>
        <family val="1"/>
        <charset val="204"/>
      </rPr>
      <t>.</t>
    </r>
    <r>
      <rPr>
        <sz val="10"/>
        <rFont val="Times New Roman"/>
        <family val="1"/>
        <charset val="204"/>
      </rPr>
      <t xml:space="preserve"> “</t>
    </r>
  </si>
  <si>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</si>
  <si>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</si>
  <si>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</si>
  <si>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</si>
  <si>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</si>
  <si>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</si>
  <si>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</si>
  <si>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</si>
  <si>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</si>
  <si>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</si>
  <si>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</si>
  <si>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</si>
  <si>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</si>
  <si>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</si>
  <si>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</si>
  <si>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</si>
  <si>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</si>
  <si>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</si>
  <si>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</si>
  <si>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</si>
  <si>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</si>
  <si>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</si>
  <si>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</si>
  <si>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</si>
  <si>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</si>
  <si>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</si>
  <si>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</si>
  <si>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</si>
  <si>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</si>
  <si>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Регламент (ЕС) № 549/2013 на Европейския парламент и на Съвета от 21 май 2013 година относно Европейската система от национални и регионални сметки в Европейския съюз</t>
  </si>
  <si>
    <t>1.1.xls</t>
  </si>
  <si>
    <t>1.2.xls</t>
  </si>
  <si>
    <t>1.2. Паричен отчет</t>
  </si>
  <si>
    <t>1.1. БНБ Баланс</t>
  </si>
  <si>
    <t>1.3.xls</t>
  </si>
  <si>
    <t>1.3. БНБ анал.отчетност</t>
  </si>
  <si>
    <t>1.4.xls</t>
  </si>
  <si>
    <t>1.4. ДПФИ анал.отчетност</t>
  </si>
  <si>
    <t>1.5, 1.6, 1.7, 1.8 Кредити</t>
  </si>
  <si>
    <t>1.9.xls</t>
  </si>
  <si>
    <t>1.9 Депозити-колич.кaтег.</t>
  </si>
  <si>
    <t>1.10.xls</t>
  </si>
  <si>
    <t>1.10 Депозити-икон.дейности</t>
  </si>
  <si>
    <t>1.11.xls</t>
  </si>
  <si>
    <t>1.11 Кредити-колич.кaтег.</t>
  </si>
  <si>
    <t>1.13.xls</t>
  </si>
  <si>
    <t>1.13. ОЛП§Индекси</t>
  </si>
  <si>
    <t>1.14.xls</t>
  </si>
  <si>
    <t>1.14. ДЦК доходн.&amp;ДЛП</t>
  </si>
  <si>
    <t>1.17.xls</t>
  </si>
  <si>
    <t>1.18.xls</t>
  </si>
  <si>
    <t>1.19.xls</t>
  </si>
  <si>
    <t>1.20.xls</t>
  </si>
  <si>
    <t>1.21.xls</t>
  </si>
  <si>
    <t>1.23.xls</t>
  </si>
  <si>
    <t>1.12.xls</t>
  </si>
  <si>
    <t>1.12. Кредити-икон.дейности</t>
  </si>
  <si>
    <t>1.22.xls</t>
  </si>
  <si>
    <t>1.3. Аналитична отчетност на БНБ</t>
  </si>
  <si>
    <t>1.4. Аналитична отчетност на други ПФИ</t>
  </si>
  <si>
    <t>1.14. Доходност на ДЦК и дългосрочен лихвен процент за оценка на степента на конвергенция</t>
  </si>
  <si>
    <t>2.1. БСистема баланс</t>
  </si>
  <si>
    <t>2.2. Банкова система ОПР</t>
  </si>
  <si>
    <t>2.2. Отчет за приходите и разходите на банковата система</t>
  </si>
  <si>
    <t>2.4. Група 1 баланс</t>
  </si>
  <si>
    <t>2.5.xls</t>
  </si>
  <si>
    <t>2.5. Група 1 ОПР</t>
  </si>
  <si>
    <t>2.6.xls</t>
  </si>
  <si>
    <t>2.6. Група 2 баланс</t>
  </si>
  <si>
    <t>2.7.xls</t>
  </si>
  <si>
    <t>2.7. Група 2 ОПР</t>
  </si>
  <si>
    <t>2.8.xls</t>
  </si>
  <si>
    <t>2.8. Група 3 баланс</t>
  </si>
  <si>
    <t>2.9. Група 3 ОПР</t>
  </si>
  <si>
    <t>2.10 Капитал. адекватност</t>
  </si>
  <si>
    <t>2.10. Капиталова адекватност на банковата система и на банките по групи</t>
  </si>
  <si>
    <t>2.3. Групи банки</t>
  </si>
  <si>
    <t>2.3. Разпределение на банките по групи</t>
  </si>
  <si>
    <t>3.1.Лизинг С§3.2.Лизинг НБ</t>
  </si>
  <si>
    <t>3.3. ЛДр-Активи и пасиви</t>
  </si>
  <si>
    <t>3.3. Активи и пасиви на лизингови дружества</t>
  </si>
  <si>
    <t>3.6. ИФ Активи</t>
  </si>
  <si>
    <t>3.6. Активи на местните инвестиционни фондове</t>
  </si>
  <si>
    <t>3.7. ИФ Пасиви</t>
  </si>
  <si>
    <t>3.7. Пасиви на инвестиционните фондове</t>
  </si>
  <si>
    <t>3.8. ЗД Активи</t>
  </si>
  <si>
    <t>3.9. ЗД Активи структура</t>
  </si>
  <si>
    <t>3.9. Статистика на застрахователната дейност - структура на активите</t>
  </si>
  <si>
    <t>3.10. ЗД Пасиви структура</t>
  </si>
  <si>
    <t>3.10. Статистика на застрахователната дейност - структура на пасивите</t>
  </si>
  <si>
    <t>3.4. Вземания по кредити на дружествата, специализирани в кредитиране
3.5. Активи и пасиви на дружествата, специализирани в кредитиране</t>
  </si>
  <si>
    <t>4.1.xls</t>
  </si>
  <si>
    <t>4.1. Паричен пазар</t>
  </si>
  <si>
    <t>4.2.xls</t>
  </si>
  <si>
    <t>4.3 &amp; 4.4 &amp; 4.5 Вал. пазар</t>
  </si>
  <si>
    <t>4.6. &amp; 4.7. ВП-Суоп&amp;Форуърд</t>
  </si>
  <si>
    <t>5.2. Преки инвестиции</t>
  </si>
  <si>
    <t>5.2. Преки инвестиции - нетен поток</t>
  </si>
  <si>
    <t>5.3.xls</t>
  </si>
  <si>
    <t>5.3. Износ по групи стоки</t>
  </si>
  <si>
    <t>5.4.xls</t>
  </si>
  <si>
    <t>5.4. Внос ГрС</t>
  </si>
  <si>
    <t>5.4. Внос по групи стоки</t>
  </si>
  <si>
    <t>5.5.xls</t>
  </si>
  <si>
    <t>5.5. Износ използване</t>
  </si>
  <si>
    <t>5.5. Износ. Начин на използване</t>
  </si>
  <si>
    <t>5.7.xls</t>
  </si>
  <si>
    <t>5.7. Износ партньори</t>
  </si>
  <si>
    <t>5.7. Износ по основни търговски партньори и региони</t>
  </si>
  <si>
    <t>5.8.xls</t>
  </si>
  <si>
    <t>5.8. Внос партньори</t>
  </si>
  <si>
    <t>5.8. Внос по основни търговски партньори и региони</t>
  </si>
  <si>
    <t>5.9.xls</t>
  </si>
  <si>
    <t>5.9. МИП</t>
  </si>
  <si>
    <t>5.10.xls</t>
  </si>
  <si>
    <t>5.10. БВД ИС</t>
  </si>
  <si>
    <t>5.10. Брутен външен дълг по институционални сектори</t>
  </si>
  <si>
    <t>5.11.xls</t>
  </si>
  <si>
    <t>5.11. БВД Инструменти</t>
  </si>
  <si>
    <t>5.11. Брутен външен дълг по инструменти</t>
  </si>
  <si>
    <t>5.12.xls</t>
  </si>
  <si>
    <t>5.12. БВД Валутна с-ра</t>
  </si>
  <si>
    <t>5.12. Валутна структура на брутния външен дълг</t>
  </si>
  <si>
    <t>5.13.xls</t>
  </si>
  <si>
    <t>5.6.xls</t>
  </si>
  <si>
    <t>5.6. Внос използване</t>
  </si>
  <si>
    <t>5.6. Внос. Начин на използване</t>
  </si>
  <si>
    <t>6.1. ТФС S.11</t>
  </si>
  <si>
    <t>6.2. ТФС S.12</t>
  </si>
  <si>
    <t>6.3. ТФС S.13</t>
  </si>
  <si>
    <t>6.4. ТФС S.14+S.15</t>
  </si>
  <si>
    <t>6.5. ТФС S.2</t>
  </si>
  <si>
    <t>7.1. Консолод. фиск. прогр</t>
  </si>
  <si>
    <t>7.2. Държавен дълг</t>
  </si>
  <si>
    <t>7.3. Маастрихтски дълг</t>
  </si>
  <si>
    <t>7.4 ДЦК аукциони</t>
  </si>
  <si>
    <t>7.4. Аукциони на ДЦК</t>
  </si>
  <si>
    <t>7.5 ДЦК ПР. § 7.6 ДЦК ВР</t>
  </si>
  <si>
    <t>7.5. Първична регистрация и обслужване на плащанията по ДЦК
7.6. Регистрирани сделки с ДЦК на вторичния пазар</t>
  </si>
  <si>
    <t>8.1 Банкноти</t>
  </si>
  <si>
    <t>8.2 Монети</t>
  </si>
  <si>
    <t>8.2. Купюрен строеж на емитираните монети</t>
  </si>
  <si>
    <t>9.1. БВП</t>
  </si>
  <si>
    <t>9.2. ИПЦ&amp;ХИПЦ</t>
  </si>
  <si>
    <t>9.2. Изменение на потребителските цени</t>
  </si>
  <si>
    <t>9.3.xls</t>
  </si>
  <si>
    <t>9.3. ИПП&amp;ИОП</t>
  </si>
  <si>
    <t>9.3. Индекси на производство и оборот в промишлеността</t>
  </si>
  <si>
    <t>9.4.xls</t>
  </si>
  <si>
    <t>9.4. ИЦП</t>
  </si>
  <si>
    <t>9.4. Индекси на цени на производител в промишлеността</t>
  </si>
  <si>
    <t>9.5.xls</t>
  </si>
  <si>
    <t>9.5. Износ§Внос индекси</t>
  </si>
  <si>
    <t>9.5. Индекси на цените на износа и вноса по компоненти</t>
  </si>
  <si>
    <t>9.6.xls</t>
  </si>
  <si>
    <t>9.6. Безработица</t>
  </si>
  <si>
    <t>9.7.xls</t>
  </si>
  <si>
    <t>9.7. Наети</t>
  </si>
  <si>
    <t>9.7. Наети по трудово правоотношение</t>
  </si>
  <si>
    <t>9.8.xls</t>
  </si>
  <si>
    <t>9.8. Заплати</t>
  </si>
  <si>
    <t>9.8. Средна месечна работна заплата на наетите по трудово правоотношение</t>
  </si>
  <si>
    <t>9. Общоикономическа статистика</t>
  </si>
  <si>
    <t>9.1. Брутен вътрешен продукт</t>
  </si>
  <si>
    <t>7. Публични финанси</t>
  </si>
  <si>
    <t>7.5. Първична регистрация и обслужване на плащанията по ДЦК</t>
  </si>
  <si>
    <t>7.6. Регистрирани сделки с ДЦК на вторичния пазар</t>
  </si>
  <si>
    <t>5. Платежен баланс и международна инвестиционна позиция</t>
  </si>
  <si>
    <t>5.1. Платежен баланс</t>
  </si>
  <si>
    <t>8.1. Купюрен строеж на емитираните банкноти</t>
  </si>
  <si>
    <t>8. Статистика на емитираните банкноти и монети</t>
  </si>
  <si>
    <t>4. Финансови пазари</t>
  </si>
  <si>
    <t>4.1. Междубанков паричен пазар</t>
  </si>
  <si>
    <t>4.4. Валутен пазар. Междубанков пазар спот</t>
  </si>
  <si>
    <t>3. Небанкови финансови институции</t>
  </si>
  <si>
    <t>3.1. Вземания по лизингови договори - салда</t>
  </si>
  <si>
    <t>3.2. Вземания по лизингови договори - нов бизнес</t>
  </si>
  <si>
    <t>3.5. Активи и пасиви на дружествата, специализирани в кредитиране</t>
  </si>
  <si>
    <t>3.4. Вземания по кредити на дружествата, специализирани в кредитиране</t>
  </si>
  <si>
    <t>2. Надзорна статистика</t>
  </si>
  <si>
    <t>2.1. Счетоводен баланс [отчет за финансовото състояние] на банковата система</t>
  </si>
  <si>
    <t>1.6. Разпределение на вземанията по кредити по валути</t>
  </si>
  <si>
    <t>1.5.-1.8.xls</t>
  </si>
  <si>
    <t>3.1.-3.2.xls</t>
  </si>
  <si>
    <t>4.3.-4.5.xls</t>
  </si>
  <si>
    <t>4.6.-4.7.xls</t>
  </si>
  <si>
    <t>7.5.-7.6.xls</t>
  </si>
  <si>
    <t>5.3. Износ ГрС</t>
  </si>
  <si>
    <t>5.13. Нетен поток</t>
  </si>
  <si>
    <t>1.15-1.16.НБКредити НФП</t>
  </si>
  <si>
    <t>1.17. ЛП&amp;Обеми Кредити НФП</t>
  </si>
  <si>
    <t>1.17. Лихвени проценти и обеми по салда по кредити за сектор Нефинансови предприятия</t>
  </si>
  <si>
    <t>1.18. ЛП&amp;НБОбем Кредити Д.</t>
  </si>
  <si>
    <t>1.18. Лихвени проценти и обеми по нов бизнес по кредити, различни от овърдрафт, за сектор Домакинства по първоначален матуритет</t>
  </si>
  <si>
    <t>1.19. ЛП&amp;НБОбем Кредити Д.</t>
  </si>
  <si>
    <t>1.20. ГПР Кредити Домак.</t>
  </si>
  <si>
    <t>1.20. Годишен процент на разходите по нов бизнес по кредити, различни от овърдрафт, за сектор Домакинства</t>
  </si>
  <si>
    <t>1.21. ЛП&amp;Обеми Кредити Дом.</t>
  </si>
  <si>
    <t>1.21. Лихвени проценти и обеми по салда по кредити за сектор Домакинства</t>
  </si>
  <si>
    <t>1.13. Основен лихвен процент (ОЛП), индекс ЛЕОНИА Плюс и лихвен процент по свръхрезерви</t>
  </si>
  <si>
    <t>4.2. Оборот на сделките с ценни книжа, регистрирани на БФБ</t>
  </si>
  <si>
    <t xml:space="preserve">1. Парична и финансова статистика </t>
  </si>
  <si>
    <t>1.1.Баланс на Българската народна банка</t>
  </si>
  <si>
    <t xml:space="preserve">1.5. Разпределение на вземанията по кредити по сектори </t>
  </si>
  <si>
    <t xml:space="preserve">1.7. Разпределение на вземанията по кредити по първоначален срок на падежа </t>
  </si>
  <si>
    <r>
      <t xml:space="preserve">1.8. Разпределение на вземанията по кредити на сектор </t>
    </r>
    <r>
      <rPr>
        <i/>
        <sz val="10"/>
        <rFont val="Times New Roman"/>
        <family val="1"/>
        <charset val="204"/>
      </rPr>
      <t xml:space="preserve">Домакинства </t>
    </r>
    <r>
      <rPr>
        <sz val="10"/>
        <rFont val="Times New Roman"/>
        <family val="1"/>
        <charset val="204"/>
      </rPr>
      <t>по видове</t>
    </r>
  </si>
  <si>
    <r>
      <t>1.9. Депозити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</si>
  <si>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1.10. Депозити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</si>
  <si>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1.11. Кредити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</si>
  <si>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1.12. Кредити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</si>
  <si>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1.15. Лихвени проценти и обеми по нов бизнес по кредити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</si>
  <si>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1.16. Лихвени проценти и обеми по нов бизнес по предоговорени кредити и кредити за рефинансиране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</si>
  <si>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1.17. Лихвени проценти и обеми по салда по кредити за сектор</t>
    </r>
    <r>
      <rPr>
        <i/>
        <sz val="10"/>
        <rFont val="Times New Roman"/>
        <family val="1"/>
        <charset val="204"/>
      </rPr>
      <t xml:space="preserve"> Нефинансови предприятия</t>
    </r>
  </si>
  <si>
    <r>
      <t>1.18. Лихвени проценти и обеми по нов бизнес по кредити, различни от овърдрафт, за сектор</t>
    </r>
    <r>
      <rPr>
        <i/>
        <sz val="10"/>
        <rFont val="Times New Roman"/>
        <family val="1"/>
        <charset val="204"/>
      </rPr>
      <t xml:space="preserve"> Домакинства </t>
    </r>
    <r>
      <rPr>
        <sz val="10"/>
        <rFont val="Times New Roman"/>
        <family val="1"/>
        <charset val="204"/>
      </rPr>
      <t>по първоначален матуритет</t>
    </r>
  </si>
  <si>
    <r>
      <t xml:space="preserve">1.19. Лихвени проценти и обеми по нов бизнес по предоговорени кредити и кредити за рефинансиране, различни от овърдрафт, за сектор
</t>
    </r>
    <r>
      <rPr>
        <i/>
        <sz val="10"/>
        <rFont val="Times New Roman"/>
        <family val="1"/>
        <charset val="204"/>
      </rPr>
      <t>Домакинства</t>
    </r>
    <r>
      <rPr>
        <sz val="10"/>
        <rFont val="Times New Roman"/>
        <family val="1"/>
        <charset val="204"/>
      </rPr>
      <t xml:space="preserve"> по първоначален матуритет</t>
    </r>
  </si>
  <si>
    <r>
      <t>1.20. Годишен процент на разходите по нов бизнес по кредити, различни от овърдрафт, за сектор</t>
    </r>
    <r>
      <rPr>
        <i/>
        <sz val="10"/>
        <rFont val="Times New Roman"/>
        <family val="1"/>
        <charset val="204"/>
      </rPr>
      <t xml:space="preserve"> Домакинства</t>
    </r>
  </si>
  <si>
    <r>
      <t>1.21. Лихвени проценти и обеми по салда по кредити за сектор</t>
    </r>
    <r>
      <rPr>
        <i/>
        <sz val="10"/>
        <rFont val="Times New Roman"/>
        <family val="1"/>
        <charset val="204"/>
      </rPr>
      <t xml:space="preserve"> Домакинства</t>
    </r>
  </si>
  <si>
    <r>
      <t>1.22. Лихвени проценти и обеми по нов бизнес по депозити с договорен матуритет на сектор</t>
    </r>
    <r>
      <rPr>
        <i/>
        <sz val="10"/>
        <rFont val="Times New Roman"/>
        <family val="1"/>
        <charset val="204"/>
      </rPr>
      <t xml:space="preserve"> Нефинансови предприятия</t>
    </r>
  </si>
  <si>
    <r>
      <t xml:space="preserve">1.23.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Нефинансови предприятия</t>
    </r>
  </si>
  <si>
    <r>
      <t>1.24. Лихвени проценти и обеми по нов бизнес по депозити с договорен матуритет на сектор</t>
    </r>
    <r>
      <rPr>
        <i/>
        <sz val="10"/>
        <rFont val="Times New Roman"/>
        <family val="1"/>
        <charset val="204"/>
      </rPr>
      <t xml:space="preserve"> Домакинства</t>
    </r>
  </si>
  <si>
    <r>
      <t xml:space="preserve">1.25.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Домакинства</t>
    </r>
  </si>
  <si>
    <t>2.4. Счетоводен баланс [отчет за финансовото състояние] на банките от първа група</t>
  </si>
  <si>
    <t>2.5. Отчет за приходите и разходите на банките от първа група</t>
  </si>
  <si>
    <t>2.6. Счетоводен баланс [отчет за финансовото състояние] на банките от втора група</t>
  </si>
  <si>
    <t>2.7. Отчет за приходите и разходите на банките от втора група</t>
  </si>
  <si>
    <t>2.8. Счетоводен баланс [отчет за финансовото състояние] на банките от трета група</t>
  </si>
  <si>
    <t>2.9. Отчет за приходите и разходите на банките от трета група</t>
  </si>
  <si>
    <r>
      <t xml:space="preserve">3.8. Статистика на застрахователната дейност - </t>
    </r>
    <r>
      <rPr>
        <vertAlign val="superscript"/>
        <sz val="10"/>
        <rFont val="Times New Roman"/>
        <family val="1"/>
        <charset val="204"/>
      </rPr>
      <t xml:space="preserve"> </t>
    </r>
    <r>
      <rPr>
        <sz val="10"/>
        <rFont val="Times New Roman"/>
        <family val="1"/>
        <charset val="204"/>
      </rPr>
      <t>активи по вид дейност</t>
    </r>
  </si>
  <si>
    <r>
      <t>3.9. Статистика на застрахователната дейност</t>
    </r>
    <r>
      <rPr>
        <vertAlign val="superscript"/>
        <sz val="10"/>
        <rFont val="Times New Roman"/>
        <family val="1"/>
        <charset val="204"/>
      </rPr>
      <t xml:space="preserve"> </t>
    </r>
    <r>
      <rPr>
        <sz val="10"/>
        <rFont val="Times New Roman"/>
        <family val="1"/>
        <charset val="204"/>
      </rPr>
      <t>- структура на активите</t>
    </r>
  </si>
  <si>
    <t>4.3. Валутен пазар. Спот-сделки на БНБ</t>
  </si>
  <si>
    <t>4.5.  Валутен пазар. Търговия спот с крайни клиенти</t>
  </si>
  <si>
    <t>4.6. Валутен пазар. Междубанков пазар суап и форуърд</t>
  </si>
  <si>
    <t>4.7. Валутен пазар. Търговия суап и форуърд на банки с крайни клиенти</t>
  </si>
  <si>
    <t xml:space="preserve">5.9. Международна инвестиционна позиция </t>
  </si>
  <si>
    <t>5.13. Брутен външен дълг: нетен поток</t>
  </si>
  <si>
    <t xml:space="preserve">5.14. Рамка на международните резерви и ликвидност в чуждестранна валута </t>
  </si>
  <si>
    <t>5.14.1. Част I. Официални резервни активи и други активи в чуждестранна валута (приблизителна пазарна стойност)</t>
  </si>
  <si>
    <t>5.14.2. Част II. Безусловно изтичане на активи в чуждестранна валута (номинална стойност) през следващите 12 месеца</t>
  </si>
  <si>
    <t>5.14.3. Част III. Условно изтичане на активи в чуждестранна валута (номинална стойност) през следващите 12 месеца</t>
  </si>
  <si>
    <t>5.14.4. Част IV. Допълнителни показатели</t>
  </si>
  <si>
    <t>6. Тримесечни финансови сметки</t>
  </si>
  <si>
    <r>
      <t xml:space="preserve">6.1. Тримесечни финансови сметки за сектор </t>
    </r>
    <r>
      <rPr>
        <i/>
        <sz val="10"/>
        <color rgb="FF000000"/>
        <rFont val="Times New Roman"/>
        <family val="1"/>
        <charset val="204"/>
      </rPr>
      <t>Нефинансови</t>
    </r>
    <r>
      <rPr>
        <sz val="10"/>
        <color rgb="FF000000"/>
        <rFont val="Times New Roman"/>
        <family val="1"/>
        <charset val="204"/>
      </rPr>
      <t xml:space="preserve"> </t>
    </r>
    <r>
      <rPr>
        <i/>
        <sz val="10"/>
        <color rgb="FF000000"/>
        <rFont val="Times New Roman"/>
        <family val="1"/>
        <charset val="204"/>
      </rPr>
      <t>предприятия</t>
    </r>
    <r>
      <rPr>
        <sz val="10"/>
        <color rgb="FF000000"/>
        <rFont val="Times New Roman"/>
        <family val="1"/>
        <charset val="204"/>
      </rPr>
      <t xml:space="preserve"> (S.11)</t>
    </r>
  </si>
  <si>
    <r>
      <t xml:space="preserve">6.2. Тримесечни финансови сметки за сектор </t>
    </r>
    <r>
      <rPr>
        <i/>
        <sz val="10"/>
        <color rgb="FF000000"/>
        <rFont val="Times New Roman"/>
        <family val="1"/>
        <charset val="204"/>
      </rPr>
      <t>Финансови предприятия</t>
    </r>
    <r>
      <rPr>
        <sz val="10"/>
        <color rgb="FF000000"/>
        <rFont val="Times New Roman"/>
        <family val="1"/>
        <charset val="204"/>
      </rPr>
      <t xml:space="preserve"> (S.12)</t>
    </r>
  </si>
  <si>
    <r>
      <t xml:space="preserve">6.3. Тримесечни финансови сметки за сектор </t>
    </r>
    <r>
      <rPr>
        <i/>
        <sz val="10"/>
        <color rgb="FF000000"/>
        <rFont val="Times New Roman"/>
        <family val="1"/>
        <charset val="204"/>
      </rPr>
      <t>Държавно управление</t>
    </r>
    <r>
      <rPr>
        <sz val="10"/>
        <color rgb="FF000000"/>
        <rFont val="Times New Roman"/>
        <family val="1"/>
        <charset val="204"/>
      </rPr>
      <t xml:space="preserve"> (S.13)</t>
    </r>
  </si>
  <si>
    <r>
      <t xml:space="preserve">6.4. Тримесечни финансови сметки за сектори </t>
    </r>
    <r>
      <rPr>
        <i/>
        <sz val="10"/>
        <color rgb="FF000000"/>
        <rFont val="Times New Roman"/>
        <family val="1"/>
        <charset val="204"/>
      </rPr>
      <t>Домакинства</t>
    </r>
    <r>
      <rPr>
        <sz val="10"/>
        <color rgb="FF000000"/>
        <rFont val="Times New Roman"/>
        <family val="1"/>
        <charset val="204"/>
      </rPr>
      <t xml:space="preserve"> и </t>
    </r>
    <r>
      <rPr>
        <i/>
        <sz val="10"/>
        <color rgb="FF000000"/>
        <rFont val="Times New Roman"/>
        <family val="1"/>
        <charset val="204"/>
      </rPr>
      <t>Нетърговски организации, обслужващи домакинства</t>
    </r>
    <r>
      <rPr>
        <sz val="10"/>
        <color rgb="FF000000"/>
        <rFont val="Times New Roman"/>
        <family val="1"/>
        <charset val="204"/>
      </rPr>
      <t xml:space="preserve"> (S.14+S.15)</t>
    </r>
  </si>
  <si>
    <r>
      <t>6.5. Тримесечни финансови сметки за сектор</t>
    </r>
    <r>
      <rPr>
        <i/>
        <sz val="10"/>
        <color rgb="FF000000"/>
        <rFont val="Times New Roman"/>
        <family val="1"/>
        <charset val="204"/>
      </rPr>
      <t xml:space="preserve"> Останал свят </t>
    </r>
    <r>
      <rPr>
        <sz val="10"/>
        <color rgb="FF000000"/>
        <rFont val="Times New Roman"/>
        <family val="1"/>
        <charset val="204"/>
      </rPr>
      <t>(S.2)</t>
    </r>
  </si>
  <si>
    <t xml:space="preserve">7.1. Консолидирана фискална програма </t>
  </si>
  <si>
    <r>
      <t>7.3. Дълг на сектор държавно управление (</t>
    </r>
    <r>
      <rPr>
        <i/>
        <sz val="10"/>
        <rFont val="Times New Roman"/>
        <family val="1"/>
        <charset val="204"/>
      </rPr>
      <t>Маастрихтски дълг</t>
    </r>
    <r>
      <rPr>
        <sz val="10"/>
        <rFont val="Times New Roman"/>
        <family val="1"/>
        <charset val="204"/>
      </rPr>
      <t>)</t>
    </r>
  </si>
  <si>
    <t>1.5. Разпределение на вземанията по кредити по сектори 
1.6. Разпределение на вземанията по кредити по валути
1.7. Разпределение на вземанията по кредити по първоначален срок на падежа 
1.8. Разпределение на вземанията по кредити на сектор Домакинства по видове</t>
  </si>
  <si>
    <t>1.9. Депозити на Нефинансови предприятия, Финансови предприятия, Домакинства и НТООД по количествени категории</t>
  </si>
  <si>
    <t>1.10. Депозити на Нефинансови предприятия по икономически дейности</t>
  </si>
  <si>
    <t>1.11. Кредити на Нефинансови предприятия, Финансови предприятия, Домакинства и НТООД по количествени категории</t>
  </si>
  <si>
    <t>1.12. Кредити на Нефинансови предприятия по икономически дейности</t>
  </si>
  <si>
    <t>1.19. Лихвени проценти и обеми по нов бизнес по предоговорени кредити и кредити за рефинансиране, различни от овърдрафт, за сектор
Домакинства по първоначален матуритет</t>
  </si>
  <si>
    <t>1.22. ЛП&amp;НБДепозити НФП</t>
  </si>
  <si>
    <t>1.22. Лихвени проценти и обеми по нов бизнес по депозити с договорен матуритет на сектор Нефинансови предприятия</t>
  </si>
  <si>
    <t>1.23. Лихвени проценти и обеми по салда по овърнайт-депозити, депозити с договорен матуритет и депозити, договорени за ползване след
предизвестие, на сектор Нефинансови предприятия</t>
  </si>
  <si>
    <t>1.24.xls</t>
  </si>
  <si>
    <t>1.24. ЛП&amp;НБОбеми Депозити Д.</t>
  </si>
  <si>
    <t>1.24. Лихвени проценти и обеми по нов бизнес по депозити с договорен матуритет на сектор Домакинства</t>
  </si>
  <si>
    <t>1.25.xls</t>
  </si>
  <si>
    <t>1.25. ЛП&amp;Обеми Депозити Д.</t>
  </si>
  <si>
    <t>1.25. Лихвени проценти и обеми по салда по овърнайт-депозити, депозити с договорен матуритет и депозити, договорени за ползване след
предизвестие, на сектор Домакинства</t>
  </si>
  <si>
    <t>3.1. Вземания по лизингови договори - салда
3.2. Вземания по лизингови договори - нов бизнес</t>
  </si>
  <si>
    <t>3.4.ДСК Взем§3.5.ДСК A&amp;П</t>
  </si>
  <si>
    <t>3.8. Статистика на застрахователната дейност -  активи по вид дейност</t>
  </si>
  <si>
    <t>4.2. БФБ</t>
  </si>
  <si>
    <t>4.3. Валутен пазар. Спот-сделки на БНБ
4.4. Валутен пазар. Междубанков пазар спот
4.5.  Валутен пазар. Търговия спот с крайни клиенти</t>
  </si>
  <si>
    <t>4.6. Валутен пазар. Междубанков пазар суап и форуърд
4.7. Валутен пазар. Търговия суап и форуърд на банки с крайни клиенти</t>
  </si>
  <si>
    <t>5.14.1.xls</t>
  </si>
  <si>
    <t>5.14.1. Част I</t>
  </si>
  <si>
    <t>5.14. Рамка на международните резерви и ликвидност в чуждестранна валута 
5.14.1. Част I. Официални резервни активи и други активи в чуждестранна валута (приблизителна пазарна стойност)</t>
  </si>
  <si>
    <t>5.14.2.xls</t>
  </si>
  <si>
    <t>5.14.2. Част II</t>
  </si>
  <si>
    <t>5.14.3.xls</t>
  </si>
  <si>
    <t>5.14.3. Част III</t>
  </si>
  <si>
    <t>5.14.4.xls</t>
  </si>
  <si>
    <t>5.14.4. Част IV</t>
  </si>
  <si>
    <t>6.1. Тримесечни финансови сметки за сектор Нефинансови предприятия (S.11)</t>
  </si>
  <si>
    <t>6.2. Тримесечни финансови сметки за сектор Финансови предприятия (S.12)</t>
  </si>
  <si>
    <t>6.3. Тримесечни финансови сметки за сектор Държавно управление (S.13)</t>
  </si>
  <si>
    <t>6.4. Тримесечни финансови сметки за сектори Домакинства и Нетърговски организации, обслужващи домакинства (S.14+S.15)</t>
  </si>
  <si>
    <t>6.5. Тримесечни финансови сметки за сектор Останал свят (S.2)</t>
  </si>
  <si>
    <t>7.3. Дълг на сектор държавно управление (Маастрихтски дълг)</t>
  </si>
  <si>
    <t>1.15.-1.16.xls</t>
  </si>
  <si>
    <t>1.15. Лихвени проценти и обеми по нов бизнес по кредити за сектор Нефинансови предприятия по първоначален матуритет
1.16. Лихвени проценти и обеми по нов бизнес по предоговорени кредити и кредити за рефинансиране за сектор Нефинансови предприятия по първоначален матуритет</t>
  </si>
  <si>
    <t>1.23. ЛП&amp;Обеми Депозити НФП</t>
  </si>
  <si>
    <t>3.4.-3.5.xls</t>
  </si>
  <si>
    <t>1. ПАРИЧНА И ФИНАНСОВА СТАТИСТИКА</t>
  </si>
  <si>
    <t>1.1. БАЛАНС НА БЪЛГАРСКАТА НАРОДНА БАНКА</t>
  </si>
  <si>
    <t>(хил. лв.)</t>
  </si>
  <si>
    <r>
      <t xml:space="preserve">БАЛАНС НА УПРАВЛЕНИЕ </t>
    </r>
    <r>
      <rPr>
        <b/>
        <i/>
        <sz val="10"/>
        <rFont val="Times New Roman"/>
        <family val="1"/>
        <charset val="204"/>
      </rPr>
      <t>ЕМИСИОННО</t>
    </r>
  </si>
  <si>
    <t>АКТИВИ</t>
  </si>
  <si>
    <t>Парични средства и предоставени депозити в чужда валута</t>
  </si>
  <si>
    <t>Монетарно злато и други инструменти в монетарно злато</t>
  </si>
  <si>
    <t>Инвестиции в ценни книжа</t>
  </si>
  <si>
    <t>ПАСИВИ</t>
  </si>
  <si>
    <t>Банкноти и монети в обращение</t>
  </si>
  <si>
    <t>Задължения към банки</t>
  </si>
  <si>
    <t>Задължения към правителството и бюджетни организации</t>
  </si>
  <si>
    <t>Задължения към други депозанти</t>
  </si>
  <si>
    <r>
      <t xml:space="preserve">Депозит на управление </t>
    </r>
    <r>
      <rPr>
        <i/>
        <sz val="10"/>
        <rFont val="Times New Roman"/>
        <family val="1"/>
        <charset val="204"/>
      </rPr>
      <t>Банково</t>
    </r>
  </si>
  <si>
    <r>
      <t xml:space="preserve">БАЛАНС НА УПРАВЛЕНИЕ </t>
    </r>
    <r>
      <rPr>
        <b/>
        <i/>
        <sz val="10"/>
        <rFont val="Times New Roman"/>
        <family val="1"/>
        <charset val="204"/>
      </rPr>
      <t>БАНКОВО</t>
    </r>
  </si>
  <si>
    <t xml:space="preserve">Злато и други благородни метали </t>
  </si>
  <si>
    <t>Вземания от правителството на Република България</t>
  </si>
  <si>
    <t>Капиталови инвестиции и квота в МВФ</t>
  </si>
  <si>
    <t>Дълготрайни материални и нематериални активи</t>
  </si>
  <si>
    <t>Други активи</t>
  </si>
  <si>
    <r>
      <t xml:space="preserve">Депозит в управление </t>
    </r>
    <r>
      <rPr>
        <i/>
        <sz val="10"/>
        <rFont val="Times New Roman"/>
        <family val="1"/>
        <charset val="204"/>
      </rPr>
      <t>Емисионно</t>
    </r>
  </si>
  <si>
    <t>Кредити от МВФ</t>
  </si>
  <si>
    <t>Задължения към международни финансови институции</t>
  </si>
  <si>
    <t>Други пасиви</t>
  </si>
  <si>
    <t>Всичко задължения:</t>
  </si>
  <si>
    <t>Основен капитал</t>
  </si>
  <si>
    <t>Резерви</t>
  </si>
  <si>
    <t>Неразпределена печалба</t>
  </si>
  <si>
    <t>Всичко собствен капитал:</t>
  </si>
  <si>
    <r>
      <t>Източник:</t>
    </r>
    <r>
      <rPr>
        <sz val="9"/>
        <rFont val="Times New Roman"/>
        <family val="1"/>
        <charset val="204"/>
      </rPr>
      <t xml:space="preserve"> БНБ.</t>
    </r>
  </si>
  <si>
    <t>1.2. ПАРИЧЕН ОТЧЕТ¹</t>
  </si>
  <si>
    <t>Валутен курс: лв. за 1 щ. д.</t>
  </si>
  <si>
    <t>Валутен курс: лв. за 1 евро</t>
  </si>
  <si>
    <t xml:space="preserve"> </t>
  </si>
  <si>
    <t>НЕТНИ ЧУЖДЕСТРАННИ АКТИВИ</t>
  </si>
  <si>
    <t>Чуждестранни активи</t>
  </si>
  <si>
    <t>Каса в чуждестранна валута</t>
  </si>
  <si>
    <t>в т. ч. евро</t>
  </si>
  <si>
    <t>Депозити</t>
  </si>
  <si>
    <t>в левове</t>
  </si>
  <si>
    <t>в чуждестранна валута</t>
  </si>
  <si>
    <t>Репо-сделки</t>
  </si>
  <si>
    <t>Кредити</t>
  </si>
  <si>
    <t>Дългови ценни книжа</t>
  </si>
  <si>
    <t>Акции и други капиталови инструменти</t>
  </si>
  <si>
    <t>Монетарно злато и притежавани СПТ²</t>
  </si>
  <si>
    <t>Вземания по лихви</t>
  </si>
  <si>
    <t>Минус: чуждестранни пасиви</t>
  </si>
  <si>
    <r>
      <t>Кредити</t>
    </r>
    <r>
      <rPr>
        <sz val="10"/>
        <rFont val="Calibri"/>
        <family val="2"/>
        <charset val="204"/>
      </rPr>
      <t>³</t>
    </r>
  </si>
  <si>
    <r>
      <t>Издадени дългови ценни книжа</t>
    </r>
    <r>
      <rPr>
        <sz val="10"/>
        <rFont val="Calibri"/>
        <family val="2"/>
        <charset val="204"/>
      </rPr>
      <t>⁴</t>
    </r>
  </si>
  <si>
    <t>Задължения по лихви</t>
  </si>
  <si>
    <t>Разпределени СПТ</t>
  </si>
  <si>
    <t>НЕТНИ ВЪТРЕШНИ АКТИВИ</t>
  </si>
  <si>
    <t>ВЪТРЕШЕН КРЕДИТ</t>
  </si>
  <si>
    <t>ВЗЕМАНИЯ ОТ СЕКТОР ДЪРЖАВНО УПРАВЛЕНИЕ</t>
  </si>
  <si>
    <t>Централно държавно управление (нето)</t>
  </si>
  <si>
    <t>Вземания</t>
  </si>
  <si>
    <t>Минус: задължения</t>
  </si>
  <si>
    <t>Местно държавно управление и СОФ</t>
  </si>
  <si>
    <t>ВЗЕМАНИЯ ОТ НЕПРАВИТЕЛСТВЕНИЯ СЕКТОР</t>
  </si>
  <si>
    <t>Нефинансови предприятия</t>
  </si>
  <si>
    <t>Финансови предприятия</t>
  </si>
  <si>
    <t>Домакинства и НТООД</t>
  </si>
  <si>
    <t>НЕФИНАНСОВИ АКТИВИ</t>
  </si>
  <si>
    <t>ДРУГИ ПОЗИЦИИ (НЕТО)</t>
  </si>
  <si>
    <t>Отношения между ПФИ (нето)</t>
  </si>
  <si>
    <t>Други активи и пасиви (нето)</t>
  </si>
  <si>
    <t>ШИРОКИ ПАРИ М3</t>
  </si>
  <si>
    <t>ПАРИ М1</t>
  </si>
  <si>
    <t>Пари извън ПФИ</t>
  </si>
  <si>
    <t>Oвърнайт депозити</t>
  </si>
  <si>
    <t>ПАРИ М2 (М1 + КВАЗИПАРИ)</t>
  </si>
  <si>
    <t>КВАЗИПАРИ</t>
  </si>
  <si>
    <t>Депозити с договорен матуритет до 2 години</t>
  </si>
  <si>
    <t>Депозити, договорени за ползване след предизвестие до 3 месеца</t>
  </si>
  <si>
    <t>ПАРИ М3 (М2 + ТЪРГУЕМИ ИНСТРУМЕНТИ)</t>
  </si>
  <si>
    <t>Търгуеми инструменти (издадени дългови ЦK до 2 години + акции/дялове на ФПП + репо-сделки)</t>
  </si>
  <si>
    <t>ДЪЛГОСРОЧНИ ПАСИВИ, НЕВКЛЮЧЕНИ В ПАРИЧНАТА МАСА</t>
  </si>
  <si>
    <t>ДЕПОЗИТИ С ДОГОВОРЕН МАТУРИТЕТ НАД 2 ГОДИНИ И ДЕПОЗИТИ, ДОГОВОРЕНИ ЗА ПОЛЗВАНЕ СЛЕД ПРЕДИЗВЕСТИЕ НАД  3 МЕСЕЦА</t>
  </si>
  <si>
    <t>ИЗДАДЕНИ ДЪЛГОВИ ЦЕННИ КНИЖА НАД  2 ГОДИНИ</t>
  </si>
  <si>
    <r>
      <t>КАПИТАЛ И РЕЗЕРВИ</t>
    </r>
    <r>
      <rPr>
        <vertAlign val="superscript"/>
        <sz val="10"/>
        <rFont val="Times New Roman"/>
        <family val="1"/>
        <charset val="204"/>
      </rPr>
      <t>5</t>
    </r>
  </si>
  <si>
    <t>Финансов резултат</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</si>
  <si>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</si>
  <si>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t>² Включва и резервната позиция в МВФ.</t>
  </si>
  <si>
    <t>³ Включва само получените кредити от МВФ.</t>
  </si>
  <si>
    <t>⁴ Включва издадените дългови ЦК и акции/дялове на ФПП, държани от нерезиденти.</t>
  </si>
  <si>
    <r>
      <t>Източници:</t>
    </r>
    <r>
      <rPr>
        <sz val="9"/>
        <rFont val="Times New Roman"/>
        <family val="1"/>
        <charset val="204"/>
      </rPr>
      <t xml:space="preserve"> БНБ и други ПФИ.</t>
    </r>
  </si>
  <si>
    <t>1.3. АНАЛИТИЧНА ОТЧЕТНОСТ НА БНБ¹</t>
  </si>
  <si>
    <t>в т.ч. в евро</t>
  </si>
  <si>
    <r>
      <t>Монетарно злато и притежавани СПТ</t>
    </r>
    <r>
      <rPr>
        <sz val="10"/>
        <rFont val="Calibri"/>
        <family val="2"/>
        <charset val="204"/>
      </rPr>
      <t>²</t>
    </r>
  </si>
  <si>
    <t>Кредити³</t>
  </si>
  <si>
    <t>Социалноосигурителни фондове</t>
  </si>
  <si>
    <t>ВЗЕМАНИЯ ОТ ДРУГИ ПФИ</t>
  </si>
  <si>
    <t>Минус: други пасиви</t>
  </si>
  <si>
    <t>РЕЗЕРВНИ ПАРИ</t>
  </si>
  <si>
    <t>Пари в обращение</t>
  </si>
  <si>
    <t>Депозити на други ПФИ</t>
  </si>
  <si>
    <t>в т. ч. eвро</t>
  </si>
  <si>
    <t>ПАСИВИ, ВКЛЮЧЕНИ В ПАРИЧНАТА МАСА</t>
  </si>
  <si>
    <t>ДЕПОЗИТИ</t>
  </si>
  <si>
    <t>Депозити с договорен матуритет над 2 години и депозити, договорени за ползване след предизвестие над 3 месеца</t>
  </si>
  <si>
    <r>
      <t>Капитал и резерви</t>
    </r>
    <r>
      <rPr>
        <vertAlign val="superscript"/>
        <sz val="10"/>
        <rFont val="Times New Roman"/>
        <family val="1"/>
        <charset val="204"/>
      </rPr>
      <t>4</t>
    </r>
  </si>
  <si>
    <r>
      <rPr>
        <vertAlign val="superscript"/>
        <sz val="9"/>
        <rFont val="Times New Roman"/>
        <family val="1"/>
        <charset val="204"/>
      </rPr>
      <t xml:space="preserve">4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 xml:space="preserve">Финансов резултат </t>
    </r>
    <r>
      <rPr>
        <sz val="9"/>
        <rFont val="Times New Roman"/>
        <family val="1"/>
        <charset val="204"/>
      </rPr>
      <t xml:space="preserve">- финансовия резултат от текущата година и неразпределената печалба/непокритата загуба от минали години. </t>
    </r>
  </si>
  <si>
    <t>1.4. АНАЛИТИЧНА ОТЧЕТНОСТ НА ДРУГИ ПФИ¹</t>
  </si>
  <si>
    <t>Издадени дългови ценни книжа²</t>
  </si>
  <si>
    <t>РЕЗЕРВИ В БНБ³</t>
  </si>
  <si>
    <t>Каса в левове</t>
  </si>
  <si>
    <t>Отношения между други ПФИ (нето)</t>
  </si>
  <si>
    <t>Вземания от други ПФИ</t>
  </si>
  <si>
    <t>Минус: задължения към други ПФИ</t>
  </si>
  <si>
    <t>Други (нето)</t>
  </si>
  <si>
    <t>Други некласифицирани активи</t>
  </si>
  <si>
    <t>Минус: други некласифицирани пасиви</t>
  </si>
  <si>
    <t>ЗАДЪЛЖЕНИЯ КЪМ БНБ</t>
  </si>
  <si>
    <t>ТЪРГУЕМИ ИНСТРУМЕНТИ (ИЗДАДЕНИ ДЪЛГОВИ ЦК ДО 2 ГОДИНИ + АКЦИИ/ДЯЛОВЕ НА ФПП + РЕПО-СДЕЛКИ)</t>
  </si>
  <si>
    <t>Издадени дългови ценни книжа над 2 години</t>
  </si>
  <si>
    <t>² Включва издадените дългови ЦК и акции/дялове на ФПП, държани от нерезиденти.</t>
  </si>
  <si>
    <t>³ 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 изчислявани съгласно Наредба № 21 за задължителните минимални резерви, които банките поддържат при Българската народна банка.</t>
  </si>
  <si>
    <r>
      <rPr>
        <sz val="9"/>
        <rFont val="Calibri"/>
        <family val="2"/>
        <charset val="204"/>
      </rPr>
      <t>⁴</t>
    </r>
    <r>
      <rPr>
        <sz val="9"/>
        <rFont val="Times New Roman"/>
        <family val="1"/>
        <charset val="204"/>
      </rPr>
      <t xml:space="preserve"> 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</si>
  <si>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Източник:</t>
    </r>
    <r>
      <rPr>
        <sz val="9"/>
        <rFont val="Times New Roman"/>
        <family val="1"/>
        <charset val="204"/>
      </rPr>
      <t xml:space="preserve"> Други ПФИ.</t>
    </r>
  </si>
  <si>
    <t xml:space="preserve">1.5. РАЗПРЕДЕЛЕНИЕ НА ВЗЕМАНИЯТА ПО КРЕДИТИ ПО СЕКТОРИ¹ </t>
  </si>
  <si>
    <t>Общо</t>
  </si>
  <si>
    <t>Резидентен сектор</t>
  </si>
  <si>
    <t>Парично-финансов</t>
  </si>
  <si>
    <t>Държавно управление</t>
  </si>
  <si>
    <t>Други резиденти</t>
  </si>
  <si>
    <t>Нерезидентен сектор</t>
  </si>
  <si>
    <t>Държави и институции на ЕС</t>
  </si>
  <si>
    <t>Еврозона</t>
  </si>
  <si>
    <t xml:space="preserve">Други резиденти  </t>
  </si>
  <si>
    <t>Извън еврозоната</t>
  </si>
  <si>
    <t>Други държави и международни организации</t>
  </si>
  <si>
    <t>1.6. РАЗПРЕДЕЛЕНИЕ НА ВЗЕМАНИЯТА ПО КРЕДИТИ ПО ВАЛУТИ¹</t>
  </si>
  <si>
    <t>във валута</t>
  </si>
  <si>
    <t>в евро</t>
  </si>
  <si>
    <t>в щатски долари</t>
  </si>
  <si>
    <t>в швейцарски франкове</t>
  </si>
  <si>
    <t>в други валути</t>
  </si>
  <si>
    <t xml:space="preserve">1.7.  РАЗПРЕДЕЛЕНИЕ НА ВЗЕМАНИЯТА ПО КРЕДИТИ ПО ПЪРВОНАЧАЛЕН СРОК НА ПАДЕЖА¹ </t>
  </si>
  <si>
    <t xml:space="preserve">Общо² </t>
  </si>
  <si>
    <t>до 1 година</t>
  </si>
  <si>
    <t>над 1 до 5 години</t>
  </si>
  <si>
    <t>над 5 години</t>
  </si>
  <si>
    <t>² Данните се отнасят общо за резидентен и нерезидентен сектор.</t>
  </si>
  <si>
    <r>
      <t xml:space="preserve">1.8. РАЗПРЕДЕЛЕНИЕ НА ВЗЕМАНИЯТА ПО КРЕДИТИ НА СЕКТОР </t>
    </r>
    <r>
      <rPr>
        <b/>
        <i/>
        <sz val="12"/>
        <rFont val="Times New Roman"/>
        <family val="1"/>
        <charset val="204"/>
      </rPr>
      <t xml:space="preserve">ДОМАКИНСТВА¹  </t>
    </r>
    <r>
      <rPr>
        <b/>
        <sz val="12"/>
        <rFont val="Times New Roman"/>
        <family val="1"/>
        <charset val="204"/>
      </rPr>
      <t xml:space="preserve">ПО ВИДОВЕ² </t>
    </r>
  </si>
  <si>
    <t xml:space="preserve">  овърдрафт</t>
  </si>
  <si>
    <t xml:space="preserve">  потребителски кредити</t>
  </si>
  <si>
    <t xml:space="preserve">  жилищни кредити</t>
  </si>
  <si>
    <t xml:space="preserve">  други кредити</t>
  </si>
  <si>
    <t>в т.ч. Работодатели и самонаети лица</t>
  </si>
  <si>
    <r>
      <t xml:space="preserve">¹ Сектор </t>
    </r>
    <r>
      <rPr>
        <i/>
        <sz val="9"/>
        <rFont val="Times New Roman"/>
        <family val="1"/>
        <charset val="204"/>
      </rPr>
      <t xml:space="preserve">Домакинства </t>
    </r>
    <r>
      <rPr>
        <sz val="9"/>
        <rFont val="Times New Roman"/>
        <family val="1"/>
        <charset val="204"/>
      </rPr>
      <t>включва включва резидентни физически лица, самостоятелни предприемачи (в т.ч. еднолични търговци и самонаети лица) и нетърговски организации, обслужващи домакинствата (НТООД).</t>
    </r>
  </si>
  <si>
    <t>² Методологическите бележки за паричната статистика се намират на интернет страницата на БНБ в раздел Статистика / Методологически бележки / Парична статистика.</t>
  </si>
  <si>
    <r>
      <t>1.9. ДЕПОЗИТИ¹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</si>
  <si>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Общо </t>
  </si>
  <si>
    <t>брой</t>
  </si>
  <si>
    <t>хил. лв.</t>
  </si>
  <si>
    <t xml:space="preserve">Нефинансови предприятия </t>
  </si>
  <si>
    <t xml:space="preserve">до 1 000 лв. </t>
  </si>
  <si>
    <t xml:space="preserve">над 1 000 до 2 500 лв. </t>
  </si>
  <si>
    <t xml:space="preserve">над 2 500 до 5 000 лв. </t>
  </si>
  <si>
    <t xml:space="preserve">над 5 хил. до 10 хил. лв. </t>
  </si>
  <si>
    <t xml:space="preserve">над 10 хил. до 20 хил. лв. </t>
  </si>
  <si>
    <t xml:space="preserve">над 20 хил. до 30 хил. лв. </t>
  </si>
  <si>
    <t xml:space="preserve">над 30 хил. до 40 хил. лв. </t>
  </si>
  <si>
    <t xml:space="preserve">над 40 хил. до 50 хил. лв. </t>
  </si>
  <si>
    <t xml:space="preserve">над 50 хил. до 100 хил. лв. </t>
  </si>
  <si>
    <t xml:space="preserve">над 100 хил. до 200 хил. лв. </t>
  </si>
  <si>
    <t xml:space="preserve">над 200 хил. до 500 хил. лв. </t>
  </si>
  <si>
    <t xml:space="preserve">над 500 хил. до 1 млн. лв. </t>
  </si>
  <si>
    <t xml:space="preserve">над 1 млн. лв. </t>
  </si>
  <si>
    <t xml:space="preserve">Финансови предприятия </t>
  </si>
  <si>
    <t xml:space="preserve">Домакинства и НТООД </t>
  </si>
  <si>
    <t>¹ Включват се задължения на банките по депозити, кредити и репо-сделки.</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</si>
  <si>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Депозити и кредити по количествени категории и икономически дейности.</t>
    </r>
  </si>
  <si>
    <r>
      <t>Източник:</t>
    </r>
    <r>
      <rPr>
        <sz val="9"/>
        <rFont val="Times New Roman"/>
        <family val="1"/>
        <charset val="204"/>
      </rPr>
      <t xml:space="preserve"> Банките.</t>
    </r>
  </si>
  <si>
    <r>
      <t>1.10. ДЕПОЗИТИ¹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</si>
  <si>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 xml:space="preserve">Селско, горско и рибно стопанство </t>
  </si>
  <si>
    <t xml:space="preserve">Добивна промишленост </t>
  </si>
  <si>
    <t xml:space="preserve">Преработваща промишленост </t>
  </si>
  <si>
    <t xml:space="preserve">Производство и разпределение на електрическа и топлинна енергия и на газообразни горива </t>
  </si>
  <si>
    <t xml:space="preserve">Доставяне на води; канализационни услуги, управление на отпадъци и възстановяване </t>
  </si>
  <si>
    <t xml:space="preserve">Строителство </t>
  </si>
  <si>
    <t>Търговия</t>
  </si>
  <si>
    <t xml:space="preserve">Транспорт, складиране и пощи </t>
  </si>
  <si>
    <t xml:space="preserve">Хотелиерство и ресторантьорство </t>
  </si>
  <si>
    <t xml:space="preserve">Създаване и разпространение на информация и творчески продукти; далекосъобщения </t>
  </si>
  <si>
    <t>Издателска и радио- и телевизионна дейност, създаване на съдържание и дейности по разпространение</t>
  </si>
  <si>
    <t>Телекомуникации, компютърно програмиране, консултански дейности, инфраструктура за информационни технологии и други информационни услуги</t>
  </si>
  <si>
    <t xml:space="preserve">Операции с недвижими имоти </t>
  </si>
  <si>
    <t xml:space="preserve">Професионални дейности и научни изследвания </t>
  </si>
  <si>
    <t xml:space="preserve">Административни и спомагателни дейности </t>
  </si>
  <si>
    <t xml:space="preserve">Образование </t>
  </si>
  <si>
    <t xml:space="preserve">Хуманно здравеопазване и социална работа </t>
  </si>
  <si>
    <t xml:space="preserve">Култура, спорт и развлечения </t>
  </si>
  <si>
    <t xml:space="preserve">Други  дейности </t>
  </si>
  <si>
    <r>
      <t xml:space="preserve">Отрасловото разпределение за 2024 г. е в съответствие с </t>
    </r>
    <r>
      <rPr>
        <i/>
        <sz val="9"/>
        <rFont val="Times New Roman"/>
        <family val="1"/>
        <charset val="204"/>
      </rPr>
      <t>Класификацията на икономическите дейности (КИД – 2008)</t>
    </r>
    <r>
      <rPr>
        <sz val="9"/>
        <rFont val="Times New Roman"/>
        <family val="1"/>
        <charset val="204"/>
      </rPr>
      <t xml:space="preserve"> 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r>
      <rPr>
        <sz val="9"/>
        <rFont val="Times New Roman"/>
        <family val="1"/>
        <charset val="204"/>
      </rPr>
      <t xml:space="preserve">, а за 2025 г.- в съответствие с </t>
    </r>
    <r>
      <rPr>
        <i/>
        <sz val="9"/>
        <rFont val="Times New Roman"/>
        <family val="1"/>
        <charset val="204"/>
      </rPr>
      <t>КИД – 2025</t>
    </r>
    <r>
      <rPr>
        <sz val="9"/>
        <rFont val="Times New Roman"/>
        <family val="1"/>
        <charset val="204"/>
      </rPr>
      <t xml:space="preserve">, осигуряваща пряко приложение на </t>
    </r>
    <r>
      <rPr>
        <i/>
        <sz val="9"/>
        <rFont val="Times New Roman"/>
        <family val="1"/>
        <charset val="204"/>
      </rPr>
      <t>Статистическата класификация на икономическите дейности в Европейската общност (NACE Rev. 2.1)</t>
    </r>
    <r>
      <rPr>
        <sz val="9"/>
        <rFont val="Times New Roman"/>
        <family val="1"/>
        <charset val="204"/>
      </rPr>
      <t>.</t>
    </r>
  </si>
  <si>
    <r>
      <t>1.11. КРЕДИТИ¹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</si>
  <si>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над 10 хил. до 25 хил. лв. </t>
  </si>
  <si>
    <t xml:space="preserve">над 25 хил. до 50 хил. лв. </t>
  </si>
  <si>
    <t xml:space="preserve">над 100 хил. до 250 хил. лв. </t>
  </si>
  <si>
    <t xml:space="preserve">над 250 хил. до 500 хил. лв. </t>
  </si>
  <si>
    <t>¹ Включват се вземания на банките по кредити и репо-сделки.</t>
  </si>
  <si>
    <r>
      <t>1.12. КРЕДИТИ¹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</si>
  <si>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1.13. ОСНОВЕН ЛИХВЕН ПРОЦЕНТ (ОЛП)¹, ИНДЕКС ЛЕОНИА Плюс²  И ЛИХВЕН ПРОЦЕНТ ПО СВРЪХРЕЗЕРВИ³</t>
  </si>
  <si>
    <t>Лихвен процент по свръхрезерви</t>
  </si>
  <si>
    <t>Сключени сделки</t>
  </si>
  <si>
    <t>Обем в млн.лв.</t>
  </si>
  <si>
    <t>Брой</t>
  </si>
  <si>
    <t>I</t>
  </si>
  <si>
    <t>II</t>
  </si>
  <si>
    <t>III</t>
  </si>
  <si>
    <t>IV</t>
  </si>
  <si>
    <t>V</t>
  </si>
  <si>
    <t>VI</t>
  </si>
  <si>
    <t>¹ ОЛП за текущия месец е равен на средната аритметична величина от стойностите на индекса ЛЕОНИА Плюс за работните дни на предходния календарен месец, а когато тази средна аритметична величина възлиза на стойност, по-малка от нула, ОЛП се определя в размер, равен на нула.</t>
  </si>
  <si>
    <t xml:space="preserve">² Справочен индекс на сключените и изпълнените сделки за предоставяне на необезпечени овърнайт-депозити в левове на междубанковия пазар в България. Месечните стойности са изчислени като средноаритметични от дневните стойности.  </t>
  </si>
  <si>
    <t>³ Отчетният период съответства на периода на поддържане, съгласно чл. 8 (2) от Наредба № 21 на БНБ от 26 ноември 2015 за задължителните минимални резерви, които банките поддържат в БНБ.</t>
  </si>
  <si>
    <t>1.14. ДОХОДНОСТ НА ДЦК И ДЪЛГОСРОЧЕН ЛИХВЕН ПРОЦЕНТ ЗА ОЦЕНКА НА СТЕПЕНТА НА КОНВЕРГЕНЦИЯ¹</t>
  </si>
  <si>
    <t>Доходност на лихвоносни ДЦК, деноминирани в левове,
постигната на първичния пазар²</t>
  </si>
  <si>
    <t>Доходност на лихвоносни ДЦК, деноминирани в левове,
постигната на вторичния пазар²</t>
  </si>
  <si>
    <r>
      <t>Дългосрочен
лихвен
процент</t>
    </r>
    <r>
      <rPr>
        <b/>
        <vertAlign val="superscript"/>
        <sz val="9"/>
        <rFont val="Times New Roman"/>
        <family val="1"/>
        <charset val="204"/>
      </rPr>
      <t>8</t>
    </r>
  </si>
  <si>
    <t>2 години³</t>
  </si>
  <si>
    <t>3 години⁴</t>
  </si>
  <si>
    <r>
      <t>5 години</t>
    </r>
    <r>
      <rPr>
        <vertAlign val="superscript"/>
        <sz val="9"/>
        <rFont val="Times New Roman"/>
        <family val="1"/>
        <charset val="204"/>
      </rPr>
      <t>5</t>
    </r>
  </si>
  <si>
    <r>
      <t>7 години</t>
    </r>
    <r>
      <rPr>
        <vertAlign val="superscript"/>
        <sz val="9"/>
        <rFont val="Times New Roman"/>
        <family val="1"/>
        <charset val="204"/>
      </rPr>
      <t>6</t>
    </r>
  </si>
  <si>
    <r>
      <t>10 години</t>
    </r>
    <r>
      <rPr>
        <vertAlign val="superscript"/>
        <sz val="9"/>
        <rFont val="Times New Roman"/>
        <family val="1"/>
        <charset val="204"/>
      </rPr>
      <t>7</t>
    </r>
  </si>
  <si>
    <t>20 години</t>
  </si>
  <si>
    <t>ефективна годишна доходност</t>
  </si>
  <si>
    <t>-</t>
  </si>
  <si>
    <r>
      <t xml:space="preserve">¹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</si>
  <si>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t>² Среднопретеглена ефективна доходност до падеж, постигната при сделки с лихвоносни ДЦК, деноминирани в левове. Ценните книжа са групирани според първоначалния си матуритет.</t>
  </si>
  <si>
    <t>³ В двегодишните ДЦК се включват и емисиите с матуритет две години и шест месеца.</t>
  </si>
  <si>
    <t>⁴ В тригодишните ДЦК се включват и емисиите с матуритет три години и шест месеца и четири години.</t>
  </si>
  <si>
    <t>⁵ В петгодишните ДЦК се включват и емисиите с матуритет пет години и шест месеца и шест години.</t>
  </si>
  <si>
    <r>
      <rPr>
        <vertAlign val="superscript"/>
        <sz val="9"/>
        <rFont val="Times New Roman"/>
        <family val="1"/>
        <charset val="204"/>
      </rPr>
      <t>6</t>
    </r>
    <r>
      <rPr>
        <sz val="9"/>
        <rFont val="Times New Roman"/>
        <family val="1"/>
        <charset val="204"/>
      </rPr>
      <t xml:space="preserve"> В седемгодишните ДЦК се включват и емисиите с матуритет седем години и три месеца и седем години и шест месеца.</t>
    </r>
  </si>
  <si>
    <r>
      <rPr>
        <vertAlign val="superscript"/>
        <sz val="9"/>
        <rFont val="Times New Roman"/>
        <family val="1"/>
        <charset val="204"/>
      </rPr>
      <t>7</t>
    </r>
    <r>
      <rPr>
        <sz val="9"/>
        <rFont val="Times New Roman"/>
        <family val="1"/>
        <charset val="204"/>
      </rPr>
      <t xml:space="preserve"> В десетгодишните ДЦК се включват и емисиите с матуритет десет години и шест месеца.</t>
    </r>
  </si>
  <si>
    <r>
      <rPr>
        <vertAlign val="superscript"/>
        <sz val="9"/>
        <rFont val="Times New Roman"/>
        <family val="1"/>
        <charset val="204"/>
      </rPr>
      <t>8</t>
    </r>
    <r>
      <rPr>
        <sz val="9"/>
        <rFont val="Times New Roman"/>
        <family val="1"/>
        <charset val="204"/>
      </rPr>
      <t xml:space="preserve"> ДЛП – дългосрочен лихвен процент за оценка на степента на конвергенция. Определя се на база доходността до падеж на вторичния пазар по дългосрочна ценна книга (бенчмарк), eмитирана от Министерството на финансите (сектор </t>
    </r>
    <r>
      <rPr>
        <i/>
        <sz val="9"/>
        <rFont val="Times New Roman"/>
        <family val="1"/>
        <charset val="204"/>
      </rPr>
      <t>Централно държавно управление</t>
    </r>
    <r>
      <rPr>
        <sz val="9"/>
        <rFont val="Times New Roman"/>
        <family val="1"/>
        <charset val="204"/>
      </rPr>
      <t>) и деноминирана в национална валута. Месечните стойности са изчислени като средноаритметични от дневните стойности.</t>
    </r>
  </si>
  <si>
    <r>
      <t>1.15. ЛИХВЕНИ ПРОЦЕНТИ¹ И ОБЕМИ ПО НОВ БИЗНЕС ПО КРЕДИТИ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t>
    </r>
    <r>
      <rPr>
        <b/>
        <sz val="12"/>
        <rFont val="Calibri"/>
        <family val="2"/>
        <charset val="204"/>
      </rPr>
      <t>²</t>
    </r>
  </si>
  <si>
    <t>Кредити, различни от овърдрафт</t>
  </si>
  <si>
    <t>до 1
година</t>
  </si>
  <si>
    <t>над 1 до
5 години</t>
  </si>
  <si>
    <t>над 5
години</t>
  </si>
  <si>
    <t>ефективен годишен процент</t>
  </si>
  <si>
    <t>обеми в млн. лв.</t>
  </si>
  <si>
    <t xml:space="preserve">¹ Eфективни годишни лихвени проценти, среднопретеглени с обемите по нов бизнес през отчетния период. </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</si>
  <si>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</si>
  <si>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i/>
        <sz val="9"/>
        <rFont val="Times New Roman"/>
        <family val="1"/>
        <charset val="204"/>
      </rPr>
      <t>Източник</t>
    </r>
    <r>
      <rPr>
        <sz val="9"/>
        <rFont val="Times New Roman"/>
        <family val="1"/>
        <charset val="204"/>
      </rPr>
      <t>: БНБ.</t>
    </r>
  </si>
  <si>
    <r>
      <t>1.16. ЛИХВЕНИ ПРОЦЕНТИ¹ И ОБЕМИ ПО НОВ БИЗНЕС ПО ПРЕДОГОВОРЕНИ КРЕДИТИ И КРЕДИТИ ЗА РЕФИНАНСИРАНЕ²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МАТУРИТЕТ³</t>
    </r>
  </si>
  <si>
    <t>² Предоговорените кредити и кредитите за рефинансиране са част от общия обем на новия бизнес.</t>
  </si>
  <si>
    <r>
      <t xml:space="preserve">³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</si>
  <si>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1.17. ЛИХВЕНИ ПРОЦЕНТИ¹ И ОБЕМИ ПО САЛДА ПО КРЕДИТИ ЗА СЕКТОР</t>
    </r>
    <r>
      <rPr>
        <b/>
        <i/>
        <sz val="12"/>
        <rFont val="Times New Roman"/>
        <family val="1"/>
        <charset val="204"/>
      </rPr>
      <t xml:space="preserve"> НЕФИНАНСОВИ ПРЕДПРИЯТИЯ</t>
    </r>
    <r>
      <rPr>
        <b/>
        <sz val="12"/>
        <rFont val="Times New Roman"/>
        <family val="1"/>
        <charset val="204"/>
      </rPr>
      <t>²</t>
    </r>
  </si>
  <si>
    <r>
      <t>Овърдрафт</t>
    </r>
    <r>
      <rPr>
        <b/>
        <sz val="10"/>
        <rFont val="Calibri"/>
        <family val="2"/>
        <charset val="204"/>
      </rPr>
      <t>³</t>
    </r>
  </si>
  <si>
    <t/>
  </si>
  <si>
    <r>
      <rPr>
        <sz val="9"/>
        <rFont val="Arial"/>
        <family val="2"/>
        <charset val="204"/>
      </rPr>
      <t>¹</t>
    </r>
    <r>
      <rPr>
        <sz val="9"/>
        <rFont val="Times New Roman"/>
        <family val="1"/>
        <charset val="204"/>
      </rPr>
      <t xml:space="preserve"> Eфективни годишни лихвени проценти, среднопретеглени със салдата към края на отчетния период. </t>
    </r>
  </si>
  <si>
    <r>
      <rPr>
        <sz val="9"/>
        <rFont val="Calibri"/>
        <family val="2"/>
        <charset val="204"/>
      </rPr>
      <t>²</t>
    </r>
    <r>
      <rPr>
        <sz val="9"/>
        <rFont val="Times New Roman"/>
        <family val="1"/>
        <charset val="204"/>
      </rPr>
      <t xml:space="preserve">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</si>
  <si>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sz val="9"/>
        <rFont val="Calibri"/>
        <family val="2"/>
        <charset val="204"/>
      </rPr>
      <t>³</t>
    </r>
    <r>
      <rPr>
        <sz val="9"/>
        <rFont val="Times New Roman"/>
        <family val="1"/>
        <charset val="204"/>
      </rPr>
      <t xml:space="preserve"> Лихвените проценти и обеми за </t>
    </r>
    <r>
      <rPr>
        <i/>
        <sz val="9"/>
        <rFont val="Times New Roman"/>
        <family val="1"/>
        <charset val="204"/>
      </rPr>
      <t>овърдрафт</t>
    </r>
    <r>
      <rPr>
        <sz val="9"/>
        <rFont val="Times New Roman"/>
        <family val="1"/>
        <charset val="204"/>
      </rPr>
      <t xml:space="preserve"> по нов бизнес и по салда съвпадат.</t>
    </r>
  </si>
  <si>
    <r>
      <t>1.18. ЛИХВЕНИ ПРОЦЕНТИ¹ И ОБЕМИ ПО НОВ БИЗНЕС ПО КРЕДИТИ, РАЗЛИЧНИ ОТ ОВЪРДРАФТ, ЗА СЕКТОР</t>
    </r>
    <r>
      <rPr>
        <b/>
        <i/>
        <sz val="12"/>
        <rFont val="Times New Roman"/>
        <family val="1"/>
        <charset val="204"/>
      </rPr>
      <t xml:space="preserve"> ДОМАКИНСТВА² </t>
    </r>
    <r>
      <rPr>
        <b/>
        <sz val="12"/>
        <rFont val="Times New Roman"/>
        <family val="1"/>
        <charset val="204"/>
      </rPr>
      <t>ПО ПЪРВОНАЧАЛЕН МАТУРИТЕТ³</t>
    </r>
  </si>
  <si>
    <t>Кредити за потребление</t>
  </si>
  <si>
    <t>Жилищни кредити</t>
  </si>
  <si>
    <t>Други кредити</t>
  </si>
  <si>
    <t>над 5 до 10 години</t>
  </si>
  <si>
    <t>над 10 години</t>
  </si>
  <si>
    <t xml:space="preserve">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</si>
  <si>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</si>
  <si>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1.19. ЛИХВЕНИ ПРОЦЕНТИ¹ И ОБЕМИ ПО НОВ БИЗНЕС ПО ПРЕДОГОВОРЕНИ КРЕДИТИ И КРЕДИТИ ЗА РЕФИНАНСИРАНЕ², РАЗЛИЧНИ ОТ ОВЪРДРАФТ, ЗА СЕКТОР</t>
    </r>
    <r>
      <rPr>
        <b/>
        <i/>
        <sz val="12"/>
        <rFont val="Times New Roman"/>
        <family val="1"/>
        <charset val="204"/>
      </rPr>
      <t xml:space="preserve"> ДОМАКИНСТВА</t>
    </r>
    <r>
      <rPr>
        <b/>
        <sz val="12"/>
        <rFont val="Times New Roman"/>
        <family val="1"/>
        <charset val="204"/>
      </rPr>
      <t>³ ПО ПЪРВОНАЧАЛЕН МАТУРИТЕТ⁴</t>
    </r>
  </si>
  <si>
    <r>
      <t>³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</si>
  <si>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 xml:space="preserve">⁴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</si>
  <si>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1.20. ГОДИШЕН ПРОЦЕНТ НА РАЗХОДИТЕ¹ ПО НОВ БИЗНЕС ПО КРЕДИТИ, РАЗЛИЧНИ ОТ ОВЪРДРАФТ, ЗА СЕКТОР</t>
    </r>
    <r>
      <rPr>
        <b/>
        <i/>
        <sz val="12"/>
        <rFont val="Times New Roman"/>
        <family val="1"/>
        <charset val="204"/>
      </rPr>
      <t xml:space="preserve"> ДОМАКИНСТВА</t>
    </r>
    <r>
      <rPr>
        <b/>
        <sz val="12"/>
        <rFont val="Times New Roman"/>
        <family val="1"/>
        <charset val="204"/>
      </rPr>
      <t>²</t>
    </r>
  </si>
  <si>
    <t>над 10
години</t>
  </si>
  <si>
    <r>
      <t>¹ ГПР включва всички лихвени плащания по кредита, както и всички такси, комисиони и други разходи за сметка на клиента, извършването на които е условие за отпускането на кредита. Изчислява се само за нов бизнес по</t>
    </r>
    <r>
      <rPr>
        <i/>
        <sz val="9"/>
        <rFont val="Times New Roman"/>
        <family val="1"/>
        <charset val="204"/>
      </rPr>
      <t xml:space="preserve"> кредити за потребление </t>
    </r>
    <r>
      <rPr>
        <sz val="9"/>
        <rFont val="Times New Roman"/>
        <family val="1"/>
        <charset val="204"/>
      </rPr>
      <t xml:space="preserve">и за </t>
    </r>
    <r>
      <rPr>
        <i/>
        <sz val="9"/>
        <rFont val="Times New Roman"/>
        <family val="1"/>
        <charset val="204"/>
      </rPr>
      <t>жилищни кредити</t>
    </r>
    <r>
      <rPr>
        <sz val="9"/>
        <rFont val="Times New Roman"/>
        <family val="1"/>
        <charset val="204"/>
      </rPr>
      <t xml:space="preserve"> по първоначален матуритет.</t>
    </r>
  </si>
  <si>
    <r>
      <t>1.21. ЛИХВЕНИ ПРОЦЕНТИ¹ И ОБЕМИ ПО САЛДА ПО КРЕДИТИ ЗА СЕКТОР</t>
    </r>
    <r>
      <rPr>
        <b/>
        <i/>
        <sz val="12"/>
        <rFont val="Times New Roman"/>
        <family val="1"/>
        <charset val="204"/>
      </rPr>
      <t xml:space="preserve"> ДОМАКИНСТВА</t>
    </r>
    <r>
      <rPr>
        <b/>
        <sz val="12"/>
        <rFont val="Times New Roman"/>
        <family val="1"/>
        <charset val="204"/>
      </rPr>
      <t>²</t>
    </r>
    <r>
      <rPr>
        <b/>
        <vertAlign val="superscript"/>
        <sz val="12"/>
        <rFont val="Times New Roman"/>
        <family val="1"/>
        <charset val="204"/>
      </rPr>
      <t xml:space="preserve">, </t>
    </r>
    <r>
      <rPr>
        <b/>
        <sz val="12"/>
        <rFont val="Times New Roman"/>
        <family val="1"/>
        <charset val="204"/>
      </rPr>
      <t>³</t>
    </r>
  </si>
  <si>
    <r>
      <t>Овърдрафт</t>
    </r>
    <r>
      <rPr>
        <b/>
        <sz val="10"/>
        <rFont val="Calibri"/>
        <family val="2"/>
        <charset val="204"/>
      </rPr>
      <t>⁴</t>
    </r>
  </si>
  <si>
    <t xml:space="preserve">¹ Eфективни годишни лихвени проценти, среднопретеглени със салдата към края на отчетния период.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</si>
  <si>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 xml:space="preserve">кредитите за потребление </t>
    </r>
    <r>
      <rPr>
        <sz val="9"/>
        <rFont val="Times New Roman"/>
        <family val="1"/>
        <charset val="204"/>
      </rPr>
      <t>и</t>
    </r>
    <r>
      <rPr>
        <i/>
        <sz val="9"/>
        <rFont val="Times New Roman"/>
        <family val="1"/>
        <charset val="204"/>
      </rPr>
      <t xml:space="preserve"> жилищните кредити </t>
    </r>
    <r>
      <rPr>
        <sz val="9"/>
        <rFont val="Times New Roman"/>
        <family val="1"/>
        <charset val="204"/>
      </rPr>
      <t>се отнасят само за сектор</t>
    </r>
    <r>
      <rPr>
        <i/>
        <sz val="9"/>
        <rFont val="Times New Roman"/>
        <family val="1"/>
        <charset val="204"/>
      </rPr>
      <t xml:space="preserve"> Домакинства.</t>
    </r>
  </si>
  <si>
    <r>
      <t>⁴ Лихвените проценти и обемите за</t>
    </r>
    <r>
      <rPr>
        <i/>
        <sz val="9"/>
        <rFont val="Times New Roman"/>
        <family val="1"/>
        <charset val="204"/>
      </rPr>
      <t xml:space="preserve"> овърдрафт </t>
    </r>
    <r>
      <rPr>
        <sz val="9"/>
        <rFont val="Times New Roman"/>
        <family val="1"/>
        <charset val="204"/>
      </rPr>
      <t xml:space="preserve">по нов бизнес и по салда съвпадат.                                                                                                                                                                                 </t>
    </r>
  </si>
  <si>
    <r>
      <t>1.22. ЛИХВЕНИ ПРОЦЕНТИ¹ И ОБЕМИ ПО НОВ БИЗНЕС ПО ДЕПОЗИТИ С ДОГОВОРЕН МАТУРИТЕТ НА СЕКТОР</t>
    </r>
    <r>
      <rPr>
        <b/>
        <i/>
        <sz val="12"/>
        <rFont val="Times New Roman"/>
        <family val="1"/>
        <charset val="204"/>
      </rPr>
      <t xml:space="preserve"> НЕФИНАНСОВИ ПРЕДПРИЯТИЯ</t>
    </r>
    <r>
      <rPr>
        <b/>
        <sz val="12"/>
        <rFont val="Times New Roman"/>
        <family val="1"/>
        <charset val="204"/>
      </rPr>
      <t>²</t>
    </r>
  </si>
  <si>
    <t>над 1 ден до 1 година</t>
  </si>
  <si>
    <t>над 1
до 2
години</t>
  </si>
  <si>
    <t>над 2
години</t>
  </si>
  <si>
    <t>над 1
ден до 1
месец</t>
  </si>
  <si>
    <t>над 1
до 3
месеца</t>
  </si>
  <si>
    <t>над 3
до 6
месеца</t>
  </si>
  <si>
    <t>над 6
до 12
месеца</t>
  </si>
  <si>
    <r>
      <t xml:space="preserve">1.23.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НЕФИНАНСОВИ ПРЕДПРИЯТИЯ</t>
    </r>
    <r>
      <rPr>
        <b/>
        <sz val="12"/>
        <rFont val="Times New Roman"/>
        <family val="1"/>
        <charset val="204"/>
      </rPr>
      <t>²</t>
    </r>
  </si>
  <si>
    <t>Овърнайт-депозити³</t>
  </si>
  <si>
    <t>Депозити с договорен матуритет</t>
  </si>
  <si>
    <t>Депозити, договорени
за ползване
след предизвестие³</t>
  </si>
  <si>
    <t>над 1 ден до 2 години</t>
  </si>
  <si>
    <t>над 1
ден до
1 месец</t>
  </si>
  <si>
    <r>
      <t xml:space="preserve">³ Лихвените проценти и обемите за </t>
    </r>
    <r>
      <rPr>
        <i/>
        <sz val="9"/>
        <rFont val="Times New Roman"/>
        <family val="1"/>
        <charset val="204"/>
      </rPr>
      <t>овърнайт-депозити</t>
    </r>
    <r>
      <rPr>
        <sz val="9"/>
        <rFont val="Times New Roman"/>
        <family val="1"/>
        <charset val="204"/>
      </rPr>
      <t xml:space="preserve"> 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</si>
  <si>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r>
      <t>1.24. ЛИХВЕНИ ПРОЦЕНТИ¹ И ОБЕМИ ПО НОВ БИЗНЕС ПО ДЕПОЗИТИ С ДОГОВОРЕН МАТУРИТЕТ НА СЕКТОР</t>
    </r>
    <r>
      <rPr>
        <b/>
        <i/>
        <sz val="12"/>
        <rFont val="Times New Roman"/>
        <family val="1"/>
        <charset val="204"/>
      </rPr>
      <t xml:space="preserve"> ДОМАКИНСТВА</t>
    </r>
    <r>
      <rPr>
        <b/>
        <sz val="12"/>
        <rFont val="Calibri"/>
        <family val="2"/>
        <charset val="204"/>
      </rPr>
      <t>²</t>
    </r>
    <r>
      <rPr>
        <b/>
        <vertAlign val="superscript"/>
        <sz val="12"/>
        <rFont val="Calibri"/>
        <family val="2"/>
        <charset val="204"/>
      </rPr>
      <t>‚</t>
    </r>
    <r>
      <rPr>
        <b/>
        <sz val="12"/>
        <rFont val="Calibri"/>
        <family val="2"/>
        <charset val="204"/>
      </rPr>
      <t>³</t>
    </r>
  </si>
  <si>
    <r>
      <t>² Сектор</t>
    </r>
    <r>
      <rPr>
        <i/>
        <sz val="9"/>
        <rFont val="Times New Roman"/>
        <family val="1"/>
        <charset val="204"/>
      </rPr>
      <t xml:space="preserve"> Домакинства </t>
    </r>
    <r>
      <rPr>
        <sz val="9"/>
        <rFont val="Times New Roman"/>
        <family val="1"/>
        <charset val="204"/>
      </rPr>
      <t>включва и сектор</t>
    </r>
    <r>
      <rPr>
        <i/>
        <sz val="9"/>
        <rFont val="Times New Roman"/>
        <family val="1"/>
        <charset val="204"/>
      </rPr>
      <t xml:space="preserve"> НТООД.</t>
    </r>
  </si>
  <si>
    <r>
      <t xml:space="preserve">1.25.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ДОМАКИНСТВА</t>
    </r>
    <r>
      <rPr>
        <b/>
        <i/>
        <vertAlign val="superscript"/>
        <sz val="9"/>
        <rFont val="Times New Roman"/>
        <family val="1"/>
        <charset val="204"/>
      </rPr>
      <t>2,3</t>
    </r>
  </si>
  <si>
    <r>
      <t>Овърнайт-депозити</t>
    </r>
    <r>
      <rPr>
        <b/>
        <sz val="10"/>
        <rFont val="Calibri"/>
        <family val="2"/>
        <charset val="204"/>
      </rPr>
      <t>⁴</t>
    </r>
  </si>
  <si>
    <r>
      <t>Депозити, договорени
за ползване
след предизвестие</t>
    </r>
    <r>
      <rPr>
        <b/>
        <sz val="10"/>
        <rFont val="Calibri"/>
        <family val="2"/>
        <charset val="204"/>
      </rPr>
      <t>⁴</t>
    </r>
  </si>
  <si>
    <r>
      <t xml:space="preserve">⁴ Лихвените проценти и обемите за </t>
    </r>
    <r>
      <rPr>
        <i/>
        <sz val="9"/>
        <rFont val="Times New Roman"/>
        <family val="1"/>
        <charset val="204"/>
      </rPr>
      <t xml:space="preserve">овърнайт-депозити </t>
    </r>
    <r>
      <rPr>
        <sz val="9"/>
        <rFont val="Times New Roman"/>
        <family val="1"/>
        <charset val="204"/>
      </rPr>
      <t xml:space="preserve">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</si>
  <si>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t>2. НАДЗОРНА СТАТИСТИКА¹</t>
  </si>
  <si>
    <t>2.1. СЧЕТОВОДЕН БАЛАНС [ОТЧЕТ ЗА ФИНАНСОВОТО СЪСТОЯНИЕ] 
       НА БАНКОВАТА СИСТЕМА КЪМ 30 ЮНИ 2025</t>
  </si>
  <si>
    <t>Балансова стойност</t>
  </si>
  <si>
    <t>Пари, парични салда при централни банки и други депозити на виждане</t>
  </si>
  <si>
    <t>Парични наличности</t>
  </si>
  <si>
    <t>Парични салда в централни банки</t>
  </si>
  <si>
    <t>Други депозити на виждане</t>
  </si>
  <si>
    <t xml:space="preserve">Финансови активи, държани за търгуване </t>
  </si>
  <si>
    <t>Деривати</t>
  </si>
  <si>
    <t>Капиталови инструменти</t>
  </si>
  <si>
    <t>Кредити и аванси</t>
  </si>
  <si>
    <t>Нетъргуеми финансови активи, задължително отчитани по справедлива стойност в печалбата или загубата</t>
  </si>
  <si>
    <t>Финансови активи, отчитани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</si>
  <si>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</si>
  <si>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</si>
  <si>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Деривати - отчитане на хеджиране</t>
  </si>
  <si>
    <t>Промени в справедливата стойност на хеджираните позиции при хеджиране на портфейл срещу лихвен риск</t>
  </si>
  <si>
    <t>Инвестиции в дъщерни предприятия, съвместни предприятия и асоциирани предприятия</t>
  </si>
  <si>
    <t>Материални активи</t>
  </si>
  <si>
    <t>Имоти, машини и съоръжения</t>
  </si>
  <si>
    <t xml:space="preserve">Инвестиционни имоти </t>
  </si>
  <si>
    <t>Нематериални активи</t>
  </si>
  <si>
    <t>Репутация</t>
  </si>
  <si>
    <t>Други нематериални активи</t>
  </si>
  <si>
    <t xml:space="preserve">Данъчни активи </t>
  </si>
  <si>
    <t>Текущи данъчни активи</t>
  </si>
  <si>
    <t xml:space="preserve">Отсрочени данъчни активи </t>
  </si>
  <si>
    <t xml:space="preserve">Други активи </t>
  </si>
  <si>
    <t>Нетекущи активи и групи за освобождаване, класифицирани като държани за продажба</t>
  </si>
  <si>
    <t>ОБЩО АКТИВИ</t>
  </si>
  <si>
    <t>Финансови пасиви, държани за търгуване</t>
  </si>
  <si>
    <t xml:space="preserve">Къси позиции </t>
  </si>
  <si>
    <t xml:space="preserve">Депозити </t>
  </si>
  <si>
    <t>Емитирани дългови ценни книжа</t>
  </si>
  <si>
    <t xml:space="preserve">Други финансови пасиви </t>
  </si>
  <si>
    <t>Финансови пасиви, отчитани по справедлива стойност в печалбата или загубата</t>
  </si>
  <si>
    <t>Финансови пасиви, отчитани по амортизирана стойност</t>
  </si>
  <si>
    <t>Провизии</t>
  </si>
  <si>
    <t>Пенсии и други задължения за изплащане на дефинирани доходи след напускане</t>
  </si>
  <si>
    <t>Други дългосрочни доходи на наети лица</t>
  </si>
  <si>
    <t>Преструктуриране</t>
  </si>
  <si>
    <t>Неуредени правни въпроси и данъчни съдебни дела</t>
  </si>
  <si>
    <t>Поети задължения и гаранции</t>
  </si>
  <si>
    <t>Други провизии</t>
  </si>
  <si>
    <t xml:space="preserve">Данъчни пасиви </t>
  </si>
  <si>
    <t>Текущи данъчни пасиви</t>
  </si>
  <si>
    <t>Отсрочени данъчни пасиви</t>
  </si>
  <si>
    <t>Акционерен капитал, платим при поискване</t>
  </si>
  <si>
    <t xml:space="preserve">Други пасиви </t>
  </si>
  <si>
    <t>Пасиви, включени в групи за освобождаване, класифицирани като държани за продажба</t>
  </si>
  <si>
    <t>ОБЩО ПАСИВИ</t>
  </si>
  <si>
    <t>СОБСТВЕН КАПИТАЛ</t>
  </si>
  <si>
    <t>Капитал</t>
  </si>
  <si>
    <t>Внесен капитал</t>
  </si>
  <si>
    <t>Поискан, но невнесен капитал</t>
  </si>
  <si>
    <t>Премийни резерви</t>
  </si>
  <si>
    <t>Емитирани капиталови инструменти,  различни от капитал</t>
  </si>
  <si>
    <t>Компонент на собствения капитал в съставни финансови инструменти</t>
  </si>
  <si>
    <t>Други емитирани капиталови инструменти</t>
  </si>
  <si>
    <t>Друг собствен капитал</t>
  </si>
  <si>
    <t>Натрупан друг всеобхватен доход</t>
  </si>
  <si>
    <t>Позиции, които не могат да се преквалифицират като печалба и загуба</t>
  </si>
  <si>
    <t>Актюерски печалби или (-) загуби от предварително определен размер на пенсията</t>
  </si>
  <si>
    <t>Дял на другите признати приходи и разходи за инвестиции в дъщерни, съвместнии асоциирани предприятия</t>
  </si>
  <si>
    <t>Промени в справедливата стойност на капиталовите инструменти, оценявани по справедлива стойност в друг всеобхватен доход</t>
  </si>
  <si>
    <t>Неефективност на хеджирането при хеджиране на справедлива стойност на капиталовите инструменти, оценявани по справедлива стойност в друг всеобхватен доход</t>
  </si>
  <si>
    <t>Промени в справедливата стойност на капиталовите инструменти, оценявани по справедлива стойност в друг всеобхватен доход [хеджирана позиция]</t>
  </si>
  <si>
    <t>Промени в справедливата стойност на капиталовите инструменти, оценявани по справедлива стойност в друг всеобхватен доход [хеджиращ инструмент]</t>
  </si>
  <si>
    <t xml:space="preserve">Промени в справедливата стойност на финансови пасиви по справедлива стойност в печалбата или загубата, които се дължат на промени в кредитния им риск </t>
  </si>
  <si>
    <t>Позиции, които могат да се преквалифицират като печалба или загуба</t>
  </si>
  <si>
    <t>Хеджиране на нетни инвестиции в чуждестранни дейности [ефективна част]</t>
  </si>
  <si>
    <t xml:space="preserve">Конвертиране на валута </t>
  </si>
  <si>
    <t>Деривати от хеджиране. Хеджиране на парични потоци [ефективна част]</t>
  </si>
  <si>
    <t>Промени в справедливата стойност на дълговите инструменти, оценявани по справедлива стойност в друг всеобхватен доход</t>
  </si>
  <si>
    <t xml:space="preserve">Хеджиращи инструменти [неотчитани елементи] </t>
  </si>
  <si>
    <t>Дял на другите признати приходи и разходи за инвестиции в дъщерни, съвместни и асоциирани предприятия</t>
  </si>
  <si>
    <t>Преоценъчни резерви</t>
  </si>
  <si>
    <t xml:space="preserve">Други резерви </t>
  </si>
  <si>
    <t>Резерви или натрупани загуби от инвестиции в дъщерни, съвместни и асоциирани предприятия, отчитани по метода на собствения капитал</t>
  </si>
  <si>
    <t xml:space="preserve">Други </t>
  </si>
  <si>
    <t>(-) Обратно изкупени собствени акции</t>
  </si>
  <si>
    <t>Печалба или загуба, относима към собствениците на предприятието майка</t>
  </si>
  <si>
    <t>(-) Междинни дивиденти</t>
  </si>
  <si>
    <t>Малцинствени участия [Неконтролиращи участия]</t>
  </si>
  <si>
    <t>Други позиции</t>
  </si>
  <si>
    <t>ОБЩО СОБСТВЕН КАПИТАЛ</t>
  </si>
  <si>
    <t>ОБЩО СОБСТВЕН КАПИТАЛ И ОБЩО ПАСИВИ</t>
  </si>
  <si>
    <t>¹ Таблиците Счетоводен баланс и Отчет за приходите и разходите са предствени в съответствие с отчетните образци, въведени с Регламент за изпълнение (ЕС) 2024/3117 на Комисията от 29 ноември 2024 година. Допълнителна информация за основните принципи, въз основа на които те се изготвят, се намира на интернет страницата на БНБ в раздел Банков надзор &gt; Отчетни изисквания и публично оповестяване &gt; Отчетни изисквания.</t>
  </si>
  <si>
    <t xml:space="preserve">Данните са от финансовите и надзорните отчети на индивидуална база към края на юни 2025 г., получени до 25 aвгуст 2025 г.
</t>
  </si>
  <si>
    <t>При необходимост БНБ може да извърши корекции във вече публикувани данни. Ревизиите се извършват след получаване на допълнителна информация, при корекции на допуснати грешки в предоставените от банките данни или като следствие от промени и усъвършенстване на методологическите указания, налагащи ревизиране на данни за предходни периоди.</t>
  </si>
  <si>
    <t>2.2. ОТЧЕТ ЗА ПРИХОДИТЕ И РАЗХОДИТЕ НА БАНКОВАТА СИСТЕМА</t>
  </si>
  <si>
    <t xml:space="preserve">       КЪМ 30 ЮНИ 2025</t>
  </si>
  <si>
    <t>Текущ период</t>
  </si>
  <si>
    <t>Приходи от лихви</t>
  </si>
  <si>
    <t xml:space="preserve">Финансови активи, отчитани по справедлива стойност в печалбата или загубата </t>
  </si>
  <si>
    <t xml:space="preserve">Деривати — отчитане на хеджиране, лихвен риск </t>
  </si>
  <si>
    <t>Приходи от лихви по пасивите</t>
  </si>
  <si>
    <t>(Разходи за лихви)</t>
  </si>
  <si>
    <t>(Финансови пасиви, държани за търгуване)</t>
  </si>
  <si>
    <t xml:space="preserve">(Финансови пасиви, отчитани по справедлива стойност в печалбата или загубата) </t>
  </si>
  <si>
    <t>(Финансови пасиви, отчитани по амортизирана стойност)</t>
  </si>
  <si>
    <t>(Деривати — отчитане на хеджиране, лихвен риск)</t>
  </si>
  <si>
    <t>(Други пасиви)</t>
  </si>
  <si>
    <t>(Лихвени разходи по активите)</t>
  </si>
  <si>
    <t>(Разходи за акционерен капитал, платим при поискване)</t>
  </si>
  <si>
    <t>Приходи от дивиденти</t>
  </si>
  <si>
    <t>Инвестиции в дъщерни, съвместни и асоциирани предприятия, отчитани не по метода на собствения капитал</t>
  </si>
  <si>
    <t>Приходи от такси и комисиони</t>
  </si>
  <si>
    <t>(Разходи за такси и комисиони)</t>
  </si>
  <si>
    <t>Нетни печалби или (-) загуби от преустановяване признаването на финансови активи и пасиви, които не се отчитат по справедлива стойност в печалбата или загубата</t>
  </si>
  <si>
    <t>Нетни печалби или (-) загуби от финансови активи и пасиви, държани за търгуване</t>
  </si>
  <si>
    <t>Нетни печалби или (-) загуби от нетъргуеми финансови активи, задължително отчитани по справедлива стойност в печалбата или загубата</t>
  </si>
  <si>
    <t>Нетни печалби или (-) загуби от финансови активи и пасиви, отчитани по справедлива стойност в печалбата или загубата</t>
  </si>
  <si>
    <t xml:space="preserve">Нетни печалби или (-) загуби от отчитане на хеджиране </t>
  </si>
  <si>
    <t>Нетни печалби или (-) загуби от курсови разлики</t>
  </si>
  <si>
    <t xml:space="preserve">Нетни печалби или (-) загуби от преустановяване признаването на инвестиции в дъщерни, съвместни и асоциирани предприятия </t>
  </si>
  <si>
    <t xml:space="preserve">Нетни печалби или (-) загуби от преустановяване признаването на нефинансови активи </t>
  </si>
  <si>
    <t xml:space="preserve">Други оперативни приходи </t>
  </si>
  <si>
    <t>(Други оперативни разходи)</t>
  </si>
  <si>
    <t>ОБЩО НЕТЕН ОПЕРАТИВЕН ДОХОД</t>
  </si>
  <si>
    <t>(Административни разходи)</t>
  </si>
  <si>
    <t>(Разходи за персонал)</t>
  </si>
  <si>
    <t>(Други административни разходи)</t>
  </si>
  <si>
    <t>(Парични вноски за фондове за преструктуриране и схеми за гарантиране на депозитите)</t>
  </si>
  <si>
    <t>(Амортизация)</t>
  </si>
  <si>
    <t>(Имоти, машини и съоръжения)</t>
  </si>
  <si>
    <t>(Инвестиционни имоти)</t>
  </si>
  <si>
    <t>(Други нематериални активи)</t>
  </si>
  <si>
    <t>Нетни печалби или (−) загуби от модифициране</t>
  </si>
  <si>
    <t>(Провизии или (-) обратно възстановяване на провизии)</t>
  </si>
  <si>
    <t>(Поети задължения за плащане за фондове за преструктуриране и схеми за гарантиране на депозитите)</t>
  </si>
  <si>
    <t>(Поети задължения и гаранции)</t>
  </si>
  <si>
    <t>(Други провизии)</t>
  </si>
  <si>
    <t>(Обезценка или (-) обратно възстановяване на обезценка на финансови активи, които не се отчитат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</si>
  <si>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</si>
  <si>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</si>
  <si>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(Обезценка или (-) обратно възстановяване на обезценка на инвестиции в дъщерни дружества, съвместни предприятия и асоциирани предприятия)</t>
  </si>
  <si>
    <t>(Обезценка или (-) обратно възстановяване на обезценка на нефинансови активи)</t>
  </si>
  <si>
    <t>(Репутация)</t>
  </si>
  <si>
    <t>(Други)</t>
  </si>
  <si>
    <t>Отрицателна репутация, призната в печалбата или загубата</t>
  </si>
  <si>
    <t>Дял на печалбата или (-) загубата от инвестициите в дъщерни, съвместни и асоциирани предприятия, отчитани по метода на собствения капитал</t>
  </si>
  <si>
    <t xml:space="preserve">Печалба или (-) загуба от нетекущи активи и групи за освобождаване, класифицирани като държани за продажба, които не отговарят на изискванията за преустановени дейности    </t>
  </si>
  <si>
    <t>ПЕЧАЛБА ИЛИ (-) ЗАГУБА ПРЕДИ ДАНЪЧНО ОБЛАГАНЕ ОТ ТЕКУЩИ ДЕЙНОСТИ</t>
  </si>
  <si>
    <t>(Данъчни разходи или (-) приходи, свързани с печалбата или загубата от текущи дейности)</t>
  </si>
  <si>
    <t>ПЕЧАЛБА ИЛИ (-) ЗАГУБА СЛЕД ДАНЪЧНО ОБЛАГАНЕ ОТ ТЕКУЩИТЕ ДЕЙНОСТИ</t>
  </si>
  <si>
    <t xml:space="preserve">Печалба или (-) загуба след данъчно облагане от преустановени дейности    </t>
  </si>
  <si>
    <t xml:space="preserve">Печалба или (-) загуба преди данъчно облагане от преустановени дейности    </t>
  </si>
  <si>
    <t>(Данъчни разходи или (-) приходи, свързани с преустановени дейности)</t>
  </si>
  <si>
    <t>ПЕЧАЛБА ИЛИ (-) ЗАГУБА ЗА ГОДИНАТА</t>
  </si>
  <si>
    <t>Които се отнасят до малцинствени участия [неконтролиращи участия]</t>
  </si>
  <si>
    <t>Относима към собствениците на предприятието майка</t>
  </si>
  <si>
    <t>2.3. РАЗПРЕДЕЛЕНИЕ НА БАНКИТЕ ПО ГРУПИ¹ КЪМ 30 ЮНИ 2025</t>
  </si>
  <si>
    <t>БАЕ код</t>
  </si>
  <si>
    <t>БАНКА</t>
  </si>
  <si>
    <t xml:space="preserve">  І група </t>
  </si>
  <si>
    <t>UBBS9200</t>
  </si>
  <si>
    <t>ОБЕДИНЕНА БЪЛГАРСКА БАНКА</t>
  </si>
  <si>
    <t>STSA9300</t>
  </si>
  <si>
    <t>БАНКА ДСК</t>
  </si>
  <si>
    <t>UNCR9660</t>
  </si>
  <si>
    <t xml:space="preserve">УНИКРЕДИТ БУЛБАНК </t>
  </si>
  <si>
    <t>BPBI9920</t>
  </si>
  <si>
    <t>ЮРОБАНК БЪЛГАРИЯ</t>
  </si>
  <si>
    <t>FINV9150</t>
  </si>
  <si>
    <t>ПЪРВА ИНВЕСТИЦИОННА БАНКА</t>
  </si>
  <si>
    <t xml:space="preserve">  ІІ група </t>
  </si>
  <si>
    <t>CECB9790</t>
  </si>
  <si>
    <t>ЦЕНТРАЛНА КООПЕРАТИВНА БАНКА</t>
  </si>
  <si>
    <t>PRCB9230</t>
  </si>
  <si>
    <t>ПРОКРЕДИТ БАНК (БЪЛГАРИЯ)</t>
  </si>
  <si>
    <t>BUIN9561</t>
  </si>
  <si>
    <t xml:space="preserve">АЛИАНЦ БАНК БЪЛГАРИЯ </t>
  </si>
  <si>
    <t>TBIB9310</t>
  </si>
  <si>
    <t xml:space="preserve">ТИ БИ АЙ БАНК </t>
  </si>
  <si>
    <t>IORT9120</t>
  </si>
  <si>
    <t>ИНВЕСТБАНК</t>
  </si>
  <si>
    <t>NASB9620</t>
  </si>
  <si>
    <t xml:space="preserve">БЪЛГАРСКА БАНКА ЗА РАЗВИТИЕ </t>
  </si>
  <si>
    <t>IABG9470</t>
  </si>
  <si>
    <t xml:space="preserve">ИНТЕРНЕШЪНЪЛ АСЕТ БАНК </t>
  </si>
  <si>
    <t>BGUS9160</t>
  </si>
  <si>
    <t>БЪЛГАРО-АМЕРИКАНСКА КРЕДИТНА БАНКА</t>
  </si>
  <si>
    <t>SOMB9130</t>
  </si>
  <si>
    <t>ОБЩИНСКА БАНКА</t>
  </si>
  <si>
    <t>DEMI9240</t>
  </si>
  <si>
    <t xml:space="preserve">ТЪРГОВСКА БАНКА „Д“ </t>
  </si>
  <si>
    <t>TEXI9545</t>
  </si>
  <si>
    <t xml:space="preserve">ТЕКСИМ БАНК </t>
  </si>
  <si>
    <t>CREX9260</t>
  </si>
  <si>
    <t>ТОКУДА БАНК</t>
  </si>
  <si>
    <t xml:space="preserve"> ІІІ група</t>
  </si>
  <si>
    <t>CITI9250</t>
  </si>
  <si>
    <t>СИТИБАНК ЕВРОПА - КЛОН БЪЛГАРИЯ</t>
  </si>
  <si>
    <t>INGB9145</t>
  </si>
  <si>
    <t>ИНГ БАНК Н.В. - КЛОН СОФИЯ</t>
  </si>
  <si>
    <t>BNPA9440</t>
  </si>
  <si>
    <t>БНП ПАРИБА С.А. - КЛОН СОФИЯ</t>
  </si>
  <si>
    <t>TCZB9350</t>
  </si>
  <si>
    <t>ТЕ-ДЖЕ ЗИРААТ БАНКАСЪ - КЛОН СОФИЯ</t>
  </si>
  <si>
    <t>VGAG9876</t>
  </si>
  <si>
    <t>ВАРЕНГОЛД БАНК АГ, КЛОН СОФИЯ</t>
  </si>
  <si>
    <t>BIGK9879</t>
  </si>
  <si>
    <t>БИГБАНК АС - КЛОН БЪЛГАРИЯ</t>
  </si>
  <si>
    <t>¹ Групирането на банките е само за статистически цели. То не съдържа никакъв елемент на оценка на финансовото им състояние и не следва да се интерпретира като рейтингова система. Мястото на банките в групите зависи от размера на активите им в края на всеки отчетен период.</t>
  </si>
  <si>
    <r>
      <rPr>
        <i/>
        <sz val="9"/>
        <rFont val="Times New Roman"/>
        <family val="1"/>
        <charset val="204"/>
      </rPr>
      <t>І група:</t>
    </r>
    <r>
      <rPr>
        <sz val="9"/>
        <rFont val="Times New Roman"/>
        <family val="1"/>
        <charset val="204"/>
      </rPr>
      <t xml:space="preserve"> първите пет банки с най-големи активи.</t>
    </r>
  </si>
  <si>
    <r>
      <rPr>
        <i/>
        <sz val="9"/>
        <rFont val="Times New Roman"/>
        <family val="1"/>
        <charset val="204"/>
      </rPr>
      <t>ІІ група:</t>
    </r>
    <r>
      <rPr>
        <sz val="9"/>
        <rFont val="Times New Roman"/>
        <family val="1"/>
        <charset val="204"/>
      </rPr>
      <t xml:space="preserve"> останалите банки.</t>
    </r>
  </si>
  <si>
    <r>
      <rPr>
        <i/>
        <sz val="9"/>
        <rFont val="Times New Roman"/>
        <family val="1"/>
        <charset val="204"/>
      </rPr>
      <t>ІІІ група:</t>
    </r>
    <r>
      <rPr>
        <sz val="9"/>
        <rFont val="Times New Roman"/>
        <family val="1"/>
        <charset val="204"/>
      </rPr>
      <t xml:space="preserve"> клонове на чуждестранни банки в България.</t>
    </r>
  </si>
  <si>
    <r>
      <t>Източник</t>
    </r>
    <r>
      <rPr>
        <sz val="9"/>
        <rFont val="Times New Roman"/>
        <family val="1"/>
        <charset val="204"/>
      </rPr>
      <t>: БНБ.</t>
    </r>
  </si>
  <si>
    <t>2.4. СЧЕТОВОДЕН БАЛАНС [ОТЧЕТ ЗА ФИНАНСОВОТО СЪСТОЯНИЕ]
       НА БАНКИТЕ ОТ ПЪРВА ГРУПА КЪМ 30 ЮНИ 2025</t>
  </si>
  <si>
    <t>2.5. ОТЧЕТ ЗА ПРИХОДИТЕ И РАЗХОДИТЕ НА БАНКИТЕ ОТ ПЪРВА ГРУПА</t>
  </si>
  <si>
    <t>2.6. СЧЕТОВОДЕН БАЛАНС [ОТЧЕТ ЗА ФИНАНСОВОТО СЪСТОЯНИЕ]
       НА БАНКИТЕ ОТ ВТОРА ГРУПА КЪМ 30 ЮНИ 2025</t>
  </si>
  <si>
    <t>2.7. ОТЧЕТ ЗА ПРИХОДИТЕ И РАЗХОДИТЕ НА БАНКИТЕ ОТ ВТОРА ГРУПА</t>
  </si>
  <si>
    <t>2.8. СЧЕТОВОДЕН БАЛАНС [ОТЧЕТ ЗА ФИНАНСОВОТО СЪСТОЯНИЕ]
       НА БАНКИТЕ ОТ ТРЕТА ГРУПА КЪМ 30 ЮНИ 2025</t>
  </si>
  <si>
    <t>2.9. ОТЧЕТ ЗА ПРИХОДИТЕ И РАЗХОДИТЕ НА БАНКИТЕ ОТ ТРЕТА ГРУПА</t>
  </si>
  <si>
    <t>2.10. КАПИТАЛОВА АДЕКВАТНОСТ НА БАНКОВАТА СИСТЕМА И НА БАНКИТЕ ПО ГРУПИ</t>
  </si>
  <si>
    <t xml:space="preserve">         КЪМ 30 ЮНИ 2025</t>
  </si>
  <si>
    <t>ПЪРВА ГРУПА</t>
  </si>
  <si>
    <t>ВТОРА ГРУПА</t>
  </si>
  <si>
    <t>БАНКОВА СИСТЕМА</t>
  </si>
  <si>
    <t xml:space="preserve">СЪОТНОШЕНИЕ НА ОБЩА КАПИТАЛОВА АДЕКВАТНОСТ (%) </t>
  </si>
  <si>
    <t>СЪОТНОШЕНИЕ НА КАПИТАЛА ОТ ПЪРВИ РЕД (%)</t>
  </si>
  <si>
    <t>3. НЕБАНКОВИ ФИНАНСОВИ ИНСТИТУЦИИ</t>
  </si>
  <si>
    <r>
      <t>3.1. ВЗЕМАНИЯ ПО ЛИЗИНГОВИ ДОГОВОРИ - САЛДА</t>
    </r>
    <r>
      <rPr>
        <b/>
        <vertAlign val="superscript"/>
        <sz val="12"/>
        <rFont val="Times New Roman"/>
        <family val="1"/>
        <charset val="204"/>
      </rPr>
      <t>1, 2</t>
    </r>
  </si>
  <si>
    <t xml:space="preserve">По вид на актива </t>
  </si>
  <si>
    <t>Финансов лизинг</t>
  </si>
  <si>
    <t>Машини, съоръжения и индустриално оборудване</t>
  </si>
  <si>
    <t>Компютри и друго електронно оборудване</t>
  </si>
  <si>
    <t>Товарни и лекотоварни автомобили</t>
  </si>
  <si>
    <t>Леки автомобили</t>
  </si>
  <si>
    <t>Недвижимо имущество</t>
  </si>
  <si>
    <t>Други</t>
  </si>
  <si>
    <t>Оперативен лизинг</t>
  </si>
  <si>
    <t>Финансов лизинг по институционални сектори</t>
  </si>
  <si>
    <t>Резиденти</t>
  </si>
  <si>
    <t>Парично-финансови институции</t>
  </si>
  <si>
    <r>
      <t>Други финансови предприятия</t>
    </r>
    <r>
      <rPr>
        <vertAlign val="superscript"/>
        <sz val="10"/>
        <rFont val="Times New Roman"/>
        <family val="1"/>
        <charset val="204"/>
      </rPr>
      <t>3</t>
    </r>
  </si>
  <si>
    <t>Нерезиденти</t>
  </si>
  <si>
    <t xml:space="preserve">Финансов лизинг </t>
  </si>
  <si>
    <t>По матуритет</t>
  </si>
  <si>
    <t>До 1 година</t>
  </si>
  <si>
    <t>Над 1 до 5 години</t>
  </si>
  <si>
    <t>Над 5 години</t>
  </si>
  <si>
    <r>
      <t>Необслужвани</t>
    </r>
    <r>
      <rPr>
        <vertAlign val="superscript"/>
        <sz val="10"/>
        <rFont val="Times New Roman"/>
        <family val="1"/>
        <charset val="204"/>
      </rPr>
      <t>4</t>
    </r>
  </si>
  <si>
    <r>
      <t>1</t>
    </r>
    <r>
      <rPr>
        <sz val="9"/>
        <rFont val="Times New Roman"/>
        <family val="1"/>
        <charset val="204"/>
      </rPr>
      <t xml:space="preserve"> Методологическите бележки за статистиката на лизинговата дейност се намират на интернет страницата на БНБ в раздел </t>
    </r>
    <r>
      <rPr>
        <i/>
        <sz val="9"/>
        <rFont val="Times New Roman"/>
        <family val="1"/>
        <charset val="204"/>
      </rPr>
      <t>Статистика / Методологически бележки / Статистика на лизинговата дейност.</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</si>
  <si>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t>
    </r>
  </si>
  <si>
    <r>
      <t xml:space="preserve">3 </t>
    </r>
    <r>
      <rPr>
        <i/>
        <sz val="9"/>
        <rFont val="Times New Roman"/>
        <family val="1"/>
        <charset val="204"/>
      </rPr>
      <t xml:space="preserve">Други финансови предприятия - </t>
    </r>
    <r>
      <rPr>
        <sz val="9"/>
        <rFont val="Times New Roman"/>
        <family val="1"/>
        <charset val="204"/>
      </rPr>
      <t>обхващат финансовите посредници и спомагатели, застрахователните дружества и пенсионните фондове.</t>
    </r>
  </si>
  <si>
    <r>
      <t>4</t>
    </r>
    <r>
      <rPr>
        <sz val="9"/>
        <rFont val="Times New Roman"/>
        <family val="1"/>
        <charset val="204"/>
      </rPr>
      <t xml:space="preserve"> </t>
    </r>
    <r>
      <rPr>
        <i/>
        <sz val="9"/>
        <rFont val="Times New Roman"/>
        <family val="1"/>
        <charset val="204"/>
      </rPr>
      <t>Необслужвани вземания съгласно Регламент за изпълнение (ЕС) № 680/2014 във връзка с прилаганите счетоводни стандарти.</t>
    </r>
  </si>
  <si>
    <r>
      <t>Източник:</t>
    </r>
    <r>
      <rPr>
        <sz val="9"/>
        <rFont val="Times New Roman"/>
        <family val="1"/>
        <charset val="204"/>
      </rPr>
      <t xml:space="preserve"> Лизинговите дружества.</t>
    </r>
  </si>
  <si>
    <r>
      <t>3.2. ВЗЕМАНИЯ ПО ЛИЗИНГОВИ ДОГОВОРИ - НОВ БИЗНЕС</t>
    </r>
    <r>
      <rPr>
        <b/>
        <vertAlign val="superscript"/>
        <sz val="12"/>
        <rFont val="Times New Roman"/>
        <family val="1"/>
        <charset val="204"/>
      </rPr>
      <t>1, 2</t>
    </r>
  </si>
  <si>
    <t>I трим.</t>
  </si>
  <si>
    <t>II трим.</t>
  </si>
  <si>
    <t>III трим.</t>
  </si>
  <si>
    <t>IV трим.</t>
  </si>
  <si>
    <r>
      <t xml:space="preserve">3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</si>
  <si>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3.3. АКТИВИ И ПАСИВИ НА ЛИЗИНГОВИ ДРУЖЕСТВА</t>
    </r>
    <r>
      <rPr>
        <b/>
        <vertAlign val="superscript"/>
        <sz val="12"/>
        <rFont val="Times New Roman"/>
        <family val="1"/>
        <charset val="204"/>
      </rPr>
      <t>1, 2</t>
    </r>
  </si>
  <si>
    <t>Ценни книжа, различни от акции</t>
  </si>
  <si>
    <t>акции на инвестиционни фондове</t>
  </si>
  <si>
    <t>други акции</t>
  </si>
  <si>
    <t xml:space="preserve">до 1 година </t>
  </si>
  <si>
    <t>над 1 година</t>
  </si>
  <si>
    <t>Издадени дългови ценни книжа</t>
  </si>
  <si>
    <t>Капитал и резерви</t>
  </si>
  <si>
    <t>в т.ч. основен капитал</t>
  </si>
  <si>
    <t>в т.ч. финансов резултат</t>
  </si>
  <si>
    <t>Брой дружества</t>
  </si>
  <si>
    <r>
      <t>3.4. ВЗЕМАНИЯ ПО КРЕДИТИ НА ДРУЖЕСТВАТА, СПЕЦИАЛИЗИРАНИ В КРЕДИТИРАНЕ</t>
    </r>
    <r>
      <rPr>
        <b/>
        <vertAlign val="superscript"/>
        <sz val="12"/>
        <rFont val="Times New Roman"/>
        <family val="1"/>
        <charset val="204"/>
      </rPr>
      <t>1, 2</t>
    </r>
  </si>
  <si>
    <r>
      <t>Необслужвани</t>
    </r>
    <r>
      <rPr>
        <vertAlign val="superscript"/>
        <sz val="10"/>
        <rFont val="Times New Roman"/>
        <family val="1"/>
        <charset val="204"/>
      </rPr>
      <t>3</t>
    </r>
  </si>
  <si>
    <t>По сектори и цел на използване</t>
  </si>
  <si>
    <r>
      <t>Други финансови предприятия</t>
    </r>
    <r>
      <rPr>
        <vertAlign val="superscript"/>
        <sz val="10"/>
        <rFont val="Times New Roman"/>
        <family val="1"/>
        <charset val="204"/>
      </rPr>
      <t>4</t>
    </r>
  </si>
  <si>
    <t>Потребителски кредити</t>
  </si>
  <si>
    <r>
      <t>1</t>
    </r>
    <r>
      <rPr>
        <sz val="9"/>
        <rFont val="Times New Roman"/>
        <family val="1"/>
        <charset val="204"/>
      </rPr>
      <t xml:space="preserve"> Методологическите бележки за статистиката на дружествата, специализирани в кредитиране, се намират на интернет страницата на БНБ в раздел </t>
    </r>
    <r>
      <rPr>
        <i/>
        <sz val="9"/>
        <rFont val="Times New Roman"/>
        <family val="1"/>
        <charset val="204"/>
      </rPr>
      <t>Статистика / Методологически бележки / Дружества, специализирани в кредитиране.</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</si>
  <si>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 </t>
    </r>
  </si>
  <si>
    <r>
      <t xml:space="preserve">3 </t>
    </r>
    <r>
      <rPr>
        <sz val="9"/>
        <rFont val="Times New Roman"/>
        <family val="1"/>
        <charset val="204"/>
      </rPr>
      <t>Кредити, при които са налице обективни доказателства за обезценка на финансов актив съгласно параграфи 58 и 59 от</t>
    </r>
    <r>
      <rPr>
        <i/>
        <sz val="9"/>
        <rFont val="Times New Roman"/>
        <family val="1"/>
        <charset val="204"/>
      </rPr>
      <t xml:space="preserve"> Международен счетоводен стандарт 39 Финансови инструменти: Признаване и оценяване. </t>
    </r>
  </si>
  <si>
    <r>
      <t xml:space="preserve">4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</si>
  <si>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Източник:</t>
    </r>
    <r>
      <rPr>
        <sz val="9"/>
        <rFont val="Times New Roman"/>
        <family val="1"/>
        <charset val="204"/>
      </rPr>
      <t xml:space="preserve"> Дружествата, специализирани в кредитиране.</t>
    </r>
  </si>
  <si>
    <t>Статистиката на дружествата, специализирани в кредитиране, не включва лизинговите дружества, които са предмет на отчитане от друга статистика.</t>
  </si>
  <si>
    <r>
      <t>3.5. АКТИВИ И ПАСИВИ НА ДРУЖЕСТВАТА, СПЕЦИАЛИЗИРАНИ В КРЕДИТИРАНЕ</t>
    </r>
    <r>
      <rPr>
        <b/>
        <vertAlign val="superscript"/>
        <sz val="12"/>
        <rFont val="Times New Roman"/>
        <family val="1"/>
        <charset val="204"/>
      </rPr>
      <t>1, 2</t>
    </r>
  </si>
  <si>
    <t>Активи</t>
  </si>
  <si>
    <t>Пасиви</t>
  </si>
  <si>
    <r>
      <t>3.6. АКТИВИ НА МЕСТНИТЕ ИНВЕСТИЦИОННИ ФОНДОВЕ</t>
    </r>
    <r>
      <rPr>
        <b/>
        <vertAlign val="superscript"/>
        <sz val="12"/>
        <rFont val="Times New Roman"/>
        <family val="1"/>
        <charset val="204"/>
      </rPr>
      <t>1</t>
    </r>
  </si>
  <si>
    <t>(млн. лв.)</t>
  </si>
  <si>
    <t>Структура по инструменти и валути</t>
  </si>
  <si>
    <t>По инструменти</t>
  </si>
  <si>
    <t>Парични средства в каса</t>
  </si>
  <si>
    <t xml:space="preserve">Ценни книжа, различни от акции </t>
  </si>
  <si>
    <t xml:space="preserve">Акции и други форми на собственост </t>
  </si>
  <si>
    <r>
      <t>Акции/дялове на ИД и ДФ</t>
    </r>
    <r>
      <rPr>
        <vertAlign val="superscript"/>
        <sz val="10"/>
        <rFont val="Times New Roman"/>
        <family val="1"/>
        <charset val="204"/>
      </rPr>
      <t>2</t>
    </r>
  </si>
  <si>
    <t>Нефинансови активи</t>
  </si>
  <si>
    <t>Финансови деривати</t>
  </si>
  <si>
    <t>По валути</t>
  </si>
  <si>
    <t>BGN</t>
  </si>
  <si>
    <t>EUR</t>
  </si>
  <si>
    <t>USD</t>
  </si>
  <si>
    <t>Структура на портфейла от ценни книжа</t>
  </si>
  <si>
    <t>По групи страни</t>
  </si>
  <si>
    <t>България</t>
  </si>
  <si>
    <t>Европейски съюз</t>
  </si>
  <si>
    <t>Балкански държави</t>
  </si>
  <si>
    <t>Руска федерация</t>
  </si>
  <si>
    <t>САЩ</t>
  </si>
  <si>
    <t>По институционални сектори</t>
  </si>
  <si>
    <t>Други ПФИ</t>
  </si>
  <si>
    <t>Други финансови посредници</t>
  </si>
  <si>
    <t>Финансови предприятия със спомагателна дейност</t>
  </si>
  <si>
    <t>Застрахователни компании и пенсионни фондове</t>
  </si>
  <si>
    <t>Останал свят</t>
  </si>
  <si>
    <t>Предварителни данни.</t>
  </si>
  <si>
    <r>
      <rPr>
        <vertAlign val="superscript"/>
        <sz val="9"/>
        <rFont val="Times New Roman"/>
        <family val="1"/>
        <charset val="204"/>
      </rPr>
      <t xml:space="preserve">1 </t>
    </r>
    <r>
      <rPr>
        <sz val="9"/>
        <rFont val="Times New Roman"/>
        <family val="1"/>
        <charset val="204"/>
      </rPr>
      <t>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</si>
  <si>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vertAlign val="superscript"/>
        <sz val="9"/>
        <rFont val="Times New Roman"/>
        <family val="1"/>
        <charset val="204"/>
      </rPr>
      <t xml:space="preserve">2 </t>
    </r>
    <r>
      <rPr>
        <sz val="9"/>
        <rFont val="Times New Roman"/>
        <family val="1"/>
        <charset val="204"/>
      </rPr>
      <t>Акции и дялове, емитирани от инвестиционните дружества (ИД) и договорните фондове (ДФ).</t>
    </r>
  </si>
  <si>
    <r>
      <rPr>
        <i/>
        <sz val="9"/>
        <rFont val="Times New Roman"/>
        <family val="1"/>
        <charset val="204"/>
      </rPr>
      <t>Източници:</t>
    </r>
    <r>
      <rPr>
        <sz val="9"/>
        <rFont val="Times New Roman"/>
        <family val="1"/>
        <charset val="204"/>
      </rPr>
      <t xml:space="preserve"> Управляващите дружества и инвестиционните дружества от затворен тип.</t>
    </r>
  </si>
  <si>
    <r>
      <t>3.7. ПАСИВИ НА ИНВЕСТИЦИОННИТЕ ФОНДОВЕ</t>
    </r>
    <r>
      <rPr>
        <b/>
        <vertAlign val="superscript"/>
        <sz val="12"/>
        <rFont val="Times New Roman"/>
        <family val="1"/>
        <charset val="204"/>
      </rPr>
      <t>1</t>
    </r>
  </si>
  <si>
    <t>Структура по институционални сектори</t>
  </si>
  <si>
    <t>ОБЩО</t>
  </si>
  <si>
    <t>Нерези-денти</t>
  </si>
  <si>
    <t>ИНВЕСТИЦИОННИ ФОНДОВЕ - ОБЩО</t>
  </si>
  <si>
    <t>Чyждестранни инвестиционни фондове</t>
  </si>
  <si>
    <t>Местни инвестиционни фондове</t>
  </si>
  <si>
    <t>ЧУЖДЕСТРАННИ ИНВЕСТИЦИОННИ ФОНДОВЕ</t>
  </si>
  <si>
    <t xml:space="preserve">Държавно управление </t>
  </si>
  <si>
    <t>МЕСТНИ ИНВЕСТИЦИОННИ ФОНДОВЕ</t>
  </si>
  <si>
    <t>Собствен капитал</t>
  </si>
  <si>
    <t>Заеми</t>
  </si>
  <si>
    <r>
      <rPr>
        <vertAlign val="superscript"/>
        <sz val="9"/>
        <rFont val="Times New Roman"/>
        <family val="1"/>
        <charset val="204"/>
      </rPr>
      <t>1</t>
    </r>
    <r>
      <rPr>
        <sz val="9"/>
        <rFont val="Times New Roman"/>
        <family val="1"/>
        <charset val="204"/>
      </rPr>
      <t xml:space="preserve"> 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</si>
  <si>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i/>
        <sz val="9"/>
        <rFont val="Times New Roman"/>
        <family val="1"/>
        <charset val="204"/>
      </rPr>
      <t>Източници:</t>
    </r>
    <r>
      <rPr>
        <sz val="9"/>
        <rFont val="Times New Roman"/>
        <family val="1"/>
        <charset val="204"/>
      </rPr>
      <t xml:space="preserve"> При местните инвестиционни фондове данните се събират от управляващите дружества, инвестиционните дружества от затворен тип и Централния депозитар. За чуждестранните инвестиционни фондове данните обхващат пасивите на чуждестранни инвестиционни фондове към местни лица, като източник на информация са местните банки,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</si>
  <si>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3.8. СТАТИСТИКА НА ЗАСТРАХОВАТЕЛНАТА ДЕЙНОСТ</t>
    </r>
    <r>
      <rPr>
        <b/>
        <vertAlign val="superscript"/>
        <sz val="12"/>
        <rFont val="Times New Roman"/>
        <family val="1"/>
        <charset val="204"/>
      </rPr>
      <t>1</t>
    </r>
    <r>
      <rPr>
        <b/>
        <sz val="12"/>
        <rFont val="Times New Roman"/>
        <family val="1"/>
        <charset val="204"/>
      </rPr>
      <t xml:space="preserve"> - </t>
    </r>
    <r>
      <rPr>
        <b/>
        <vertAlign val="superscript"/>
        <sz val="12"/>
        <rFont val="Times New Roman"/>
        <family val="1"/>
        <charset val="204"/>
      </rPr>
      <t xml:space="preserve"> </t>
    </r>
    <r>
      <rPr>
        <b/>
        <sz val="12"/>
        <rFont val="Times New Roman"/>
        <family val="1"/>
        <charset val="204"/>
      </rPr>
      <t>АКТИВИ ПО ВИД ДЕЙНОСТ</t>
    </r>
    <r>
      <rPr>
        <b/>
        <vertAlign val="superscript"/>
        <sz val="12"/>
        <rFont val="Times New Roman"/>
        <family val="1"/>
        <charset val="204"/>
      </rPr>
      <t>2, 3</t>
    </r>
  </si>
  <si>
    <t>Вид дейност</t>
  </si>
  <si>
    <t>Управлявани средства
(млн. лв.)</t>
  </si>
  <si>
    <t>Застрахователни дружества, извършващи животозастраховане</t>
  </si>
  <si>
    <t>Застрахователни дружества, извършващи общо застраховане</t>
  </si>
  <si>
    <t>вкл. Презастраховатeлни дружества</t>
  </si>
  <si>
    <r>
      <t>1</t>
    </r>
    <r>
      <rPr>
        <sz val="9"/>
        <rFont val="Times New Roman"/>
        <family val="1"/>
        <charset val="204"/>
      </rPr>
      <t xml:space="preserve"> Методологическите бележки за </t>
    </r>
    <r>
      <rPr>
        <i/>
        <sz val="9"/>
        <rFont val="Times New Roman"/>
        <family val="1"/>
        <charset val="204"/>
      </rPr>
      <t>статистиката на застрахователната дейност</t>
    </r>
    <r>
      <rPr>
        <sz val="9"/>
        <rFont val="Times New Roman"/>
        <family val="1"/>
        <charset val="204"/>
      </rPr>
      <t xml:space="preserve"> се намират на интернет страницата на БНБ в раздел </t>
    </r>
    <r>
      <rPr>
        <i/>
        <sz val="9"/>
        <rFont val="Times New Roman"/>
        <family val="1"/>
        <charset val="204"/>
      </rPr>
      <t>Статистика / Методологически бележки</t>
    </r>
    <r>
      <rPr>
        <sz val="9"/>
        <rFont val="Times New Roman"/>
        <family val="1"/>
        <charset val="204"/>
      </rPr>
      <t> </t>
    </r>
    <r>
      <rPr>
        <i/>
        <sz val="9"/>
        <rFont val="Times New Roman"/>
        <family val="1"/>
        <charset val="204"/>
      </rPr>
      <t>/ Застрахователни и презастрахователни дружества</t>
    </r>
    <r>
      <rPr>
        <sz val="9"/>
        <rFont val="Times New Roman"/>
        <family val="1"/>
        <charset val="204"/>
      </rPr>
      <t>.</t>
    </r>
  </si>
  <si>
    <r>
      <rPr>
        <vertAlign val="superscript"/>
        <sz val="9"/>
        <rFont val="Times New Roman"/>
        <family val="1"/>
        <charset val="204"/>
      </rPr>
      <t>2</t>
    </r>
    <r>
      <rPr>
        <sz val="9"/>
        <rFont val="Times New Roman"/>
        <family val="1"/>
        <charset val="204"/>
      </rPr>
      <t xml:space="preserve"> Разпределението по вид дейност е извършено в съответствие с изискванията на</t>
    </r>
    <r>
      <rPr>
        <i/>
        <sz val="9"/>
        <rFont val="Times New Roman"/>
        <family val="1"/>
        <charset val="204"/>
      </rPr>
      <t xml:space="preserve"> Кодекса за застраховането</t>
    </r>
    <r>
      <rPr>
        <sz val="9"/>
        <rFont val="Times New Roman"/>
        <family val="1"/>
        <charset val="204"/>
      </rPr>
      <t>.</t>
    </r>
  </si>
  <si>
    <r>
      <rPr>
        <vertAlign val="superscript"/>
        <sz val="9"/>
        <rFont val="Times New Roman"/>
        <family val="1"/>
        <charset val="204"/>
      </rPr>
      <t>3</t>
    </r>
    <r>
      <rPr>
        <sz val="9"/>
        <rFont val="Times New Roman"/>
        <family val="1"/>
        <charset val="204"/>
      </rPr>
      <t xml:space="preserve"> 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t>
    </r>
  </si>
  <si>
    <r>
      <t xml:space="preserve">Източник: </t>
    </r>
    <r>
      <rPr>
        <sz val="9"/>
        <rFont val="Times New Roman"/>
        <family val="1"/>
        <charset val="204"/>
      </rPr>
      <t>Дружествата, извършващи застрахователна дейност.</t>
    </r>
  </si>
  <si>
    <r>
      <t>3.9. СТАТИСТИКА НА ЗАСТРАХОВАТЕЛНАТА ДЕЙНОСТ</t>
    </r>
    <r>
      <rPr>
        <b/>
        <vertAlign val="superscript"/>
        <sz val="12"/>
        <rFont val="Times New Roman"/>
        <family val="1"/>
        <charset val="204"/>
      </rPr>
      <t xml:space="preserve">1 </t>
    </r>
    <r>
      <rPr>
        <b/>
        <sz val="12"/>
        <rFont val="Times New Roman"/>
        <family val="1"/>
        <charset val="204"/>
      </rPr>
      <t>-  СТРУКТУРА НА АКТИВИТЕ</t>
    </r>
    <r>
      <rPr>
        <b/>
        <vertAlign val="superscript"/>
        <sz val="12"/>
        <rFont val="Times New Roman"/>
        <family val="1"/>
        <charset val="204"/>
      </rPr>
      <t>2</t>
    </r>
    <r>
      <rPr>
        <b/>
        <sz val="12"/>
        <rFont val="Arial Narrow"/>
        <family val="2"/>
        <charset val="204"/>
      </rPr>
      <t/>
    </r>
  </si>
  <si>
    <t>Акции и други форми на собственост</t>
  </si>
  <si>
    <r>
      <t xml:space="preserve"> - Акции (в т.ч. дялове на договорни фондове)</t>
    </r>
    <r>
      <rPr>
        <i/>
        <vertAlign val="superscript"/>
        <sz val="10"/>
        <rFont val="Times New Roman"/>
        <family val="1"/>
        <charset val="204"/>
      </rPr>
      <t>3</t>
    </r>
  </si>
  <si>
    <r>
      <t xml:space="preserve"> - Други форми на собственост</t>
    </r>
    <r>
      <rPr>
        <i/>
        <vertAlign val="superscript"/>
        <sz val="10"/>
        <rFont val="Times New Roman"/>
        <family val="1"/>
        <charset val="204"/>
      </rPr>
      <t>4</t>
    </r>
  </si>
  <si>
    <t>Инвестиционни имоти</t>
  </si>
  <si>
    <t>Вземания от застрахователни операции</t>
  </si>
  <si>
    <t>- От преки застрахователни операции</t>
  </si>
  <si>
    <t>- От презастрахователни операции</t>
  </si>
  <si>
    <t>Eвропейски съюз</t>
  </si>
  <si>
    <t>Други страни</t>
  </si>
  <si>
    <t>Некласифицирани</t>
  </si>
  <si>
    <t>Несекторизирани</t>
  </si>
  <si>
    <t>Нерезиденти (Останал свят)</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</si>
  <si>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</si>
  <si>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В показател </t>
    </r>
    <r>
      <rPr>
        <i/>
        <sz val="9"/>
        <rFont val="Times New Roman"/>
        <family val="1"/>
        <charset val="204"/>
      </rPr>
      <t>Акции</t>
    </r>
    <r>
      <rPr>
        <sz val="9"/>
        <rFont val="Times New Roman"/>
        <family val="1"/>
        <charset val="204"/>
      </rPr>
      <t xml:space="preserve"> се включват притежаваните котирани и некотирани акции (в т.ч. акции в дъщерни, съвместни, асоциирани предприятия, считано от септември 2016 година).</t>
    </r>
  </si>
  <si>
    <r>
      <t xml:space="preserve">4 </t>
    </r>
    <r>
      <rPr>
        <sz val="9"/>
        <rFont val="Times New Roman"/>
        <family val="1"/>
        <charset val="204"/>
      </rPr>
      <t xml:space="preserve">Показател </t>
    </r>
    <r>
      <rPr>
        <i/>
        <sz val="9"/>
        <rFont val="Times New Roman"/>
        <family val="1"/>
        <charset val="204"/>
      </rPr>
      <t>Други форми на собственост</t>
    </r>
    <r>
      <rPr>
        <sz val="9"/>
        <rFont val="Times New Roman"/>
        <family val="1"/>
        <charset val="204"/>
      </rPr>
      <t xml:space="preserve"> обхваща другите форми на собственост в капитала и имуществото на предприятия, различни от котирани и некотирани акции.</t>
    </r>
  </si>
  <si>
    <r>
      <t>Източник:</t>
    </r>
    <r>
      <rPr>
        <sz val="9"/>
        <rFont val="Times New Roman"/>
        <family val="1"/>
        <charset val="204"/>
      </rPr>
      <t xml:space="preserve"> Дружествата, извършващи застрахователна дейност.</t>
    </r>
  </si>
  <si>
    <r>
      <t>3.10. СТАТИСТИКА НА ЗАСТРАХОВАТЕЛНАТА ДЕЙНОСТ</t>
    </r>
    <r>
      <rPr>
        <b/>
        <vertAlign val="superscript"/>
        <sz val="12"/>
        <rFont val="Times New Roman"/>
        <family val="1"/>
        <charset val="204"/>
      </rPr>
      <t>1</t>
    </r>
    <r>
      <rPr>
        <b/>
        <sz val="12"/>
        <rFont val="Times New Roman"/>
        <family val="1"/>
        <charset val="204"/>
      </rPr>
      <t xml:space="preserve"> - СТРУКТУРА НА ПАСИВИТЕ</t>
    </r>
    <r>
      <rPr>
        <b/>
        <vertAlign val="superscript"/>
        <sz val="12"/>
        <rFont val="Times New Roman"/>
        <family val="1"/>
        <charset val="204"/>
      </rPr>
      <t>2</t>
    </r>
  </si>
  <si>
    <t>Kредити</t>
  </si>
  <si>
    <t>Други сектори</t>
  </si>
  <si>
    <t>Ценни книжа различни от акции</t>
  </si>
  <si>
    <t>Застрахователни технически резерви</t>
  </si>
  <si>
    <t>Нетно участие на домакинствата в животозастрахователни резерви</t>
  </si>
  <si>
    <t>Пренос - премиен резерв и резерв за предстоящи плащания</t>
  </si>
  <si>
    <t>Депозити, получени от презастрахователите</t>
  </si>
  <si>
    <t>Задължения по застрахователни и презастрахователни операции</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</si>
  <si>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</si>
  <si>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t>4. ФИНАНСОВИ ПАЗАРИ</t>
  </si>
  <si>
    <t>4.1. МЕЖДУБАНКОВ ПАРИЧЕН ПАЗАР¹</t>
  </si>
  <si>
    <t>Обеми</t>
  </si>
  <si>
    <t>предоставяне на депозити</t>
  </si>
  <si>
    <t>репо-сделки с ДЦК²</t>
  </si>
  <si>
    <r>
      <t>окончателни сделки с ДЦК</t>
    </r>
    <r>
      <rPr>
        <b/>
        <sz val="10"/>
        <rFont val="Times New Roman"/>
        <family val="1"/>
        <charset val="204"/>
      </rPr>
      <t>³</t>
    </r>
  </si>
  <si>
    <t>¹ Включва сделките в български левове на търговските банки.</t>
  </si>
  <si>
    <t>² Само в частта на покупката на ДЦК.</t>
  </si>
  <si>
    <t xml:space="preserve">³ Включва покупка на ДЦК с всякаква деноминация и срочност по пазарни цени. </t>
  </si>
  <si>
    <r>
      <t>Източник:</t>
    </r>
    <r>
      <rPr>
        <sz val="9"/>
        <rFont val="Times New Roman"/>
        <family val="1"/>
        <charset val="204"/>
      </rPr>
      <t>БНБ.</t>
    </r>
  </si>
  <si>
    <t>4.2. ОБОРОТ НА СДЕЛКИТЕ С ЦЕННИ КНИЖА, РЕГИСТРИРАНИ НА БФБ</t>
  </si>
  <si>
    <t>Оборот (лв.)</t>
  </si>
  <si>
    <t>БЪЛГАРСКА ФОНДОВА БОРСА</t>
  </si>
  <si>
    <t>Пазарен сегмент</t>
  </si>
  <si>
    <t>януари - юни</t>
  </si>
  <si>
    <t>ОСНОВЕН РЕГУЛИРАН ПАЗАР</t>
  </si>
  <si>
    <t>Сегмент EuroBridge Market</t>
  </si>
  <si>
    <t>Сегмент акции Premium</t>
  </si>
  <si>
    <t xml:space="preserve">Сегмент акции Standard </t>
  </si>
  <si>
    <t>Сегмент за дружества със специална инвестиционна цел</t>
  </si>
  <si>
    <t>Сегмент за облигации</t>
  </si>
  <si>
    <t>Сегмент за компенсаторни инструменти</t>
  </si>
  <si>
    <t>Сегмент за борсово търгувани продукти</t>
  </si>
  <si>
    <t>Сегмент за права</t>
  </si>
  <si>
    <t>Сегмент за първично публично предлагане</t>
  </si>
  <si>
    <t>Сегмент за държавни ценни книжа</t>
  </si>
  <si>
    <t>Сегмент за приватизация</t>
  </si>
  <si>
    <t>АЛТЕРНАТИВЕН РЕГУЛИРАН ПАЗАР</t>
  </si>
  <si>
    <t>Сегмент за акции</t>
  </si>
  <si>
    <t>НЕРЕГУЛИРАН ПАЗАР ЗА РАСТЕЖ НА МСП - BEAM</t>
  </si>
  <si>
    <t>Сегмент за варанти</t>
  </si>
  <si>
    <r>
      <rPr>
        <i/>
        <sz val="9"/>
        <rFont val="Times New Roman"/>
        <family val="1"/>
        <charset val="204"/>
      </rPr>
      <t>Източник:</t>
    </r>
    <r>
      <rPr>
        <sz val="9"/>
        <rFont val="Times New Roman"/>
        <family val="1"/>
        <charset val="204"/>
      </rPr>
      <t xml:space="preserve"> Всекидневни съобщения на БФБ.</t>
    </r>
  </si>
  <si>
    <t>4.3. ВАЛУТЕН ПАЗАР. СПОТ-СДЕЛКИ НА БНБ¹</t>
  </si>
  <si>
    <t>(млн. евро)</t>
  </si>
  <si>
    <t xml:space="preserve">Купени </t>
  </si>
  <si>
    <t>Продадени</t>
  </si>
  <si>
    <t>Салдо</t>
  </si>
  <si>
    <t>януари - юни 2024</t>
  </si>
  <si>
    <t>БНБ с банки</t>
  </si>
  <si>
    <t>БНБ с крайни клиенти</t>
  </si>
  <si>
    <t>в т.ч.:</t>
  </si>
  <si>
    <t>по сметка с бюджетни организации</t>
  </si>
  <si>
    <t>операции с банкноти на гише</t>
  </si>
  <si>
    <t>януари - юни 2025</t>
  </si>
  <si>
    <t>¹ С вальор до 2 дена включително ("днес", "утре" и "спот").</t>
  </si>
  <si>
    <t>4.4. ВАЛУТЕН ПАЗАР. МЕЖДУБАНКОВ ПАЗАР СПОТ¹</t>
  </si>
  <si>
    <t>банки</t>
  </si>
  <si>
    <r>
      <t>Източник:</t>
    </r>
    <r>
      <rPr>
        <sz val="9"/>
        <rFont val="Times New Roman"/>
        <family val="1"/>
        <charset val="204"/>
      </rPr>
      <t xml:space="preserve"> БНБ, по всекидневни съобщения на банките и БНБ.</t>
    </r>
  </si>
  <si>
    <t>4.5.  ВАЛУТЕН ПАЗАР. ТЪРГОВИЯ СПОТ С КРАЙНИ КЛИЕНТИ¹</t>
  </si>
  <si>
    <t xml:space="preserve"> - от тях с чуждестранни лица</t>
  </si>
  <si>
    <t>4.6. ВАЛУТЕН ПАЗАР. МЕЖДУБАНКОВ ПАЗАР СУАП И ФОРУЪРД¹</t>
  </si>
  <si>
    <t>¹ Без БНБ. При сделките суоп са включени както сделките за покупка, така и последващите сделки за продажба на чуждестранна валута срещу левове.</t>
  </si>
  <si>
    <r>
      <rPr>
        <i/>
        <sz val="9"/>
        <rFont val="Times New Roman"/>
        <family val="1"/>
        <charset val="204"/>
      </rPr>
      <t>Източник:</t>
    </r>
    <r>
      <rPr>
        <sz val="9"/>
        <rFont val="Times New Roman"/>
        <family val="1"/>
        <charset val="204"/>
      </rPr>
      <t xml:space="preserve"> БНБ, по всекидневни съобщения на банките.</t>
    </r>
  </si>
  <si>
    <t xml:space="preserve">4.7. ВАЛУТЕН ПАЗАР. ТЪРГОВИЯ СУАП И ФОРУЪРД НА БАНКИ 
      </t>
  </si>
  <si>
    <t xml:space="preserve"> С КРАЙНИ КЛИЕНТИ¹</t>
  </si>
  <si>
    <t xml:space="preserve">  </t>
  </si>
  <si>
    <t xml:space="preserve"> - в т.ч. с чуждестранни лица</t>
  </si>
  <si>
    <t>5. ПЛАТЕЖЕН БАЛАНС И МЕЖДУНАРОДНА ИНВЕСТИЦИОННА ПОЗИЦИЯ</t>
  </si>
  <si>
    <r>
      <t xml:space="preserve">5.1. ПЛАТЕЖЕН БАЛАНС </t>
    </r>
    <r>
      <rPr>
        <b/>
        <vertAlign val="superscript"/>
        <sz val="12"/>
        <rFont val="Times New Roman"/>
        <family val="1"/>
        <charset val="204"/>
      </rPr>
      <t>1</t>
    </r>
  </si>
  <si>
    <t>IІІ трим.</t>
  </si>
  <si>
    <t>Текуща и капиталова сметка</t>
  </si>
  <si>
    <t>Текуща сметка</t>
  </si>
  <si>
    <t>Текуща сметка: кредит</t>
  </si>
  <si>
    <t>Текуща сметка: дебит</t>
  </si>
  <si>
    <t>Стоки и услуги, нето</t>
  </si>
  <si>
    <t>Стоки и услуги: кредит</t>
  </si>
  <si>
    <t>Стоки и услуги: дебит</t>
  </si>
  <si>
    <t>Търговски баланс, нето</t>
  </si>
  <si>
    <t>Стоки: кредит</t>
  </si>
  <si>
    <r>
      <t xml:space="preserve">Обща търговия със стоки на база платежен баланс </t>
    </r>
    <r>
      <rPr>
        <vertAlign val="superscript"/>
        <sz val="10"/>
        <rFont val="Times New Roman"/>
        <family val="1"/>
        <charset val="204"/>
      </rPr>
      <t>2</t>
    </r>
  </si>
  <si>
    <r>
      <t xml:space="preserve">Нетен износ на стоки за препродажба </t>
    </r>
    <r>
      <rPr>
        <vertAlign val="superscript"/>
        <sz val="10"/>
        <rFont val="Times New Roman"/>
        <family val="1"/>
        <charset val="204"/>
      </rPr>
      <t>3</t>
    </r>
  </si>
  <si>
    <t xml:space="preserve">Немонетарно злато </t>
  </si>
  <si>
    <t>Стоки: дебит</t>
  </si>
  <si>
    <t>Услуги, нето</t>
  </si>
  <si>
    <t>Услуги: кредит</t>
  </si>
  <si>
    <t xml:space="preserve">Производствени услуги с материали за влагане, притежавани от други </t>
  </si>
  <si>
    <t xml:space="preserve">Услуги по поддръжка и ремонт, които не са включени другаде </t>
  </si>
  <si>
    <r>
      <t xml:space="preserve">Транспорт </t>
    </r>
    <r>
      <rPr>
        <vertAlign val="superscript"/>
        <sz val="10"/>
        <rFont val="Times New Roman"/>
        <family val="1"/>
        <charset val="204"/>
      </rPr>
      <t>3</t>
    </r>
  </si>
  <si>
    <r>
      <t xml:space="preserve">Пътувания </t>
    </r>
    <r>
      <rPr>
        <vertAlign val="superscript"/>
        <sz val="10"/>
        <rFont val="Times New Roman"/>
        <family val="1"/>
        <charset val="204"/>
      </rPr>
      <t>4</t>
    </r>
  </si>
  <si>
    <r>
      <t xml:space="preserve">Други услуги </t>
    </r>
    <r>
      <rPr>
        <vertAlign val="superscript"/>
        <sz val="10"/>
        <rFont val="Times New Roman"/>
        <family val="1"/>
        <charset val="204"/>
      </rPr>
      <t>5</t>
    </r>
  </si>
  <si>
    <t>Услуги: дебит</t>
  </si>
  <si>
    <t>Първичен доход, нето</t>
  </si>
  <si>
    <t>Първичен доход: кредит</t>
  </si>
  <si>
    <t>Компенсации на наетите</t>
  </si>
  <si>
    <t>Инвестиционен доход</t>
  </si>
  <si>
    <t>Доход от преки инвестиции</t>
  </si>
  <si>
    <t>Доход от портфейлни инвестиции</t>
  </si>
  <si>
    <t>Доход от други инвестиции</t>
  </si>
  <si>
    <t>Друг първичен доход</t>
  </si>
  <si>
    <t>Първичен доход: дебит</t>
  </si>
  <si>
    <t>Вторичен доход, нето</t>
  </si>
  <si>
    <t>Вторичен доход: кредит</t>
  </si>
  <si>
    <t>Вторичен доход: дебит</t>
  </si>
  <si>
    <r>
      <t xml:space="preserve">Капиталова сметка </t>
    </r>
    <r>
      <rPr>
        <b/>
        <vertAlign val="superscript"/>
        <sz val="10"/>
        <rFont val="Times New Roman"/>
        <family val="1"/>
        <charset val="204"/>
      </rPr>
      <t>6</t>
    </r>
  </si>
  <si>
    <r>
      <t xml:space="preserve">Брутно придобиване/намаляване на непроизведени нефинансови активи, нето </t>
    </r>
    <r>
      <rPr>
        <b/>
        <vertAlign val="superscript"/>
        <sz val="10"/>
        <rFont val="Times New Roman"/>
        <family val="1"/>
        <charset val="204"/>
      </rPr>
      <t>5</t>
    </r>
  </si>
  <si>
    <t>Брутно придобиване/намаляване на непроизведени нефинансови активи, кредит</t>
  </si>
  <si>
    <t>Брутно придобиване/намаляване на непроизведени нефинансови активи, дебит</t>
  </si>
  <si>
    <t>Капиталови трансфери, нето</t>
  </si>
  <si>
    <t>Капиталови трансфери, кредит</t>
  </si>
  <si>
    <t>Капиталови трансфери, дебит</t>
  </si>
  <si>
    <r>
      <t xml:space="preserve">Финансова сметка, нето </t>
    </r>
    <r>
      <rPr>
        <b/>
        <vertAlign val="superscript"/>
        <sz val="10"/>
        <rFont val="Times New Roman"/>
        <family val="1"/>
        <charset val="204"/>
      </rPr>
      <t>6</t>
    </r>
  </si>
  <si>
    <t>Финансова сметка: активи</t>
  </si>
  <si>
    <t>Финансова сметка: пасиви</t>
  </si>
  <si>
    <r>
      <t xml:space="preserve"> Преки инвестиции, нето </t>
    </r>
    <r>
      <rPr>
        <b/>
        <vertAlign val="superscript"/>
        <sz val="10"/>
        <rFont val="Times New Roman"/>
        <family val="1"/>
        <charset val="204"/>
      </rPr>
      <t>7</t>
    </r>
  </si>
  <si>
    <t>Преки инвестиции, активи</t>
  </si>
  <si>
    <t>Дялов капитал</t>
  </si>
  <si>
    <t>Реинвестирана печалба</t>
  </si>
  <si>
    <r>
      <t xml:space="preserve">Дългови инструменти </t>
    </r>
    <r>
      <rPr>
        <vertAlign val="superscript"/>
        <sz val="10"/>
        <rFont val="Times New Roman"/>
        <family val="1"/>
        <charset val="204"/>
      </rPr>
      <t>8, 9</t>
    </r>
  </si>
  <si>
    <t>Преки инвестиции, пасиви</t>
  </si>
  <si>
    <r>
      <t xml:space="preserve">Дългови инструменти </t>
    </r>
    <r>
      <rPr>
        <vertAlign val="superscript"/>
        <sz val="10"/>
        <rFont val="Times New Roman"/>
        <family val="1"/>
        <charset val="204"/>
      </rPr>
      <t>9, 10</t>
    </r>
  </si>
  <si>
    <t>Портфейлни инвестиции, нето</t>
  </si>
  <si>
    <r>
      <t xml:space="preserve">Портфейлни инвестиции: активи </t>
    </r>
    <r>
      <rPr>
        <b/>
        <vertAlign val="superscript"/>
        <sz val="10"/>
        <rFont val="Times New Roman"/>
        <family val="1"/>
        <charset val="204"/>
      </rPr>
      <t>11</t>
    </r>
  </si>
  <si>
    <t xml:space="preserve">Акции/Дялове на инвестиционни фондове </t>
  </si>
  <si>
    <t>Портфейлни инвестиции: пасиви</t>
  </si>
  <si>
    <t>Акции</t>
  </si>
  <si>
    <t xml:space="preserve">Дялове на инвестиционни фондове </t>
  </si>
  <si>
    <t>Финансови деривати (различни от резерви) и опции върху акции на наетите лица, нето</t>
  </si>
  <si>
    <t>Други инвестиции, нето</t>
  </si>
  <si>
    <t xml:space="preserve">Други инвестиции: активи </t>
  </si>
  <si>
    <t>Други видове дялов капитал</t>
  </si>
  <si>
    <r>
      <t xml:space="preserve">Валута и депозити </t>
    </r>
    <r>
      <rPr>
        <vertAlign val="superscript"/>
        <sz val="10"/>
        <rFont val="Times New Roman"/>
        <family val="1"/>
        <charset val="204"/>
      </rPr>
      <t>12</t>
    </r>
  </si>
  <si>
    <r>
      <t xml:space="preserve">Заеми </t>
    </r>
    <r>
      <rPr>
        <vertAlign val="superscript"/>
        <sz val="10"/>
        <rFont val="Times New Roman"/>
        <family val="1"/>
        <charset val="204"/>
      </rPr>
      <t>9</t>
    </r>
  </si>
  <si>
    <t>Застрахователни и пенсионни схеми и стандартни гаранционни схеми</t>
  </si>
  <si>
    <r>
      <t xml:space="preserve">Търговски кредити и аванси </t>
    </r>
    <r>
      <rPr>
        <vertAlign val="superscript"/>
        <sz val="10"/>
        <rFont val="Times New Roman"/>
        <family val="1"/>
        <charset val="204"/>
      </rPr>
      <t>8</t>
    </r>
  </si>
  <si>
    <t>Други сметки за вземания</t>
  </si>
  <si>
    <t>Други инвестиции: пасиви</t>
  </si>
  <si>
    <t>Валута и депозити</t>
  </si>
  <si>
    <r>
      <t xml:space="preserve">Търговски кредити и аванси </t>
    </r>
    <r>
      <rPr>
        <vertAlign val="superscript"/>
        <sz val="10"/>
        <rFont val="Times New Roman"/>
        <family val="1"/>
        <charset val="204"/>
      </rPr>
      <t>10</t>
    </r>
  </si>
  <si>
    <t>Други сметки за задължения</t>
  </si>
  <si>
    <t>Специални права на тираж</t>
  </si>
  <si>
    <r>
      <t xml:space="preserve">Резервни активи на БНБ </t>
    </r>
    <r>
      <rPr>
        <b/>
        <vertAlign val="superscript"/>
        <sz val="10"/>
        <rFont val="Times New Roman"/>
        <family val="1"/>
        <charset val="204"/>
      </rPr>
      <t>13</t>
    </r>
  </si>
  <si>
    <t>Монетарно злато</t>
  </si>
  <si>
    <t>Резервна позиция в МВФ</t>
  </si>
  <si>
    <t>Други резервни активи</t>
  </si>
  <si>
    <t>Ценни книжа</t>
  </si>
  <si>
    <t>Финансови деривати, нето</t>
  </si>
  <si>
    <t>Други вземания</t>
  </si>
  <si>
    <t>Балансиращи статии:</t>
  </si>
  <si>
    <t>Салдо по текущата и капиталовата сметки</t>
  </si>
  <si>
    <t>Салдо по финансовата сметка</t>
  </si>
  <si>
    <r>
      <t xml:space="preserve">Нето грешки и пропуски </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</si>
  <si>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 Стандартно представяне на платежния баланс в съответствие с 6-тото издание на "Ръководството по платежен баланс и международна инвестиционнна позиция" на МВФ.</t>
    </r>
  </si>
  <si>
    <t xml:space="preserve">   Предварителни данни.</t>
  </si>
  <si>
    <r>
      <t>2</t>
    </r>
    <r>
      <rPr>
        <sz val="9"/>
        <rFont val="Times New Roman"/>
        <family val="1"/>
        <charset val="204"/>
      </rPr>
      <t xml:space="preserve"> За 2024 г. - 2025  г. - предварителни данни на НСИ и БНБ. Данните са съставени, съгласно методологията за съставяне на статистиката на платежния баланс.</t>
    </r>
  </si>
  <si>
    <r>
      <t>3</t>
    </r>
    <r>
      <rPr>
        <sz val="9"/>
        <rFont val="Times New Roman"/>
        <family val="1"/>
        <charset val="204"/>
      </rPr>
      <t xml:space="preserve"> Oценки по методология на БНБ и НСИ.</t>
    </r>
  </si>
  <si>
    <r>
      <t>4</t>
    </r>
    <r>
      <rPr>
        <sz val="9"/>
        <rFont val="Times New Roman"/>
        <family val="1"/>
        <charset val="204"/>
      </rPr>
      <t xml:space="preserve"> Оценки по методология на БНБ. Данните се базират на информация от НСИ за броя на чуждестранните граждани, посетили страната и българските граждани, пътували в чужбина и оценка на БНБ за разходите/приходите по цел на пътуването. </t>
    </r>
  </si>
  <si>
    <r>
      <t>5</t>
    </r>
    <r>
      <rPr>
        <sz val="9"/>
        <rFont val="Times New Roman"/>
        <family val="1"/>
        <charset val="204"/>
      </rPr>
      <t xml:space="preserve"> По данни от директното отчитане от предприятията на  услуги, възнаграждения и безвъзмездни постъпления и плащания между местни и чуждестранни лица.</t>
    </r>
  </si>
  <si>
    <r>
      <t>6</t>
    </r>
    <r>
      <rPr>
        <sz val="9"/>
        <rFont val="Times New Roman"/>
        <family val="1"/>
        <charset val="204"/>
      </rPr>
      <t xml:space="preserve"> Отрицателният знак (-) показва намаление на активи или пасиви, а положителният - увеличение на активи или пасиви. </t>
    </r>
  </si>
  <si>
    <r>
      <t>7</t>
    </r>
    <r>
      <rPr>
        <sz val="9"/>
        <rFont val="Times New Roman"/>
        <family val="1"/>
        <charset val="204"/>
      </rPr>
      <t xml:space="preserve"> Данни съгласно принципа Актив/Пасив. Източници: фирми с чуждестранно участие и фирми с инвестиции в чужбина, банките, Централен депозитар, нотариуси, НСИ, Агенцията за публичните предприятия и контрол. Данните за 2024 г. и 2025 г. подлежат на ревизия с годишните данни на НСИ и допълнително постъпили отчети на предприятията с чуждестранно участие.</t>
    </r>
  </si>
  <si>
    <r>
      <rPr>
        <vertAlign val="superscript"/>
        <sz val="9"/>
        <rFont val="Times New Roman"/>
        <family val="1"/>
        <charset val="204"/>
      </rPr>
      <t>8</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 Поради тримесечната отчетност на тези вземания, данните подлежат на ревизия.</t>
    </r>
  </si>
  <si>
    <r>
      <rPr>
        <vertAlign val="superscript"/>
        <sz val="9"/>
        <rFont val="Times New Roman"/>
        <family val="1"/>
        <charset val="204"/>
      </rPr>
      <t>9</t>
    </r>
    <r>
      <rPr>
        <sz val="9"/>
        <rFont val="Times New Roman"/>
        <family val="1"/>
        <charset val="204"/>
      </rPr>
      <t xml:space="preserve"> На базата на получените в БНБ отчети за вземанията/задълженията по финансови кредити на местни лица към чужбина. Поради тримесечната отчетност на тези задължения, данните подлежат на ревизия.</t>
    </r>
  </si>
  <si>
    <r>
      <rPr>
        <vertAlign val="superscript"/>
        <sz val="9"/>
        <rFont val="Times New Roman"/>
        <family val="1"/>
        <charset val="204"/>
      </rPr>
      <t>10</t>
    </r>
    <r>
      <rPr>
        <sz val="9"/>
        <rFont val="Times New Roman"/>
        <family val="1"/>
        <charset val="204"/>
      </rPr>
      <t xml:space="preserve">  Включени са отчетените външни задължения на страната по търговски кредити (получени аванси и задължения към доставчици). Поради тримесечната отчетност на тези задължения, данните подлежат на ревизия.¹</t>
    </r>
  </si>
  <si>
    <r>
      <rPr>
        <vertAlign val="superscript"/>
        <sz val="9"/>
        <rFont val="Times New Roman"/>
        <family val="1"/>
        <charset val="204"/>
      </rPr>
      <t>11</t>
    </r>
    <r>
      <rPr>
        <sz val="9"/>
        <rFont val="Times New Roman"/>
        <family val="1"/>
        <charset val="204"/>
      </rPr>
      <t xml:space="preserve"> На база на данни от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</si>
  <si>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rPr>
        <vertAlign val="superscript"/>
        <sz val="9"/>
        <rFont val="Times New Roman"/>
        <family val="1"/>
        <charset val="204"/>
      </rPr>
      <t>12</t>
    </r>
    <r>
      <rPr>
        <sz val="9"/>
        <rFont val="Times New Roman"/>
        <family val="1"/>
        <charset val="204"/>
      </rPr>
      <t xml:space="preserve"> За </t>
    </r>
    <r>
      <rPr>
        <i/>
        <sz val="9"/>
        <rFont val="Times New Roman"/>
        <family val="1"/>
        <charset val="204"/>
      </rPr>
      <t>Други сектори</t>
    </r>
    <r>
      <rPr>
        <sz val="9"/>
        <rFont val="Times New Roman"/>
        <family val="1"/>
        <charset val="204"/>
      </rPr>
      <t xml:space="preserve"> източник е Банката за международни разплащания (BIS). Включени са данни до март 2025 г., публикувани през юли 2025 г.</t>
    </r>
  </si>
  <si>
    <r>
      <rPr>
        <vertAlign val="superscript"/>
        <sz val="9"/>
        <rFont val="Times New Roman"/>
        <family val="1"/>
        <charset val="204"/>
      </rPr>
      <t>13</t>
    </r>
    <r>
      <rPr>
        <sz val="9"/>
        <rFont val="Times New Roman"/>
        <family val="1"/>
        <charset val="204"/>
      </rPr>
      <t xml:space="preserve"> Не се включват измененията на резервните активи на БНБ,  дължащи се на курсови и ценови разлики и тези, свързани със създаването на резервни активи  (монетаризация/демонетаризация на злато, разпределение на СПТ) и рекласификации. Положителният знак (+) показва увеличение на резервните активи, а отрицателният (-) - намаление.</t>
    </r>
  </si>
  <si>
    <t xml:space="preserve">    Поради тримесечната и годишна отчетност, тези данни са предварителни и подлежат на ревизия след получаване на пълната информация от отчетните единици.</t>
  </si>
  <si>
    <r>
      <t xml:space="preserve">Източник: </t>
    </r>
    <r>
      <rPr>
        <sz val="9"/>
        <rFont val="Times New Roman"/>
        <family val="1"/>
        <charset val="204"/>
      </rPr>
      <t>БНБ.</t>
    </r>
  </si>
  <si>
    <r>
      <t>5.2. ПРЕКИ ИНВЕСТИЦИИ - НЕТЕН ПОТОК</t>
    </r>
    <r>
      <rPr>
        <b/>
        <vertAlign val="superscript"/>
        <sz val="12"/>
        <rFont val="Times New Roman"/>
        <family val="1"/>
        <charset val="204"/>
      </rPr>
      <t>1</t>
    </r>
  </si>
  <si>
    <t>Преки инвестиции, нето</t>
  </si>
  <si>
    <r>
      <t>Преки инвестиции в чужбина</t>
    </r>
    <r>
      <rPr>
        <b/>
        <vertAlign val="superscript"/>
        <sz val="10"/>
        <rFont val="Times New Roman"/>
        <family val="1"/>
        <charset val="204"/>
      </rPr>
      <t xml:space="preserve"> 2, 3</t>
    </r>
  </si>
  <si>
    <r>
      <t xml:space="preserve">Дялов капитал </t>
    </r>
    <r>
      <rPr>
        <vertAlign val="superscript"/>
        <sz val="10"/>
        <rFont val="Times New Roman"/>
        <family val="1"/>
        <charset val="204"/>
      </rPr>
      <t>4</t>
    </r>
  </si>
  <si>
    <t>Реинвестиране на печалба</t>
  </si>
  <si>
    <r>
      <t xml:space="preserve">Дългови инструменти </t>
    </r>
    <r>
      <rPr>
        <vertAlign val="superscript"/>
        <sz val="10"/>
        <rFont val="Times New Roman"/>
        <family val="1"/>
        <charset val="204"/>
      </rPr>
      <t>5</t>
    </r>
  </si>
  <si>
    <r>
      <t xml:space="preserve">Преки инвестиции в България </t>
    </r>
    <r>
      <rPr>
        <b/>
        <vertAlign val="superscript"/>
        <sz val="10"/>
        <color indexed="8"/>
        <rFont val="Times New Roman"/>
        <family val="1"/>
        <charset val="204"/>
      </rPr>
      <t>2, 3</t>
    </r>
  </si>
  <si>
    <r>
      <t xml:space="preserve">Дялов капитал </t>
    </r>
    <r>
      <rPr>
        <vertAlign val="superscript"/>
        <sz val="10"/>
        <color indexed="8"/>
        <rFont val="Times New Roman"/>
        <family val="1"/>
        <charset val="204"/>
      </rPr>
      <t>6</t>
    </r>
  </si>
  <si>
    <r>
      <t xml:space="preserve">1 </t>
    </r>
    <r>
      <rPr>
        <sz val="9"/>
        <rFont val="Times New Roman"/>
        <family val="1"/>
        <charset val="204"/>
      </rPr>
      <t xml:space="preserve">Данните са съставени съгласно принципа на първоначалната посока на инвестицията, при спазване на методологическите изисквания на  6-тото издание на </t>
    </r>
    <r>
      <rPr>
        <i/>
        <sz val="9"/>
        <rFont val="Times New Roman"/>
        <family val="1"/>
        <charset val="204"/>
      </rPr>
      <t xml:space="preserve">Ръководството по платежен баланс и международна инвестиционнна позиция </t>
    </r>
    <r>
      <rPr>
        <sz val="9"/>
        <rFont val="Times New Roman"/>
        <family val="1"/>
        <charset val="204"/>
      </rPr>
      <t>на МВФ.</t>
    </r>
  </si>
  <si>
    <r>
      <rPr>
        <vertAlign val="superscript"/>
        <sz val="9"/>
        <rFont val="Times New Roman"/>
        <family val="1"/>
        <charset val="204"/>
      </rPr>
      <t xml:space="preserve">2 </t>
    </r>
    <r>
      <rPr>
        <sz val="9"/>
        <rFont val="Times New Roman"/>
        <family val="1"/>
        <charset val="204"/>
      </rPr>
      <t>Предварителни данни, съставени съгласно принципа на първоначалната посока на инвестицията.</t>
    </r>
  </si>
  <si>
    <r>
      <t>3</t>
    </r>
    <r>
      <rPr>
        <sz val="9"/>
        <rFont val="Times New Roman"/>
        <family val="1"/>
        <charset val="204"/>
      </rPr>
      <t xml:space="preserve"> Отрицателният знак (-) показва намаление на активи или пасиви, а положителният (+) - увеличение на активи или пасиви. </t>
    </r>
  </si>
  <si>
    <r>
      <rPr>
        <vertAlign val="superscript"/>
        <sz val="9"/>
        <rFont val="Times New Roman"/>
        <family val="1"/>
        <charset val="204"/>
      </rPr>
      <t xml:space="preserve">4 </t>
    </r>
    <r>
      <rPr>
        <sz val="9"/>
        <rFont val="Times New Roman"/>
        <family val="1"/>
        <charset val="204"/>
      </rPr>
      <t>На база информация от банките и тримесечните отчети на фирмите с преки инвестиции в чужбина.</t>
    </r>
  </si>
  <si>
    <r>
      <t>5</t>
    </r>
    <r>
      <rPr>
        <sz val="9"/>
        <rFont val="Times New Roman"/>
        <family val="1"/>
        <charset val="204"/>
      </rPr>
      <t xml:space="preserve"> На базата на получените в БНБ отчети за задълженията и вземанията по финансови кредити и търговски кредити и аванси между свързани лица.</t>
    </r>
  </si>
  <si>
    <t>Поради тримесечната и годишната отчетност, данните подлежат на ревизия.</t>
  </si>
  <si>
    <r>
      <t>6</t>
    </r>
    <r>
      <rPr>
        <sz val="9"/>
        <rFont val="Times New Roman"/>
        <family val="1"/>
        <charset val="204"/>
      </rPr>
      <t xml:space="preserve"> Данни от фирми с чуждестранно участие, НСИ, Централен депозитар, банките и БНБ. </t>
    </r>
  </si>
  <si>
    <r>
      <t>5.3. ИЗНОС ПО ГРУПИ СТОКИ</t>
    </r>
    <r>
      <rPr>
        <b/>
        <vertAlign val="superscript"/>
        <sz val="12"/>
        <rFont val="Times New Roman"/>
        <family val="1"/>
        <charset val="204"/>
      </rPr>
      <t>1</t>
    </r>
  </si>
  <si>
    <r>
      <t>Групи стоки</t>
    </r>
    <r>
      <rPr>
        <b/>
        <vertAlign val="superscript"/>
        <sz val="10"/>
        <rFont val="Times New Roman"/>
        <family val="1"/>
        <charset val="204"/>
      </rPr>
      <t>2</t>
    </r>
  </si>
  <si>
    <t>І - VІ</t>
  </si>
  <si>
    <t>Промяна спрямо същия период на предходната година</t>
  </si>
  <si>
    <t>млн. евро</t>
  </si>
  <si>
    <t>отн. дял</t>
  </si>
  <si>
    <t>%</t>
  </si>
  <si>
    <t>Машини, транспортни средства, апарати, инструменти, оръжия, в т.ч.:</t>
  </si>
  <si>
    <t xml:space="preserve">Глава 85. Електрически машини и апарати </t>
  </si>
  <si>
    <t xml:space="preserve">Глава 84. Ядрени реактори, котли, машини, апарати и механизми; части за тях </t>
  </si>
  <si>
    <t>Глава 87. Автомобилни превозни средства</t>
  </si>
  <si>
    <t xml:space="preserve">Глава 90. Оптични измерителни или контролиращи инструменти и апарати </t>
  </si>
  <si>
    <t>Продукти от животински и растителен произход, храни, напитки, тютюни,  в т.ч. :</t>
  </si>
  <si>
    <t xml:space="preserve">Глава 10. Житни растения </t>
  </si>
  <si>
    <t xml:space="preserve">Глава 12. Маслодайни семена и плодове; разни видове семена </t>
  </si>
  <si>
    <t>Глава 15. Мазнини и масла от животински или растителен произход</t>
  </si>
  <si>
    <t>Глава 18. Какао и продукти от какао</t>
  </si>
  <si>
    <t>Глава 19. Хранителни продукти, приготвени на база на житни растения, брашна и др.</t>
  </si>
  <si>
    <t>Неблагородни метали и изделия от тях, в т.ч.:</t>
  </si>
  <si>
    <t>Глава 74. Мед и изделия от мед</t>
  </si>
  <si>
    <t>Глава 73. Изделия от чугун, желязо или стомана</t>
  </si>
  <si>
    <t>Глава 72. Чугун, желязо и стомана</t>
  </si>
  <si>
    <t xml:space="preserve">Глава 76. Алуминий и изделия от алуминий </t>
  </si>
  <si>
    <t>Химически продукти, пластмаси, каучук, в т.ч.:</t>
  </si>
  <si>
    <t xml:space="preserve">Глава 39. Пластмаси и пластмасови изделия </t>
  </si>
  <si>
    <t xml:space="preserve">Глава 30. Фармацевтични продукти </t>
  </si>
  <si>
    <t xml:space="preserve">Глава 38. Различни видове продукти на химическата промишленост </t>
  </si>
  <si>
    <t xml:space="preserve">Глава 33. Етерични масла, готови парфюмерийни или тоалетни продукти </t>
  </si>
  <si>
    <t>Минерални продукти и горива, в т.ч.:</t>
  </si>
  <si>
    <t xml:space="preserve">Глава 27. Минерални горива, минерални масла и продукти от тяхната дестилация </t>
  </si>
  <si>
    <t xml:space="preserve">Глава 26. Руди, шлаки и пепели </t>
  </si>
  <si>
    <t>Текстил, кожени материали, дрехи, обувки и други потребителски стоки, в т.ч.:</t>
  </si>
  <si>
    <t xml:space="preserve">Глава 94. Мебели; медицинска мебелировка; спални артикули и други подобни </t>
  </si>
  <si>
    <t xml:space="preserve">Глава 62. Облекла и допълнения за облеклата, различни от трикотажните или плетените  </t>
  </si>
  <si>
    <t xml:space="preserve">Глава 61. Облекла и допълнения за облекла, трикотажни или плетени </t>
  </si>
  <si>
    <t>Изделия от дърво, хартия, керамика и стъкло, в т.ч.:</t>
  </si>
  <si>
    <t xml:space="preserve">Глава 70. Стъкло и изделия от стъкло </t>
  </si>
  <si>
    <t xml:space="preserve">Глава 44. Дървен материал и изделия от дървен материал; дървени въглища </t>
  </si>
  <si>
    <r>
      <t>ОБЩО ИЗНОС /</t>
    </r>
    <r>
      <rPr>
        <b/>
        <i/>
        <sz val="10"/>
        <rFont val="Times New Roman"/>
        <family val="1"/>
        <charset val="204"/>
      </rPr>
      <t>FOB</t>
    </r>
    <r>
      <rPr>
        <b/>
        <sz val="10"/>
        <rFont val="Times New Roman"/>
        <family val="1"/>
        <charset val="204"/>
      </rPr>
      <t>/</t>
    </r>
  </si>
  <si>
    <r>
      <t xml:space="preserve">1 </t>
    </r>
    <r>
      <rPr>
        <sz val="9"/>
        <rFont val="Times New Roman"/>
        <family val="1"/>
        <charset val="204"/>
      </rPr>
      <t>За 2024 г. - окончателни данни, за 2025 г. - предварителни данни. Методологическите бележки по съставянето на данните за вноса и износа на стоки са публикувани на интернет страницата на БНБ.</t>
    </r>
  </si>
  <si>
    <r>
      <t>2</t>
    </r>
    <r>
      <rPr>
        <sz val="9"/>
        <rFont val="Times New Roman"/>
        <family val="1"/>
        <charset val="204"/>
      </rPr>
      <t xml:space="preserve"> Стоковите групи включват глави от </t>
    </r>
    <r>
      <rPr>
        <i/>
        <sz val="9"/>
        <rFont val="Times New Roman"/>
        <family val="1"/>
        <charset val="204"/>
      </rPr>
      <t>Комбинираната номенклатура (Евростат).</t>
    </r>
  </si>
  <si>
    <r>
      <t>Източници:</t>
    </r>
    <r>
      <rPr>
        <sz val="9"/>
        <rFont val="Times New Roman"/>
        <family val="1"/>
        <charset val="204"/>
      </rPr>
      <t xml:space="preserve"> Данни, получени от НСИ и обработени от БНБ.</t>
    </r>
  </si>
  <si>
    <r>
      <t>5.4. ВНОС ПО ГРУПИ СТОКИ</t>
    </r>
    <r>
      <rPr>
        <b/>
        <vertAlign val="superscript"/>
        <sz val="12"/>
        <rFont val="Times New Roman"/>
        <family val="1"/>
        <charset val="204"/>
      </rPr>
      <t>1</t>
    </r>
  </si>
  <si>
    <t>Машини, транспортни средства,  апарати, инструменти, оръжия,  в т.ч. :</t>
  </si>
  <si>
    <t xml:space="preserve">Глава 88. Въздухоплаване и космонавтика </t>
  </si>
  <si>
    <t>Глава 40. Каучук и каучукови изделия</t>
  </si>
  <si>
    <t>Продукти от животински и растителен произход, храни, напитки, тютюни, в т.ч.:</t>
  </si>
  <si>
    <t xml:space="preserve">Глава 24. Тютюн и обработени заместители на тютюна </t>
  </si>
  <si>
    <t xml:space="preserve">Глава 02. Меса и карантии, годни за консумация </t>
  </si>
  <si>
    <t xml:space="preserve">Глава 22. Безалкохолни и алкохолни напитки и видове оцет </t>
  </si>
  <si>
    <t xml:space="preserve">Глава 71. Естествени или култивирани перли, скъпоценни камъни и благородни метали </t>
  </si>
  <si>
    <t xml:space="preserve">Глава 48. Хартии и картони; изделия от целулозна маса, от хартия или от картон </t>
  </si>
  <si>
    <r>
      <t xml:space="preserve">ОБЩО ВНОС </t>
    </r>
    <r>
      <rPr>
        <b/>
        <i/>
        <sz val="10"/>
        <rFont val="Times New Roman"/>
        <family val="1"/>
        <charset val="204"/>
      </rPr>
      <t>/CIF/</t>
    </r>
  </si>
  <si>
    <t>(-) Транспортни разходи</t>
  </si>
  <si>
    <r>
      <t xml:space="preserve">ОБЩО ВНОС </t>
    </r>
    <r>
      <rPr>
        <b/>
        <i/>
        <sz val="10"/>
        <rFont val="Times New Roman"/>
        <family val="1"/>
        <charset val="204"/>
      </rPr>
      <t>/FOB/</t>
    </r>
  </si>
  <si>
    <r>
      <t>5.5. ИЗНОС. НАЧИН НА ИЗПОЛЗВАНЕ</t>
    </r>
    <r>
      <rPr>
        <b/>
        <vertAlign val="superscript"/>
        <sz val="12"/>
        <rFont val="Times New Roman"/>
        <family val="1"/>
        <charset val="204"/>
      </rPr>
      <t>1</t>
    </r>
  </si>
  <si>
    <t>Групи стоки</t>
  </si>
  <si>
    <t>Потребителски стоки</t>
  </si>
  <si>
    <t>Храни</t>
  </si>
  <si>
    <t>Цигари</t>
  </si>
  <si>
    <t>Напитки</t>
  </si>
  <si>
    <t>Дрехи и обувки</t>
  </si>
  <si>
    <t>Лекарства и козметика</t>
  </si>
  <si>
    <t>Мебели и дом. обзавеждане</t>
  </si>
  <si>
    <t>Суровини и материали</t>
  </si>
  <si>
    <t>Чугун, желязо и стомана</t>
  </si>
  <si>
    <t>Цветни метали</t>
  </si>
  <si>
    <t>Химически продукти</t>
  </si>
  <si>
    <t>Пластмаси, каучук</t>
  </si>
  <si>
    <t>Торове</t>
  </si>
  <si>
    <t>Текстилни материали</t>
  </si>
  <si>
    <t>Суровини за производство на храни</t>
  </si>
  <si>
    <t>Дървен материал и хартия, картон</t>
  </si>
  <si>
    <t>Цимент</t>
  </si>
  <si>
    <t>Тютюн</t>
  </si>
  <si>
    <t>Инвестиционни стоки</t>
  </si>
  <si>
    <t>Машини, уреди и апарати</t>
  </si>
  <si>
    <t>Електрически машини</t>
  </si>
  <si>
    <t xml:space="preserve">Транспортни средства </t>
  </si>
  <si>
    <t>Резервни части и оборудване</t>
  </si>
  <si>
    <t>Общо неенергийни стоки</t>
  </si>
  <si>
    <t>Енергийни ресурси</t>
  </si>
  <si>
    <t>Петролни продукти</t>
  </si>
  <si>
    <t>вкл. Електричество</t>
  </si>
  <si>
    <r>
      <t>Друг износ</t>
    </r>
    <r>
      <rPr>
        <b/>
        <i/>
        <vertAlign val="superscript"/>
        <sz val="10"/>
        <rFont val="Times New Roman"/>
        <family val="1"/>
        <charset val="204"/>
      </rPr>
      <t>2</t>
    </r>
  </si>
  <si>
    <r>
      <t xml:space="preserve">ОБЩО ИЗНОС </t>
    </r>
    <r>
      <rPr>
        <b/>
        <i/>
        <sz val="10"/>
        <rFont val="Times New Roman"/>
        <family val="1"/>
        <charset val="204"/>
      </rPr>
      <t>/FOB/</t>
    </r>
  </si>
  <si>
    <r>
      <t>1</t>
    </r>
    <r>
      <rPr>
        <sz val="9"/>
        <rFont val="Times New Roman"/>
        <family val="1"/>
        <charset val="204"/>
      </rPr>
      <t xml:space="preserve"> За 2024 г. - окончателни данни, за 2025 г. - предварителни данни. Методологическите бележки по съставянето на данните за вноса и износа на стоки са публикувани на интернет страницата на БНБ.</t>
    </r>
  </si>
  <si>
    <r>
      <t>2</t>
    </r>
    <r>
      <rPr>
        <sz val="9"/>
        <rFont val="Times New Roman"/>
        <family val="1"/>
        <charset val="204"/>
      </rPr>
      <t xml:space="preserve"> Включва информацията за износа на стоки, некласифицирани другаде.</t>
    </r>
  </si>
  <si>
    <r>
      <t>5.6. ВНОС. НАЧИН НА ИЗПОЛЗВАНЕ</t>
    </r>
    <r>
      <rPr>
        <b/>
        <vertAlign val="superscript"/>
        <sz val="12"/>
        <rFont val="Times New Roman"/>
        <family val="1"/>
        <charset val="204"/>
      </rPr>
      <t>1</t>
    </r>
  </si>
  <si>
    <t xml:space="preserve">Потребителски стоки </t>
  </si>
  <si>
    <t>Храни, напитки и цигари</t>
  </si>
  <si>
    <t>Автомобили</t>
  </si>
  <si>
    <t>Руди</t>
  </si>
  <si>
    <t xml:space="preserve">Кожи </t>
  </si>
  <si>
    <t xml:space="preserve">Енергийни ресурси </t>
  </si>
  <si>
    <t>Горива</t>
  </si>
  <si>
    <t>Суров петрол и природен газ</t>
  </si>
  <si>
    <t>Въглища</t>
  </si>
  <si>
    <t>Други горива</t>
  </si>
  <si>
    <t>Масла</t>
  </si>
  <si>
    <r>
      <t>Друг внос</t>
    </r>
    <r>
      <rPr>
        <b/>
        <i/>
        <vertAlign val="superscript"/>
        <sz val="10"/>
        <rFont val="Times New Roman"/>
        <family val="1"/>
        <charset val="204"/>
      </rPr>
      <t>2</t>
    </r>
  </si>
  <si>
    <r>
      <t>2</t>
    </r>
    <r>
      <rPr>
        <sz val="9"/>
        <rFont val="Times New Roman"/>
        <family val="1"/>
        <charset val="204"/>
      </rPr>
      <t xml:space="preserve"> Включва информацията за вноса на стоки от Глава 99</t>
    </r>
    <r>
      <rPr>
        <i/>
        <sz val="9"/>
        <rFont val="Times New Roman"/>
        <family val="1"/>
        <charset val="204"/>
      </rPr>
      <t xml:space="preserve"> Митнически облекчения </t>
    </r>
    <r>
      <rPr>
        <sz val="9"/>
        <rFont val="Times New Roman"/>
        <family val="1"/>
        <charset val="204"/>
      </rPr>
      <t>на</t>
    </r>
    <r>
      <rPr>
        <i/>
        <sz val="9"/>
        <rFont val="Times New Roman"/>
        <family val="1"/>
        <charset val="204"/>
      </rPr>
      <t xml:space="preserve"> Митническата тарифа </t>
    </r>
    <r>
      <rPr>
        <sz val="9"/>
        <rFont val="Times New Roman"/>
        <family val="1"/>
        <charset val="204"/>
      </rPr>
      <t>и вноса на стоки, некласифицирани другаде.</t>
    </r>
  </si>
  <si>
    <r>
      <t xml:space="preserve">Източници: </t>
    </r>
    <r>
      <rPr>
        <sz val="9"/>
        <rFont val="Times New Roman"/>
        <family val="1"/>
        <charset val="204"/>
      </rPr>
      <t>Данни, получени от НСИ и обработени от БНБ.</t>
    </r>
  </si>
  <si>
    <r>
      <t>5.7. ИЗНОС ПО ОСНОВНИ ТЪРГОВСКИ ПАРТНЬОРИ И РЕГИОНИ</t>
    </r>
    <r>
      <rPr>
        <b/>
        <vertAlign val="superscript"/>
        <sz val="12"/>
        <rFont val="Times New Roman"/>
        <family val="1"/>
        <charset val="204"/>
      </rPr>
      <t>1</t>
    </r>
  </si>
  <si>
    <t>Държави</t>
  </si>
  <si>
    <t>Европейски съюз в т.ч.:</t>
  </si>
  <si>
    <t>Германия</t>
  </si>
  <si>
    <t>Румъния</t>
  </si>
  <si>
    <t>Италия</t>
  </si>
  <si>
    <t>Гърция</t>
  </si>
  <si>
    <t>Франция</t>
  </si>
  <si>
    <t>Полша</t>
  </si>
  <si>
    <t>Испания</t>
  </si>
  <si>
    <t>Нидерландия</t>
  </si>
  <si>
    <t>Чешка Република</t>
  </si>
  <si>
    <t>Австрия</t>
  </si>
  <si>
    <t>Белгия</t>
  </si>
  <si>
    <t>Унгария</t>
  </si>
  <si>
    <t>Словакия</t>
  </si>
  <si>
    <r>
      <t>Европа в т.ч.:</t>
    </r>
    <r>
      <rPr>
        <b/>
        <i/>
        <vertAlign val="superscript"/>
        <sz val="10"/>
        <rFont val="Times New Roman"/>
        <family val="1"/>
        <charset val="204"/>
      </rPr>
      <t>2</t>
    </r>
  </si>
  <si>
    <t>Обединено кралство</t>
  </si>
  <si>
    <t>Украйна</t>
  </si>
  <si>
    <t>Русия</t>
  </si>
  <si>
    <t>Швейцария</t>
  </si>
  <si>
    <t>Гибралтар</t>
  </si>
  <si>
    <r>
      <t>Балкански държави в т.ч.:</t>
    </r>
    <r>
      <rPr>
        <b/>
        <i/>
        <vertAlign val="superscript"/>
        <sz val="10"/>
        <rFont val="Times New Roman"/>
        <family val="1"/>
        <charset val="204"/>
      </rPr>
      <t>3</t>
    </r>
  </si>
  <si>
    <t>Турция</t>
  </si>
  <si>
    <t>Сърбия</t>
  </si>
  <si>
    <t>Македония</t>
  </si>
  <si>
    <t xml:space="preserve">Америка в т.ч.: </t>
  </si>
  <si>
    <t xml:space="preserve">Азия в т.ч.: </t>
  </si>
  <si>
    <t>Китай</t>
  </si>
  <si>
    <r>
      <t>2</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</si>
  <si>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3</t>
    </r>
    <r>
      <rPr>
        <sz val="9"/>
        <rFont val="Times New Roman"/>
        <family val="1"/>
        <charset val="204"/>
      </rPr>
      <t xml:space="preserve"> Включва Турция, Сърбия, Македония, Албания, Черна гора, Косово и Босна и Херцеговина.</t>
    </r>
  </si>
  <si>
    <r>
      <t>5.8. ВНОС ПО ОСНОВНИ ТЪРГОВСКИ ПАРТНЬОРИ И РЕГИОНИ</t>
    </r>
    <r>
      <rPr>
        <b/>
        <vertAlign val="superscript"/>
        <sz val="12"/>
        <rFont val="Times New Roman"/>
        <family val="1"/>
        <charset val="204"/>
      </rPr>
      <t>1</t>
    </r>
  </si>
  <si>
    <r>
      <t>Държави</t>
    </r>
    <r>
      <rPr>
        <b/>
        <vertAlign val="superscript"/>
        <sz val="9"/>
        <rFont val="Times New Roman"/>
        <family val="1"/>
        <charset val="204"/>
      </rPr>
      <t>2</t>
    </r>
  </si>
  <si>
    <t>Швеция</t>
  </si>
  <si>
    <r>
      <t>Европа в т.ч.:</t>
    </r>
    <r>
      <rPr>
        <b/>
        <i/>
        <vertAlign val="superscript"/>
        <sz val="10"/>
        <rFont val="Times New Roman"/>
        <family val="1"/>
        <charset val="204"/>
      </rPr>
      <t>3</t>
    </r>
  </si>
  <si>
    <r>
      <t>Балкански държави в т.ч.:</t>
    </r>
    <r>
      <rPr>
        <b/>
        <i/>
        <vertAlign val="superscript"/>
        <sz val="10"/>
        <rFont val="Times New Roman"/>
        <family val="1"/>
        <charset val="204"/>
      </rPr>
      <t>4</t>
    </r>
  </si>
  <si>
    <t>Бразилия</t>
  </si>
  <si>
    <t>Канада</t>
  </si>
  <si>
    <t>Казахстан</t>
  </si>
  <si>
    <t>Виетнам</t>
  </si>
  <si>
    <r>
      <t xml:space="preserve">1 </t>
    </r>
    <r>
      <rPr>
        <sz val="9"/>
        <rFont val="Times New Roman"/>
        <family val="1"/>
        <charset val="204"/>
      </rPr>
      <t xml:space="preserve">За 2024 г. - окончателни данни, 2025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</si>
  <si>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 xml:space="preserve">2 </t>
    </r>
    <r>
      <rPr>
        <sz val="9"/>
        <rFont val="Times New Roman"/>
        <family val="1"/>
        <charset val="204"/>
      </rPr>
      <t xml:space="preserve">По страна на произход на стоката. </t>
    </r>
  </si>
  <si>
    <r>
      <t>3</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</si>
  <si>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4</t>
    </r>
    <r>
      <rPr>
        <sz val="9"/>
        <rFont val="Times New Roman"/>
        <family val="1"/>
        <charset val="204"/>
      </rPr>
      <t xml:space="preserve"> Включва Турция, Сърбия, Македония, Албания, Черна гора, Косово и Босна и Херцеговина.</t>
    </r>
  </si>
  <si>
    <t xml:space="preserve">5.9. МЕЖДУНАРОДНА ИНВЕСТИЦИОННА ПОЗИЦИЯ </t>
  </si>
  <si>
    <r>
      <t xml:space="preserve">Международна инвестиционна позиция, нето </t>
    </r>
    <r>
      <rPr>
        <b/>
        <vertAlign val="superscript"/>
        <sz val="10"/>
        <rFont val="Times New Roman"/>
        <family val="1"/>
        <charset val="204"/>
      </rPr>
      <t>1, 2</t>
    </r>
  </si>
  <si>
    <t>Финансови деривативи, нето</t>
  </si>
  <si>
    <t>Резервни активи</t>
  </si>
  <si>
    <t>Преки инвестиции</t>
  </si>
  <si>
    <r>
      <t xml:space="preserve">Дялов капитал и реинвестиране на печалба </t>
    </r>
    <r>
      <rPr>
        <vertAlign val="superscript"/>
        <sz val="10"/>
        <rFont val="Times New Roman"/>
        <family val="1"/>
        <charset val="204"/>
      </rPr>
      <t>3</t>
    </r>
  </si>
  <si>
    <r>
      <t xml:space="preserve">Дългови инструменти </t>
    </r>
    <r>
      <rPr>
        <vertAlign val="superscript"/>
        <sz val="10"/>
        <rFont val="Times New Roman"/>
        <family val="1"/>
        <charset val="204"/>
      </rPr>
      <t>4, 5</t>
    </r>
  </si>
  <si>
    <r>
      <t xml:space="preserve">Портфейлни инвестиции </t>
    </r>
    <r>
      <rPr>
        <b/>
        <vertAlign val="superscript"/>
        <sz val="10"/>
        <rFont val="Times New Roman"/>
        <family val="1"/>
        <charset val="204"/>
      </rPr>
      <t>6</t>
    </r>
  </si>
  <si>
    <t>Дялов капитал и акции на инвестиционни фондове</t>
  </si>
  <si>
    <t xml:space="preserve">Ценни книжа, свързани с дялово участие </t>
  </si>
  <si>
    <t>Акции на инвестиционни фондове</t>
  </si>
  <si>
    <t>Краткосрочни</t>
  </si>
  <si>
    <t>Дългосрочни</t>
  </si>
  <si>
    <t>Други инвестиции</t>
  </si>
  <si>
    <t>Друг дялов капитал</t>
  </si>
  <si>
    <r>
      <t xml:space="preserve">Валута и депозити </t>
    </r>
    <r>
      <rPr>
        <vertAlign val="superscript"/>
        <sz val="10"/>
        <rFont val="Times New Roman"/>
        <family val="1"/>
        <charset val="204"/>
      </rPr>
      <t>7</t>
    </r>
  </si>
  <si>
    <t>Централна банка</t>
  </si>
  <si>
    <t>Финансови предприятия, различни от ПФИ</t>
  </si>
  <si>
    <t>Нефинансови предприятия, домакинства и НТООД</t>
  </si>
  <si>
    <r>
      <t xml:space="preserve">Заеми </t>
    </r>
    <r>
      <rPr>
        <vertAlign val="superscript"/>
        <sz val="10"/>
        <rFont val="Times New Roman"/>
        <family val="1"/>
        <charset val="204"/>
      </rPr>
      <t>4</t>
    </r>
  </si>
  <si>
    <r>
      <t xml:space="preserve">Търговски кредити и аванси </t>
    </r>
    <r>
      <rPr>
        <vertAlign val="superscript"/>
        <sz val="10"/>
        <rFont val="Times New Roman"/>
        <family val="1"/>
        <charset val="204"/>
      </rPr>
      <t>5</t>
    </r>
  </si>
  <si>
    <r>
      <t xml:space="preserve">Резервни активи </t>
    </r>
    <r>
      <rPr>
        <vertAlign val="superscript"/>
        <sz val="10"/>
        <rFont val="Times New Roman"/>
        <family val="1"/>
        <charset val="204"/>
      </rPr>
      <t>8</t>
    </r>
  </si>
  <si>
    <t>Притежавани СПТ</t>
  </si>
  <si>
    <t>Дялов капитал и реинвестиране на печалба</t>
  </si>
  <si>
    <r>
      <t xml:space="preserve">Портфейлни инвестиции </t>
    </r>
    <r>
      <rPr>
        <b/>
        <vertAlign val="superscript"/>
        <sz val="10"/>
        <rFont val="Times New Roman"/>
        <family val="1"/>
        <charset val="204"/>
      </rPr>
      <t>11</t>
    </r>
  </si>
  <si>
    <t>Ценни книжа, свързани с дялово участие</t>
  </si>
  <si>
    <r>
      <t xml:space="preserve">Валута и депозити </t>
    </r>
    <r>
      <rPr>
        <vertAlign val="superscript"/>
        <sz val="10"/>
        <rFont val="Times New Roman"/>
        <family val="1"/>
        <charset val="204"/>
      </rPr>
      <t>6</t>
    </r>
  </si>
  <si>
    <t xml:space="preserve">Заеми </t>
  </si>
  <si>
    <r>
      <t xml:space="preserve">Други ПФИ </t>
    </r>
    <r>
      <rPr>
        <vertAlign val="superscript"/>
        <sz val="10"/>
        <rFont val="Times New Roman"/>
        <family val="1"/>
        <charset val="204"/>
      </rPr>
      <t>12</t>
    </r>
  </si>
  <si>
    <r>
      <t xml:space="preserve">Държавно управление </t>
    </r>
    <r>
      <rPr>
        <vertAlign val="superscript"/>
        <sz val="10"/>
        <rFont val="Times New Roman"/>
        <family val="1"/>
        <charset val="204"/>
      </rPr>
      <t>13</t>
    </r>
  </si>
  <si>
    <r>
      <t xml:space="preserve">Други сектори </t>
    </r>
    <r>
      <rPr>
        <vertAlign val="superscript"/>
        <sz val="10"/>
        <rFont val="Times New Roman"/>
        <family val="1"/>
        <charset val="204"/>
      </rPr>
      <t>14</t>
    </r>
  </si>
  <si>
    <t>Застрахователни и пенсионни схеми, стандартизирани гаранционни схеми</t>
  </si>
  <si>
    <r>
      <t xml:space="preserve">Специални права на тираж (СПТ) </t>
    </r>
    <r>
      <rPr>
        <vertAlign val="superscript"/>
        <sz val="10"/>
        <rFont val="Times New Roman"/>
        <family val="1"/>
        <charset val="204"/>
      </rPr>
      <t>15</t>
    </r>
  </si>
  <si>
    <r>
      <t>1</t>
    </r>
    <r>
      <rPr>
        <sz val="9"/>
        <rFont val="Times New Roman"/>
        <family val="1"/>
        <charset val="204"/>
      </rPr>
      <t xml:space="preserve"> Предварителни данни. Данните са в съответствие с Шестото издание на </t>
    </r>
    <r>
      <rPr>
        <i/>
        <sz val="9"/>
        <rFont val="Times New Roman"/>
        <family val="1"/>
        <charset val="204"/>
      </rPr>
      <t>Ръководството по платежен баланс и международна инвестиционна позиция.</t>
    </r>
    <r>
      <rPr>
        <sz val="9"/>
        <rFont val="Times New Roman"/>
        <family val="1"/>
        <charset val="204"/>
      </rPr>
      <t xml:space="preserve"> Методологическите бележки по съставянето на международната инвестиционна  позиция на България са публикувани на интернет страницата на БНБ - www.bnb.bg.</t>
    </r>
  </si>
  <si>
    <r>
      <t xml:space="preserve">2  </t>
    </r>
    <r>
      <rPr>
        <sz val="9"/>
        <rFont val="Times New Roman"/>
        <family val="1"/>
        <charset val="204"/>
      </rPr>
      <t>Равностойността  в евро е изчислена по курс  на съответните  чуждестранни  валути към края на периода.</t>
    </r>
  </si>
  <si>
    <r>
      <t>3</t>
    </r>
    <r>
      <rPr>
        <sz val="9"/>
        <rFont val="Times New Roman"/>
        <family val="1"/>
        <charset val="204"/>
      </rPr>
      <t xml:space="preserve"> Данни, съгласно принципа Актив/Пасив. Източници: фирми с чуждестранно участие и от фирми с инвестиции в чужбина, банките, Централен депозитар, нотариуси, НСИ, Агенцията за публичните предприятия и контрол и др.</t>
    </r>
  </si>
  <si>
    <r>
      <t>4</t>
    </r>
    <r>
      <rPr>
        <sz val="9"/>
        <rFont val="Times New Roman"/>
        <family val="1"/>
        <charset val="204"/>
      </rPr>
      <t xml:space="preserve"> Данните се базират на отчетите, предоставени  на БНБ от банки и фирми, предоставили финансови кредити на нерезиденти. </t>
    </r>
  </si>
  <si>
    <t>Поради тримесечната отчетност на тези задължения, данните подлежат на ревизия.</t>
  </si>
  <si>
    <r>
      <t>5</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t>
    </r>
  </si>
  <si>
    <t>Поради тримесечната отчетност на тези вземания, данните подлежат на ревизия.</t>
  </si>
  <si>
    <r>
      <t>6</t>
    </r>
    <r>
      <rPr>
        <sz val="9"/>
        <rFont val="Times New Roman"/>
        <family val="1"/>
        <charset val="204"/>
      </rPr>
      <t xml:space="preserve"> Източници: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</si>
  <si>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 xml:space="preserve">7 </t>
    </r>
    <r>
      <rPr>
        <sz val="9"/>
        <rFont val="Times New Roman"/>
        <family val="1"/>
        <charset val="204"/>
      </rPr>
      <t>За Други сектори източник е Банката за международни разплащания (BIS) и балансовите данни на други финансови предприятия. Включени са данни до март 2025 г., публикувани през юли 2025 г.</t>
    </r>
  </si>
  <si>
    <r>
      <t>8</t>
    </r>
    <r>
      <rPr>
        <sz val="9"/>
        <rFont val="Times New Roman"/>
        <family val="1"/>
        <charset val="204"/>
      </rPr>
      <t xml:space="preserve">  Включва монетарно злато, оценено по пазарна стойност. Източник: Управление Емисионно. </t>
    </r>
  </si>
  <si>
    <r>
      <t>9</t>
    </r>
    <r>
      <rPr>
        <sz val="9"/>
        <rFont val="Times New Roman"/>
        <family val="1"/>
        <charset val="204"/>
      </rPr>
      <t xml:space="preserve"> Данните се базират на отчетите, предоставени  на БНБ от банки и фирми, получили финансови кредити от нерезиденти. </t>
    </r>
  </si>
  <si>
    <r>
      <t>10</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</si>
  <si>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11</t>
    </r>
    <r>
      <rPr>
        <sz val="9"/>
        <rFont val="Times New Roman"/>
        <family val="1"/>
        <charset val="204"/>
      </rPr>
      <t xml:space="preserve"> На база данни от Централен депозитар, банките, небанкови финансови институции, застрахователни компании, пенсионни фондове и институции от сектор Държавно управление.</t>
    </r>
  </si>
  <si>
    <r>
      <t xml:space="preserve">12 </t>
    </r>
    <r>
      <rPr>
        <sz val="9"/>
        <rFont val="Times New Roman"/>
        <family val="1"/>
        <charset val="204"/>
      </rPr>
      <t>Данни от месечните отчети на банките.</t>
    </r>
  </si>
  <si>
    <r>
      <t>13</t>
    </r>
    <r>
      <rPr>
        <sz val="9"/>
        <rFont val="Times New Roman"/>
        <family val="1"/>
        <charset val="204"/>
      </rPr>
      <t xml:space="preserve"> Източник: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</si>
  <si>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t>Не се включват задълженията  на фирмите от публичния сектор и държавногарантирания  дълг.</t>
  </si>
  <si>
    <r>
      <t>14</t>
    </r>
    <r>
      <rPr>
        <sz val="9"/>
        <rFont val="Times New Roman"/>
        <family val="1"/>
        <charset val="204"/>
      </rPr>
      <t xml:space="preserve"> Данни за фирмите от публичния и частния сектор, вкл. държавно-гарантираните  кредити. Не се включват вътрешнофирмените  заеми. Данните обхващат само кредитите, декларирани в БНБ и за които тя е получила информация. Поради тримесечната отчетност на тези задължения, данните подлежат на ревизия.</t>
    </r>
  </si>
  <si>
    <r>
      <t>15</t>
    </r>
    <r>
      <rPr>
        <sz val="9"/>
        <rFont val="Times New Roman"/>
        <family val="1"/>
        <charset val="204"/>
      </rPr>
      <t xml:space="preserve"> Включва задълженията в СПТ към Международния  валутен  фонд.</t>
    </r>
  </si>
  <si>
    <t>5.10. БРУТЕН ВЪНШЕН ДЪЛГ ПО ИНСТИТУЦИОНАЛНИ СЕКТОРИ¹</t>
  </si>
  <si>
    <r>
      <t>Брутен външен дълг</t>
    </r>
    <r>
      <rPr>
        <b/>
        <sz val="10"/>
        <rFont val="Times New Roman"/>
        <family val="1"/>
        <charset val="204"/>
      </rPr>
      <t>¹</t>
    </r>
    <r>
      <rPr>
        <b/>
        <i/>
        <sz val="10"/>
        <rFont val="Times New Roman"/>
        <family val="1"/>
        <charset val="204"/>
      </rPr>
      <t xml:space="preserve"> (I+II+III+IV+V) </t>
    </r>
  </si>
  <si>
    <r>
      <t>I. Държавно управление</t>
    </r>
    <r>
      <rPr>
        <b/>
        <sz val="10"/>
        <rFont val="Calibri"/>
        <family val="2"/>
        <charset val="204"/>
      </rPr>
      <t>²</t>
    </r>
  </si>
  <si>
    <r>
      <t>Дългови ценни книжа</t>
    </r>
    <r>
      <rPr>
        <sz val="10"/>
        <rFont val="Calibri"/>
        <family val="2"/>
        <charset val="204"/>
      </rPr>
      <t>³</t>
    </r>
  </si>
  <si>
    <t>Търговски кредити и аванси</t>
  </si>
  <si>
    <t>II. Централна банка</t>
  </si>
  <si>
    <r>
      <t>Разпределени СПТ</t>
    </r>
    <r>
      <rPr>
        <sz val="10"/>
        <rFont val="Calibri"/>
        <family val="2"/>
        <charset val="204"/>
      </rPr>
      <t>⁴</t>
    </r>
  </si>
  <si>
    <r>
      <t>III. Други парично-финансови институции (ПФИ)</t>
    </r>
    <r>
      <rPr>
        <b/>
        <sz val="10"/>
        <rFont val="Calibri"/>
        <family val="2"/>
        <charset val="204"/>
      </rPr>
      <t>⁵</t>
    </r>
  </si>
  <si>
    <r>
      <t>Валута и депозити</t>
    </r>
    <r>
      <rPr>
        <sz val="10"/>
        <rFont val="Calibri"/>
        <family val="2"/>
        <charset val="204"/>
      </rPr>
      <t>⁶</t>
    </r>
  </si>
  <si>
    <r>
      <t>IV. Други сектори</t>
    </r>
    <r>
      <rPr>
        <b/>
        <sz val="10"/>
        <rFont val="Calibri"/>
        <family val="2"/>
        <charset val="204"/>
      </rPr>
      <t>⁷</t>
    </r>
  </si>
  <si>
    <r>
      <t>Заеми</t>
    </r>
    <r>
      <rPr>
        <sz val="10"/>
        <rFont val="Calibri"/>
        <family val="2"/>
        <charset val="204"/>
      </rPr>
      <t>⁸</t>
    </r>
  </si>
  <si>
    <r>
      <t>Търговски кредити и аванси</t>
    </r>
    <r>
      <rPr>
        <sz val="10"/>
        <rFont val="Calibri"/>
        <family val="2"/>
        <charset val="204"/>
      </rPr>
      <t>⁹</t>
    </r>
  </si>
  <si>
    <r>
      <t>Други сметки за задължения</t>
    </r>
    <r>
      <rPr>
        <sz val="10"/>
        <rFont val="Calibri"/>
        <family val="2"/>
        <charset val="204"/>
      </rPr>
      <t>⁹</t>
    </r>
  </si>
  <si>
    <t>V. Преки инвестиции: Вътрешнофирмено кредитиране</t>
  </si>
  <si>
    <t xml:space="preserve">      Задължения към директен инвеститор</t>
  </si>
  <si>
    <t>      Задължения към инвестиционни предприятия в чужбина</t>
  </si>
  <si>
    <t>      Задължения към свързани предприятия</t>
  </si>
  <si>
    <t xml:space="preserve">Допълнителни показатели </t>
  </si>
  <si>
    <t>Външен дълг на публичния сектор</t>
  </si>
  <si>
    <t>Външен дълг на частния сектор</t>
  </si>
  <si>
    <r>
      <t>Дългови ценни книжа: по институционални сектори (номинал)</t>
    </r>
    <r>
      <rPr>
        <b/>
        <sz val="10"/>
        <rFont val="Calibri"/>
        <family val="2"/>
        <charset val="204"/>
      </rPr>
      <t>³</t>
    </r>
  </si>
  <si>
    <t>Други парично-финансови институции (ПФИ)</t>
  </si>
  <si>
    <t>Други финансови предприятия, различни от ПФИ</t>
  </si>
  <si>
    <r>
      <t>1</t>
    </r>
    <r>
      <rPr>
        <sz val="9"/>
        <rFont val="Times New Roman"/>
        <family val="1"/>
        <charset val="204"/>
      </rPr>
      <t xml:space="preserve"> Данните са в съответствие с Ръководството по статистика на външния дълг, 2014 г. (External Debt Statistics Guide  for Compilers and Users, IMF 2014).</t>
    </r>
  </si>
  <si>
    <t xml:space="preserve">Равностойността в евро е изчислена по курс на съответните чуждестранни валути към края на периода. </t>
  </si>
  <si>
    <r>
      <t xml:space="preserve">2 </t>
    </r>
    <r>
      <rPr>
        <sz val="9"/>
        <rFont val="Times New Roman"/>
        <family val="1"/>
        <charset val="204"/>
      </rPr>
      <t xml:space="preserve">Източник: Министерство на финансите, Регистър на държавния и държавногарантирания дълг. </t>
    </r>
  </si>
  <si>
    <t>Не се включват задълженията на фирмите от публичния сектор и държавногарантирания дълг.</t>
  </si>
  <si>
    <r>
      <t>3</t>
    </r>
    <r>
      <rPr>
        <sz val="9"/>
        <rFont val="Times New Roman"/>
        <family val="1"/>
        <charset val="204"/>
      </rPr>
      <t xml:space="preserve"> Дълговите ценни книги са представени в основната таблица с тяхната пазарна цена, а в допълнителните таблици по номинална стойност.</t>
    </r>
  </si>
  <si>
    <r>
      <t>4</t>
    </r>
    <r>
      <rPr>
        <sz val="9"/>
        <rFont val="Times New Roman"/>
        <family val="1"/>
        <charset val="204"/>
      </rPr>
      <t xml:space="preserve"> Включва задълженията в СПТ към Международния  валутен  фонд.</t>
    </r>
  </si>
  <si>
    <r>
      <t>5</t>
    </r>
    <r>
      <rPr>
        <sz val="9"/>
        <rFont val="Times New Roman"/>
        <family val="1"/>
        <charset val="204"/>
      </rPr>
      <t xml:space="preserve"> По данни от банките.</t>
    </r>
  </si>
  <si>
    <r>
      <t>6</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</si>
  <si>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t>различни от дългови ценни книги и други сметки за задължения,  се определят като депозити.</t>
  </si>
  <si>
    <r>
      <rPr>
        <vertAlign val="superscript"/>
        <sz val="9"/>
        <rFont val="Times New Roman"/>
        <family val="1"/>
        <charset val="204"/>
      </rPr>
      <t>7</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</si>
  <si>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t xml:space="preserve">кредити: Регистър на държавния и държавногарантирания дълг на Министерството на финансите. </t>
  </si>
  <si>
    <r>
      <t>8</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</si>
  <si>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t>данните подлежат на ревизия.</t>
  </si>
  <si>
    <r>
      <rPr>
        <vertAlign val="superscript"/>
        <sz val="9"/>
        <rFont val="Times New Roman"/>
        <family val="1"/>
        <charset val="204"/>
      </rPr>
      <t>9</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</si>
  <si>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t>5.11. БРУТЕН ВЪНШЕН ДЪЛГ ПО ИНСТРУМЕНТИ¹</t>
  </si>
  <si>
    <r>
      <t>БРУТЕН ВЪНШЕН ДЪЛГ</t>
    </r>
    <r>
      <rPr>
        <b/>
        <sz val="10"/>
        <rFont val="Times New Roman"/>
        <family val="1"/>
        <charset val="204"/>
      </rPr>
      <t>¹</t>
    </r>
  </si>
  <si>
    <r>
      <t>Валута и депозити</t>
    </r>
    <r>
      <rPr>
        <sz val="10"/>
        <color indexed="8"/>
        <rFont val="Calibri"/>
        <family val="2"/>
        <charset val="204"/>
      </rPr>
      <t>²</t>
    </r>
  </si>
  <si>
    <r>
      <t>Дългови ценни книжа</t>
    </r>
    <r>
      <rPr>
        <sz val="10"/>
        <color indexed="8"/>
        <rFont val="Calibri"/>
        <family val="2"/>
        <charset val="204"/>
      </rPr>
      <t>³</t>
    </r>
  </si>
  <si>
    <r>
      <t>Заеми</t>
    </r>
    <r>
      <rPr>
        <sz val="10"/>
        <color indexed="8"/>
        <rFont val="Calibri"/>
        <family val="2"/>
        <charset val="204"/>
      </rPr>
      <t>⁴’⁵</t>
    </r>
  </si>
  <si>
    <r>
      <t>Търговски кредити и аванси</t>
    </r>
    <r>
      <rPr>
        <sz val="10"/>
        <color indexed="8"/>
        <rFont val="Calibri"/>
        <family val="2"/>
        <charset val="204"/>
      </rPr>
      <t>⁶</t>
    </r>
  </si>
  <si>
    <r>
      <t>Други сметки за задължения</t>
    </r>
    <r>
      <rPr>
        <sz val="10"/>
        <color indexed="8"/>
        <rFont val="Calibri"/>
        <family val="2"/>
        <charset val="204"/>
      </rPr>
      <t>⁶</t>
    </r>
  </si>
  <si>
    <r>
      <t>Разпрeделени СПТ</t>
    </r>
    <r>
      <rPr>
        <sz val="10"/>
        <color indexed="8"/>
        <rFont val="Calibri"/>
        <family val="2"/>
        <charset val="204"/>
      </rPr>
      <t>⁷</t>
    </r>
  </si>
  <si>
    <t>Преки инвестиции: Вътрешнофирмено кредитиране</t>
  </si>
  <si>
    <r>
      <t>2</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</si>
  <si>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r>
      <t>3</t>
    </r>
    <r>
      <rPr>
        <sz val="9"/>
        <rFont val="Times New Roman"/>
        <family val="1"/>
        <charset val="204"/>
      </rPr>
      <t xml:space="preserve"> Дълговите ценни книги са представени с тяхната пазарна цена.</t>
    </r>
  </si>
  <si>
    <r>
      <rPr>
        <vertAlign val="superscript"/>
        <sz val="9"/>
        <rFont val="Times New Roman"/>
        <family val="1"/>
        <charset val="204"/>
      </rPr>
      <t>4</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</si>
  <si>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5</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</si>
  <si>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r>
      <rPr>
        <vertAlign val="superscript"/>
        <sz val="9"/>
        <rFont val="Times New Roman"/>
        <family val="1"/>
        <charset val="204"/>
      </rPr>
      <t>6</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</si>
  <si>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7</t>
    </r>
    <r>
      <rPr>
        <sz val="9"/>
        <rFont val="Times New Roman"/>
        <family val="1"/>
        <charset val="204"/>
      </rPr>
      <t xml:space="preserve"> Включва задълженията в СПТ към Международния  валутен  фонд.</t>
    </r>
  </si>
  <si>
    <t>5.12. ВАЛУТНА СТРУКТУРА НА БРУТНИЯ ВЪНШЕН ДЪЛГ</t>
  </si>
  <si>
    <t>( % )</t>
  </si>
  <si>
    <t>Брутен външен дълг</t>
  </si>
  <si>
    <t>Валути</t>
  </si>
  <si>
    <t>Евро</t>
  </si>
  <si>
    <t>Щатски долар</t>
  </si>
  <si>
    <t>Лева</t>
  </si>
  <si>
    <t>Британски паунд</t>
  </si>
  <si>
    <t>Швейцарски франк</t>
  </si>
  <si>
    <t>Японска йена</t>
  </si>
  <si>
    <t>5.13. БРУТЕН ВЪНШЕН ДЪЛГ: НЕТЕН ПОТОК¹</t>
  </si>
  <si>
    <t>(по институционални сектори)</t>
  </si>
  <si>
    <t>I. - VI. 2024</t>
  </si>
  <si>
    <t>I. - VI. 2025</t>
  </si>
  <si>
    <t>I. - VI. 2025 / I. - VI. 2024</t>
  </si>
  <si>
    <t>І. Държавно управление</t>
  </si>
  <si>
    <t>ІІ. Централна банка</t>
  </si>
  <si>
    <t>III. Други парично финансови институции</t>
  </si>
  <si>
    <t>IV. Други сектори</t>
  </si>
  <si>
    <t>V. Преки инвестиции: вътрешнофирмено кредитиране</t>
  </si>
  <si>
    <t>Общ нетен поток (I+II+III+IV+V)</t>
  </si>
  <si>
    <r>
      <t>1</t>
    </r>
    <r>
      <rPr>
        <sz val="9"/>
        <rFont val="Times New Roman"/>
        <family val="1"/>
        <charset val="204"/>
      </rPr>
      <t xml:space="preserve"> Нетния поток се изчислява тримесечно на база на данните в пасива на платежния баланс за инструменти Валута и Депозити, Дългови ценни книжа,</t>
    </r>
  </si>
  <si>
    <t>Заеми, Търговски кредити и аванси и Други сметки за задължения.</t>
  </si>
  <si>
    <r>
      <t xml:space="preserve">5.14. РАМКА НА МЕЖДУНАРОДНИТЕ РЕЗЕРВИ И ЛИКВИДНОСТ В ЧУЖДЕСТРАННА ВАЛУТА </t>
    </r>
    <r>
      <rPr>
        <b/>
        <vertAlign val="superscript"/>
        <sz val="12"/>
        <rFont val="Times New Roman"/>
        <family val="1"/>
        <charset val="204"/>
      </rPr>
      <t>1</t>
    </r>
  </si>
  <si>
    <t>5.14.1. ЧАСТ I. ОФИЦИАЛНИ РЕЗЕРВНИ АКТИВИ И ДРУГИ АКТИВИ В ЧУЖДЕСТРАННА ВАЛУТА (ПРИБЛИЗИТЕЛНА ПАЗАРНА СТОЙНОСТ)</t>
  </si>
  <si>
    <t>A. Официални резервни активи</t>
  </si>
  <si>
    <r>
      <t xml:space="preserve">(1) Резерви в чуждестранна валута (в конвертируеми чуждестранни валути) </t>
    </r>
    <r>
      <rPr>
        <vertAlign val="superscript"/>
        <sz val="10"/>
        <rFont val="Times New Roman"/>
        <family val="1"/>
        <charset val="204"/>
      </rPr>
      <t>2</t>
    </r>
  </si>
  <si>
    <t>(a) Ценни книжа</t>
  </si>
  <si>
    <t>от които: с емитент със седалище в отчитащата страна, но с месторазположение в чужбина</t>
  </si>
  <si>
    <t>(б) общо валутни депозити в:</t>
  </si>
  <si>
    <t>други национални централни банки, БМР и МВФ</t>
  </si>
  <si>
    <t>банки със седалище в отчитащата страна</t>
  </si>
  <si>
    <t>от които: с месторазположение в чужбина</t>
  </si>
  <si>
    <t>банки със седалище извън отчитащата страна</t>
  </si>
  <si>
    <t>от които: с месторазположение в отчитащата страна</t>
  </si>
  <si>
    <t>(2) резервна позиция при МВФ</t>
  </si>
  <si>
    <t>(3) СПТ</t>
  </si>
  <si>
    <r>
      <t xml:space="preserve">(4) злато (включително златни депозити и суап) </t>
    </r>
    <r>
      <rPr>
        <vertAlign val="superscript"/>
        <sz val="10"/>
        <rFont val="Times New Roman"/>
        <family val="1"/>
        <charset val="204"/>
      </rPr>
      <t>3</t>
    </r>
  </si>
  <si>
    <t>обем в милиони чисти трой унции</t>
  </si>
  <si>
    <t>(5) други резервни активи</t>
  </si>
  <si>
    <t>финансови деривати</t>
  </si>
  <si>
    <t>заеми към небанкови институции - чуждестранни лица</t>
  </si>
  <si>
    <t>други</t>
  </si>
  <si>
    <t>Б. Други активи в чуждестранна валута</t>
  </si>
  <si>
    <t>ценни книжа извън официалните резервни активи</t>
  </si>
  <si>
    <r>
      <t xml:space="preserve">депозити извън официалните резервни активи </t>
    </r>
    <r>
      <rPr>
        <vertAlign val="superscript"/>
        <sz val="10"/>
        <rFont val="Times New Roman"/>
        <family val="1"/>
        <charset val="204"/>
      </rPr>
      <t>4</t>
    </r>
  </si>
  <si>
    <t>заеми извън официалните резервни активи</t>
  </si>
  <si>
    <t>финансови деривати извън официалните резервни активи</t>
  </si>
  <si>
    <t>злато извън официалните резервни активи</t>
  </si>
  <si>
    <r>
      <rPr>
        <vertAlign val="superscript"/>
        <sz val="9"/>
        <rFont val="Times New Roman"/>
        <family val="1"/>
        <charset val="204"/>
      </rPr>
      <t>1</t>
    </r>
    <r>
      <rPr>
        <sz val="9"/>
        <rFont val="Times New Roman"/>
        <family val="1"/>
        <charset val="204"/>
      </rPr>
      <t xml:space="preserve"> Съставя се в съответствие с обновените у</t>
    </r>
    <r>
      <rPr>
        <i/>
        <sz val="9"/>
        <rFont val="Times New Roman"/>
        <family val="1"/>
        <charset val="204"/>
      </rPr>
      <t>казания за Рамката на международните резерви и ликвидност в чуждестранна валута,</t>
    </r>
    <r>
      <rPr>
        <sz val="9"/>
        <rFont val="Times New Roman"/>
        <family val="1"/>
        <charset val="204"/>
      </rPr>
      <t xml:space="preserve"> (MВФ, 2009), 6-тото издание на </t>
    </r>
    <r>
      <rPr>
        <i/>
        <sz val="9"/>
        <rFont val="Times New Roman"/>
        <family val="1"/>
        <charset val="204"/>
      </rPr>
      <t>Ръководството по платежен баланс и международна инвестиционна позиция</t>
    </r>
    <r>
      <rPr>
        <sz val="9"/>
        <rFont val="Times New Roman"/>
        <family val="1"/>
        <charset val="204"/>
      </rPr>
      <t xml:space="preserve"> (МВФ, 2009) и с </t>
    </r>
    <r>
      <rPr>
        <i/>
        <sz val="9"/>
        <rFont val="Times New Roman"/>
        <family val="1"/>
        <charset val="204"/>
      </rPr>
      <t>Ръководните правила на Европейската централна банка в областта на статистиката на платежния баланс, рамката на международните резерви и международната инвестиционна позиция</t>
    </r>
    <r>
      <rPr>
        <sz val="9"/>
        <rFont val="Times New Roman"/>
        <family val="1"/>
        <charset val="204"/>
      </rPr>
      <t xml:space="preserve"> (ЕЦБ, 2004/15).</t>
    </r>
  </si>
  <si>
    <r>
      <t>2</t>
    </r>
    <r>
      <rPr>
        <sz val="9"/>
        <rFont val="Times New Roman"/>
        <family val="1"/>
        <charset val="204"/>
      </rPr>
      <t xml:space="preserve"> Резерви в чуждестранна валута, управлявани пряко от БНБ.  </t>
    </r>
  </si>
  <si>
    <r>
      <t>3</t>
    </r>
    <r>
      <rPr>
        <sz val="9"/>
        <rFont val="Times New Roman"/>
        <family val="1"/>
        <charset val="204"/>
      </rPr>
      <t xml:space="preserve"> Златото се оценява по пазарна цена.</t>
    </r>
  </si>
  <si>
    <r>
      <t>4</t>
    </r>
    <r>
      <rPr>
        <sz val="9"/>
        <rFont val="Times New Roman"/>
        <family val="1"/>
        <charset val="204"/>
      </rPr>
      <t xml:space="preserve"> Депозити на правителството в местни банки.</t>
    </r>
  </si>
  <si>
    <t>5.14.2. ЧАСТ II. БЕЗУСЛОВНО ИЗТИЧАНЕ НА АКТИВИ В ЧУЖДЕСТРАННА ВАЛУТА (НОМИНАЛНА СТОЙНОСТ) ПРЕЗ СЛЕДВАЩИТЕ 12 МЕСЕЦА</t>
  </si>
  <si>
    <t>1. Заеми в чуждестранна валута; ценни книжа и депозити</t>
  </si>
  <si>
    <t>изходящи потоци (-) (главница)</t>
  </si>
  <si>
    <t>изходящи потоци (-) (лихва)</t>
  </si>
  <si>
    <t>входящи потоци (+) (главница)</t>
  </si>
  <si>
    <t>входящи потоци (+) (лихва)</t>
  </si>
  <si>
    <t>2. Агрегирани къси и дълги позиции във форуърди и фючърси в чуждестранна валута спрямо местна валута (включително форуърд частта на валутните суапове)</t>
  </si>
  <si>
    <t>3. Други</t>
  </si>
  <si>
    <t>С остатъчен матуритет по-малък или равен на 1 месец (n&lt;=1)</t>
  </si>
  <si>
    <t>С остатъчен матуритет по-голям от 1 и по-малък или равен на 3 месеца (1&lt;n&lt;=3)</t>
  </si>
  <si>
    <t>С остатъчен матуритет по-голям от 3 и по-малък или равен на 12 месеца (3&lt;n&lt;=12)</t>
  </si>
  <si>
    <r>
      <rPr>
        <i/>
        <sz val="9"/>
        <rFont val="Times New Roman"/>
        <family val="1"/>
        <charset val="204"/>
      </rPr>
      <t>Източник:</t>
    </r>
    <r>
      <rPr>
        <sz val="9"/>
        <rFont val="Times New Roman"/>
        <family val="1"/>
        <charset val="204"/>
      </rPr>
      <t xml:space="preserve"> БНБ.</t>
    </r>
  </si>
  <si>
    <t>5.14.3. ЧАСТ III. УСЛОВНО ИЗТИЧАНЕ НА АКТИВИ В ЧУЖДЕСТРАННА ВАЛУТА (НОМИНАЛНА СТОЙНОСТ) ПРЕЗ СЛЕДВАЩИТЕ 12 МЕСЕЦА</t>
  </si>
  <si>
    <t>1. Условни задължения в чуждестранна валута</t>
  </si>
  <si>
    <t>(a) Гаранции за обезпечение по дълг, дължим до 1 година</t>
  </si>
  <si>
    <t>(б) Други условни задължения</t>
  </si>
  <si>
    <t>2. Ценни книжа в чуждестранна валута, емитирани с включени опции                                                                    (упражняеми облигации)</t>
  </si>
  <si>
    <t>3.1 Неусвоени, безусловни кредитни линии, предоставени от</t>
  </si>
  <si>
    <t>3.2 Неусвоени, безусловни кредитни линии, предоставени на</t>
  </si>
  <si>
    <t>4. Агрегирани къси и дълги позиции в опции в чуждестранна валута спрямо местна валута</t>
  </si>
  <si>
    <t>2. Ценни книжа в чуждестранна валута, емитирани с включени опции                            (упражняеми облигации)</t>
  </si>
  <si>
    <t>2. Ценни книжа в чуждестранна валута, емитирани с включени опции                           (упражняеми облигации)</t>
  </si>
  <si>
    <r>
      <rPr>
        <i/>
        <sz val="9"/>
        <rFont val="Times New Roman"/>
        <family val="1"/>
        <charset val="204"/>
      </rPr>
      <t xml:space="preserve">Източник: </t>
    </r>
    <r>
      <rPr>
        <sz val="9"/>
        <rFont val="Times New Roman"/>
        <family val="1"/>
        <charset val="204"/>
      </rPr>
      <t>БНБ.</t>
    </r>
  </si>
  <si>
    <t>5.14.4. ЧАСТ IV. ДОПЪЛНИТЕЛНИ ПОКАЗАТЕЛИ</t>
  </si>
  <si>
    <t xml:space="preserve">(1) Отчитат се със стандартна периодичност и своевременност:  </t>
  </si>
  <si>
    <t>(a) краткосрочен дълг в местна валута, индексиран към валутния курс</t>
  </si>
  <si>
    <t xml:space="preserve">(б) финансови инструменти, деноминирани в чуждестранна валута и изплащани с други средства (т.e. в местна валута) </t>
  </si>
  <si>
    <t>— краткосрочни форуърди в слабо търгувани или неконвертируеми валути</t>
  </si>
  <si>
    <t>— къси позиции</t>
  </si>
  <si>
    <t>— дълги позиции</t>
  </si>
  <si>
    <r>
      <t xml:space="preserve">— други инструменти </t>
    </r>
    <r>
      <rPr>
        <vertAlign val="superscript"/>
        <sz val="10"/>
        <rFont val="Times New Roman"/>
        <family val="1"/>
        <charset val="204"/>
      </rPr>
      <t>1</t>
    </r>
  </si>
  <si>
    <t>(в) заложени активи</t>
  </si>
  <si>
    <t>(г) ценни книжа, отдадени на заем или предмет на репо-операции</t>
  </si>
  <si>
    <t>(д) финансови дериватни активи (нетни по преобладаваща пазарна цена)</t>
  </si>
  <si>
    <t>(е) деривати (форуърд; фючърс; или опционни договори) с остатъчен матуритет по-дълъг от една година</t>
  </si>
  <si>
    <t>(2) Разпространяват се с по-малка честота:</t>
  </si>
  <si>
    <t>(a) валутна структура на резервите (по групи валути)</t>
  </si>
  <si>
    <r>
      <t xml:space="preserve">— валути в кошницата на СПТ </t>
    </r>
    <r>
      <rPr>
        <vertAlign val="superscript"/>
        <sz val="10"/>
        <rFont val="Times New Roman"/>
        <family val="1"/>
        <charset val="204"/>
      </rPr>
      <t>2</t>
    </r>
  </si>
  <si>
    <t>— валути извън кошницата на СПТ</t>
  </si>
  <si>
    <r>
      <t xml:space="preserve">1 </t>
    </r>
    <r>
      <rPr>
        <sz val="9"/>
        <rFont val="Times New Roman"/>
        <family val="1"/>
        <charset val="204"/>
      </rPr>
      <t>Държавни ценни книжа, издадени за структурна реформа (ЗУНК).</t>
    </r>
  </si>
  <si>
    <r>
      <t>2</t>
    </r>
    <r>
      <rPr>
        <sz val="9"/>
        <rFont val="Times New Roman"/>
        <family val="1"/>
        <charset val="204"/>
      </rPr>
      <t xml:space="preserve"> Съгласно § 273 от </t>
    </r>
    <r>
      <rPr>
        <i/>
        <sz val="9"/>
        <rFont val="Times New Roman"/>
        <family val="1"/>
        <charset val="204"/>
      </rPr>
      <t>Ръководството за международните резерви и ликвидността</t>
    </r>
    <r>
      <rPr>
        <sz val="9"/>
        <rFont val="Times New Roman"/>
        <family val="1"/>
        <charset val="204"/>
      </rPr>
      <t xml:space="preserve"> на МВФ (</t>
    </r>
    <r>
      <rPr>
        <i/>
        <sz val="9"/>
        <rFont val="Times New Roman"/>
        <family val="1"/>
        <charset val="204"/>
      </rPr>
      <t>International reserves and foreign currency liquidity: guidelines for a data template</t>
    </r>
    <r>
      <rPr>
        <sz val="9"/>
        <rFont val="Times New Roman"/>
        <family val="1"/>
        <charset val="204"/>
      </rPr>
      <t>, IMF, 2013) кошницата на СПТ на МВФ включва следните валути: щатски долар, евро, японска йена и британска лира. По конвенция, за целите на Рамката на резервите, монетарното злато и СПТ (притежавани от БНБ и резервната позиция в МВФ) се считат за деноминирани в тези валути.</t>
    </r>
  </si>
  <si>
    <r>
      <t>6. ТРИМЕСЕЧНИ ФИНАНСОВИ СМЕТКИ</t>
    </r>
    <r>
      <rPr>
        <b/>
        <vertAlign val="superscript"/>
        <sz val="12"/>
        <rFont val="Times New Roman"/>
        <family val="1"/>
        <charset val="204"/>
      </rPr>
      <t>1</t>
    </r>
  </si>
  <si>
    <r>
      <t xml:space="preserve">6.1. ТРИМЕСЕЧНИ ФИНАНСОВИ СМЕТКИ ЗА СЕКТОР </t>
    </r>
    <r>
      <rPr>
        <b/>
        <i/>
        <sz val="12"/>
        <color indexed="8"/>
        <rFont val="Times New Roman"/>
        <family val="1"/>
        <charset val="204"/>
      </rPr>
      <t>НЕФИНАНСОВИ</t>
    </r>
    <r>
      <rPr>
        <b/>
        <sz val="12"/>
        <color indexed="8"/>
        <rFont val="Times New Roman"/>
        <family val="1"/>
        <charset val="204"/>
      </rPr>
      <t xml:space="preserve"> </t>
    </r>
    <r>
      <rPr>
        <b/>
        <i/>
        <sz val="12"/>
        <color indexed="8"/>
        <rFont val="Times New Roman"/>
        <family val="1"/>
        <charset val="204"/>
      </rPr>
      <t>ПРЕДПРИЯТИЯ</t>
    </r>
    <r>
      <rPr>
        <b/>
        <sz val="12"/>
        <color indexed="8"/>
        <rFont val="Times New Roman"/>
        <family val="1"/>
        <charset val="204"/>
      </rPr>
      <t xml:space="preserve"> (S.11)</t>
    </r>
  </si>
  <si>
    <t>НАЛИЧНОСТИ, НЕКОНСОЛИДИРАНИ ДАННИ</t>
  </si>
  <si>
    <t>Финансов инструмент</t>
  </si>
  <si>
    <t>ЕСС 2010 код</t>
  </si>
  <si>
    <t>Монетарно злато и СПТ</t>
  </si>
  <si>
    <t>AF.1</t>
  </si>
  <si>
    <t>AF.2</t>
  </si>
  <si>
    <t>AF.3</t>
  </si>
  <si>
    <t>AF.4</t>
  </si>
  <si>
    <t>Дялов капитал и акции и дялове на инвестиционни фондове</t>
  </si>
  <si>
    <t>AF.5</t>
  </si>
  <si>
    <t>AF.6</t>
  </si>
  <si>
    <t>Финансови деривати и опции върху акции на наетите лица</t>
  </si>
  <si>
    <t>AF.7</t>
  </si>
  <si>
    <t>Други сметки за получаване</t>
  </si>
  <si>
    <t>AF.8</t>
  </si>
  <si>
    <t>Общо активи</t>
  </si>
  <si>
    <t>AF</t>
  </si>
  <si>
    <t>Други сметки за плащане</t>
  </si>
  <si>
    <t>Общо пасиви</t>
  </si>
  <si>
    <t>ТРАНСАКЦИИ, НЕКОНСОЛИДИРАНИ ДАННИ</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</si>
  <si>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</si>
  <si>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</si>
  <si>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</si>
  <si>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</si>
  <si>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</si>
  <si>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</si>
  <si>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</si>
  <si>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</si>
  <si>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</si>
  <si>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Данни към 21 октомври 2025 г.</t>
    </r>
  </si>
  <si>
    <r>
      <rPr>
        <i/>
        <sz val="9"/>
        <color indexed="8"/>
        <rFont val="Times New Roman"/>
        <family val="1"/>
        <charset val="204"/>
      </rPr>
      <t>Източник:</t>
    </r>
    <r>
      <rPr>
        <sz val="9"/>
        <color indexed="8"/>
        <rFont val="Times New Roman"/>
        <family val="1"/>
        <charset val="204"/>
      </rPr>
      <t xml:space="preserve"> БНБ.</t>
    </r>
  </si>
  <si>
    <r>
      <t xml:space="preserve">6.2. ТРИМЕСЕЧНИ ФИНАНСОВИ СМЕТКИ ЗА СЕКТОР </t>
    </r>
    <r>
      <rPr>
        <b/>
        <i/>
        <sz val="12"/>
        <color indexed="8"/>
        <rFont val="Times New Roman"/>
        <family val="1"/>
        <charset val="204"/>
      </rPr>
      <t>ФИНАНСОВИ ПРЕДПРИЯТИЯ</t>
    </r>
    <r>
      <rPr>
        <b/>
        <sz val="12"/>
        <color indexed="8"/>
        <rFont val="Times New Roman"/>
        <family val="1"/>
        <charset val="204"/>
      </rPr>
      <t xml:space="preserve"> (S.12)</t>
    </r>
  </si>
  <si>
    <r>
      <t xml:space="preserve">6.3. ТРИМЕСЕЧНИ ФИНАНСОВИ СМЕТКИ ЗА СЕКТОР </t>
    </r>
    <r>
      <rPr>
        <b/>
        <i/>
        <sz val="12"/>
        <color indexed="8"/>
        <rFont val="Times New Roman"/>
        <family val="1"/>
        <charset val="204"/>
      </rPr>
      <t>ДЪРЖАВНО УПРАВЛЕНИЕ</t>
    </r>
    <r>
      <rPr>
        <b/>
        <sz val="12"/>
        <color indexed="8"/>
        <rFont val="Times New Roman"/>
        <family val="1"/>
        <charset val="204"/>
      </rPr>
      <t xml:space="preserve"> (S.13)</t>
    </r>
  </si>
  <si>
    <r>
      <t xml:space="preserve">6.4. ТРИМЕСЕЧНИ ФИНАНСОВИ СМЕТКИ ЗА СЕКТОРИ </t>
    </r>
    <r>
      <rPr>
        <b/>
        <i/>
        <sz val="12"/>
        <color indexed="8"/>
        <rFont val="Times New Roman"/>
        <family val="1"/>
        <charset val="204"/>
      </rPr>
      <t>ДОМАКИНСТВА</t>
    </r>
    <r>
      <rPr>
        <b/>
        <sz val="12"/>
        <color indexed="8"/>
        <rFont val="Times New Roman"/>
        <family val="1"/>
        <charset val="204"/>
      </rPr>
      <t xml:space="preserve"> </t>
    </r>
  </si>
  <si>
    <r>
      <t xml:space="preserve">И </t>
    </r>
    <r>
      <rPr>
        <b/>
        <i/>
        <sz val="12"/>
        <color indexed="8"/>
        <rFont val="Times New Roman"/>
        <family val="1"/>
        <charset val="204"/>
      </rPr>
      <t>НЕТЪРГОВСКИ ОРГАНИЗАЦИИ, ОБСЛУЖВАЩИ ДОМАКИНСТВА</t>
    </r>
    <r>
      <rPr>
        <b/>
        <sz val="12"/>
        <color indexed="8"/>
        <rFont val="Times New Roman"/>
        <family val="1"/>
        <charset val="204"/>
      </rPr>
      <t xml:space="preserve"> (S.14+S.15)</t>
    </r>
  </si>
  <si>
    <r>
      <t>6.5. ТРИМЕСЕЧНИ ФИНАНСОВИ СМЕТКИ ЗА СЕКТОР</t>
    </r>
    <r>
      <rPr>
        <b/>
        <i/>
        <sz val="12"/>
        <color indexed="8"/>
        <rFont val="Times New Roman"/>
        <family val="1"/>
        <charset val="204"/>
      </rPr>
      <t xml:space="preserve"> ОСТАНАЛ СВЯТ </t>
    </r>
    <r>
      <rPr>
        <b/>
        <sz val="12"/>
        <color indexed="8"/>
        <rFont val="Times New Roman"/>
        <family val="1"/>
        <charset val="204"/>
      </rPr>
      <t>(S.2)</t>
    </r>
  </si>
  <si>
    <t>7. ПУБЛИЧНИ ФИНАНСИ</t>
  </si>
  <si>
    <t xml:space="preserve">7.1. КОНСОЛИДИРАНА ФИСКАЛНА ПРОГРАМА </t>
  </si>
  <si>
    <t>Консолидирана фискална програма</t>
  </si>
  <si>
    <t>Централно правителство¹</t>
  </si>
  <si>
    <t>Местни бюджети</t>
  </si>
  <si>
    <t>Социално осигуряване</t>
  </si>
  <si>
    <t>Приходи, помощи и дарения</t>
  </si>
  <si>
    <t>Данъчни приходи</t>
  </si>
  <si>
    <t>Данъци върху печалбата</t>
  </si>
  <si>
    <t>Данък върху доходите на физическите лица</t>
  </si>
  <si>
    <t xml:space="preserve">Данък върху добавената стойност </t>
  </si>
  <si>
    <t xml:space="preserve">Акцизи </t>
  </si>
  <si>
    <t>Мита и митнически такси</t>
  </si>
  <si>
    <t xml:space="preserve">Социално и здравноосигурителни вноски </t>
  </si>
  <si>
    <t>Други данъци</t>
  </si>
  <si>
    <t>Данък върху застрахователните премии</t>
  </si>
  <si>
    <t xml:space="preserve">Неданъчни приходи </t>
  </si>
  <si>
    <t>Помощи и дарения</t>
  </si>
  <si>
    <t xml:space="preserve">Общо разходи </t>
  </si>
  <si>
    <t>Текущи разходи</t>
  </si>
  <si>
    <t>Персонал</t>
  </si>
  <si>
    <t>Издръжка</t>
  </si>
  <si>
    <t>Субсидии</t>
  </si>
  <si>
    <t>за нефинансови предприятия и организации с нестопанска цел</t>
  </si>
  <si>
    <t xml:space="preserve">за осъществяване на здравна дейност и медицинска помощ </t>
  </si>
  <si>
    <t>Лихви</t>
  </si>
  <si>
    <t>Външни лихви</t>
  </si>
  <si>
    <t>Вътрешни лихви</t>
  </si>
  <si>
    <t xml:space="preserve">Социално осигуряване, подпомагане и грижи </t>
  </si>
  <si>
    <t>Предоставени текущи и капиталови трансфери за чужбина</t>
  </si>
  <si>
    <t>Капиталови разходи и прираст на държавния резерв (нето)</t>
  </si>
  <si>
    <t>Вноска в общия бюджет на Европейския съюз</t>
  </si>
  <si>
    <t>Трансфери и временни безлихвени заеми</t>
  </si>
  <si>
    <t>Бюджетно салдо (дефицит(-)/излишък(+))</t>
  </si>
  <si>
    <t>Финансиране</t>
  </si>
  <si>
    <t>Външно (нето)</t>
  </si>
  <si>
    <t>Вътрешно (нето)</t>
  </si>
  <si>
    <t>Приватизация, придобиване на дялове и акции и възмездни средства (нето)²</t>
  </si>
  <si>
    <t>¹ Предварителни данни на касова основа съгласно национална методология. Включва държавен бюджет, държавни висши училища, Българска академия на науките, Българско национално радио, Българска национална телевизия, Българска телеграфна агенция, Селскостопанска академия, държавно предприятие „Научно-производствен център“, „Предприятието за управление на дейностите по опазване на околната среда“, държавно предприятие „Управление и стопанисване на язовири“, държавно предприятие "Държавна петролна компания", Фонд „Сигурност на Електроенерийната Система“ със средства от Европейския съюз.</t>
  </si>
  <si>
    <t>² Включва приходите от приватизация, придобиването на дялове и акции и възмездните средства за нефинансови предприятия, съгласно GFS 2014 и ESA 2010.</t>
  </si>
  <si>
    <r>
      <t xml:space="preserve">Източник: </t>
    </r>
    <r>
      <rPr>
        <sz val="9"/>
        <rFont val="Times New Roman"/>
        <family val="1"/>
        <charset val="204"/>
      </rPr>
      <t>Министерство на финансите</t>
    </r>
    <r>
      <rPr>
        <i/>
        <sz val="9"/>
        <rFont val="Times New Roman"/>
        <family val="1"/>
        <charset val="204"/>
      </rPr>
      <t>.</t>
    </r>
  </si>
  <si>
    <t>7.2. ДЪРЖАВЕН ДЪЛГ¹</t>
  </si>
  <si>
    <t>I. Вътрешен държавен дълг</t>
  </si>
  <si>
    <t>II. Външен държавен дълг</t>
  </si>
  <si>
    <t xml:space="preserve">Български еврооблигации, емитирани на МКП </t>
  </si>
  <si>
    <t>с фиксирана лихва 2.950% и падеж 2024 г.</t>
  </si>
  <si>
    <t>по GMTN програма с фиксирана лихва 2.625% с падеж 2027 г.</t>
  </si>
  <si>
    <t>по GMTN програма с фиксирана лихва 3.000% с падеж 2028 г.</t>
  </si>
  <si>
    <t>по GMTN програма с фиксирана лихва 4.125% с падеж 2029 г.</t>
  </si>
  <si>
    <t>по GMTN програма с фиксирана лихва 0.375% с падеж 2030 г.</t>
  </si>
  <si>
    <t>по GMTN програма с фиксирана лихва 4.375% с падеж 2031 г.</t>
  </si>
  <si>
    <t>по GMTN програма с фиксирана лихва 3.625% с падеж 2032 г.</t>
  </si>
  <si>
    <t>по GMTN програма, с фиксирана лихва 4.500% и падеж 2033 г.</t>
  </si>
  <si>
    <t xml:space="preserve">по GMTN програма, с фиксирана лихва 3.500% и падеж 2034 г. </t>
  </si>
  <si>
    <t>по GMTN програма с фиксирана лихва 4.625% с падеж 2034 г.</t>
  </si>
  <si>
    <t>по GMTN програма с фиксирана лихва 3.125% с падеж 2035 г.</t>
  </si>
  <si>
    <t>по GMTN програма с фиксирана лихва 4.875% с падеж 2036 г.</t>
  </si>
  <si>
    <t xml:space="preserve">по GMTN програма, с фиксирана лихва 5.000% и падеж 2037 г. </t>
  </si>
  <si>
    <t xml:space="preserve">по GMTN програма, с фиксирана лихва 4.125% и падеж 2038 г. </t>
  </si>
  <si>
    <t xml:space="preserve">по GMTN програма, с фиксирана лихва 4.250% и падеж 2044 г. </t>
  </si>
  <si>
    <t>по GMTN програма с фиксирана лихва 1.375% с падеж 2050 г.</t>
  </si>
  <si>
    <t>ОБЩО ДЪРЖАВЕН ДЪЛГ</t>
  </si>
  <si>
    <r>
      <t>ОБЩО ДЪРЖАВЕН ДЪЛГ/БВП (%)</t>
    </r>
    <r>
      <rPr>
        <b/>
        <sz val="10"/>
        <rFont val="Calibri"/>
        <family val="2"/>
        <charset val="204"/>
      </rPr>
      <t>²</t>
    </r>
  </si>
  <si>
    <t>¹ Размерът на дълга е по номинал. Преизчислението на дълга в левове е по централния курс на БНБ за съответните чуждестранни валути към края на съответните периоди.</t>
  </si>
  <si>
    <t>² При БВП за 2024 г. –  202 861 млн. лв. (данни на НСИ към 7 март 2025 г.) и за 2025 г. - 219 599 млн. лв. (оценка на БНБ).</t>
  </si>
  <si>
    <r>
      <t xml:space="preserve">Източник: </t>
    </r>
    <r>
      <rPr>
        <sz val="9"/>
        <rFont val="Times New Roman"/>
        <family val="1"/>
        <charset val="204"/>
      </rPr>
      <t xml:space="preserve">Министерство на финансите, месечен бюлетин </t>
    </r>
    <r>
      <rPr>
        <i/>
        <sz val="9"/>
        <rFont val="Times New Roman"/>
        <family val="1"/>
        <charset val="204"/>
      </rPr>
      <t>Дълг и гаранции на подсектор Централно управление.</t>
    </r>
  </si>
  <si>
    <r>
      <t xml:space="preserve">7.3. ДЪЛГ НА СЕКТОР </t>
    </r>
    <r>
      <rPr>
        <b/>
        <i/>
        <sz val="12"/>
        <rFont val="Times New Roman"/>
        <family val="1"/>
        <charset val="204"/>
      </rPr>
      <t>ДЪРЖАВНО УПРАВЛЕНИЕ</t>
    </r>
    <r>
      <rPr>
        <b/>
        <sz val="12"/>
        <rFont val="Times New Roman"/>
        <family val="1"/>
        <charset val="204"/>
      </rPr>
      <t xml:space="preserve"> (МААСТРИХТСКИ ДЪЛГ)¹</t>
    </r>
  </si>
  <si>
    <t>СЕКТОР ДЪРЖАВНО УПРАВЛЕНИЕ (S.13)</t>
  </si>
  <si>
    <t>Краткосрочни дългови ценни книжа</t>
  </si>
  <si>
    <t>AF.31</t>
  </si>
  <si>
    <t>Дългосрочни дългови ценни книжа</t>
  </si>
  <si>
    <t>AF.32</t>
  </si>
  <si>
    <t xml:space="preserve">Краткосрочни заеми </t>
  </si>
  <si>
    <t>AF.41</t>
  </si>
  <si>
    <t xml:space="preserve">Дългосрочни заеми </t>
  </si>
  <si>
    <t>AF.42</t>
  </si>
  <si>
    <t>ПОДСЕКТОР ЦЕНТРАЛНО ДЪРЖАВНО УПРАВЛЕНИЕ (S.1311)</t>
  </si>
  <si>
    <t>ПОДСЕКТОР МЕСТНО ДЪРЖАВНО УПРАВЛЕНИЕ (S.1313)</t>
  </si>
  <si>
    <t>ПОДСЕКТОР СОЦИАЛНООСИГУРИТЕЛНИ ФОНДОВЕ (S.1314)</t>
  </si>
  <si>
    <r>
      <t>ДЪЛГ НА СЕКТОР ДЪРЖАВНО УПРАВЛЕНИЕ (S.13)/БВП</t>
    </r>
    <r>
      <rPr>
        <b/>
        <vertAlign val="superscript"/>
        <sz val="10"/>
        <rFont val="Times New Roman"/>
        <family val="1"/>
        <charset val="204"/>
      </rPr>
      <t>2</t>
    </r>
    <r>
      <rPr>
        <b/>
        <sz val="10"/>
        <rFont val="Times New Roman"/>
        <family val="1"/>
        <charset val="204"/>
      </rPr>
      <t xml:space="preserve"> (%)</t>
    </r>
  </si>
  <si>
    <r>
      <t>¹ Консолидирани данни на сектор</t>
    </r>
    <r>
      <rPr>
        <i/>
        <sz val="9"/>
        <rFont val="Times New Roman"/>
        <family val="1"/>
        <charset val="204"/>
      </rPr>
      <t xml:space="preserve"> държавно управление </t>
    </r>
    <r>
      <rPr>
        <sz val="9"/>
        <rFont val="Times New Roman"/>
        <family val="1"/>
        <charset val="204"/>
      </rPr>
      <t>(S.13). Таблицата е съставена по ЕСС 2010 методология в съответствие с Регламент (ЕО) № 1222/2004 на Съвета от 28 юни 2004 г.</t>
    </r>
  </si>
  <si>
    <t>² При БВП за 2024 г. –  204 907 млн. лв. (данни на НСИ към 20 октомври 2025 г.) и за 2025 г. - 219 599 млн. лв. (оценка на БНБ).</t>
  </si>
  <si>
    <r>
      <rPr>
        <i/>
        <sz val="9"/>
        <rFont val="Times New Roman"/>
        <family val="1"/>
        <charset val="204"/>
      </rPr>
      <t xml:space="preserve">Източник: </t>
    </r>
    <r>
      <rPr>
        <sz val="9"/>
        <rFont val="Times New Roman"/>
        <family val="1"/>
        <charset val="204"/>
      </rPr>
      <t>Министерство на финансите.</t>
    </r>
  </si>
  <si>
    <t>7.4. АУКЦИОНИ НА ДЦК</t>
  </si>
  <si>
    <t>Брой аукциони</t>
  </si>
  <si>
    <t>Съвкупна номинална стойност на емисии ДЦК</t>
  </si>
  <si>
    <t>Среден коефициент на покритие</t>
  </si>
  <si>
    <t>Среден брой участници</t>
  </si>
  <si>
    <t>I - VI 2024</t>
  </si>
  <si>
    <t>I - VI 2025</t>
  </si>
  <si>
    <t>млн. лв.</t>
  </si>
  <si>
    <t>млн. eвро</t>
  </si>
  <si>
    <t>Аукциони за продажба на ДЦК
 чрез заплащане, в т.ч.:</t>
  </si>
  <si>
    <t>краткосрочни</t>
  </si>
  <si>
    <t>средносрочни</t>
  </si>
  <si>
    <t>дългосрочни</t>
  </si>
  <si>
    <t>7.5. ПЪРВИЧНА РЕГИСТРАЦИЯ И ОБСЛУЖВАНЕ НА ПЛАЩАНИЯТА ПО ДЦК</t>
  </si>
  <si>
    <r>
      <t>Обем (млн. лв.)¹</t>
    </r>
    <r>
      <rPr>
        <b/>
        <vertAlign val="subscript"/>
        <sz val="10"/>
        <rFont val="Times New Roman"/>
        <family val="1"/>
        <charset val="204"/>
      </rPr>
      <t>’</t>
    </r>
    <r>
      <rPr>
        <b/>
        <sz val="10"/>
        <rFont val="Times New Roman"/>
        <family val="1"/>
        <charset val="204"/>
      </rPr>
      <t>²</t>
    </r>
  </si>
  <si>
    <t>1. Регистрация на  ДЦК, реализирани на аукционен принцип</t>
  </si>
  <si>
    <t>2. Регистрация на обратно изкупени преди падеж ДЦК на аукционен принцип</t>
  </si>
  <si>
    <t>3. Изплащане на главници и лихви по ДЦК с настъпил падеж, в т.ч.:</t>
  </si>
  <si>
    <t xml:space="preserve"> -  главници</t>
  </si>
  <si>
    <t xml:space="preserve"> -  лихви</t>
  </si>
  <si>
    <t>Забележки:</t>
  </si>
  <si>
    <t>1. Обемът на ДЦК е по номинална стойност.</t>
  </si>
  <si>
    <t>2. Левовата равностойност на ДЦК, деноминирани в чуждестранна валута, е изчислена по определения от БНБ обменен курс на съответната валута в деня на регистрацията.</t>
  </si>
  <si>
    <t>7.6. РЕГИСТРИРАНИ СДЕЛКИ С ДЦК НА ВТОРИЧНИЯ ПАЗАР</t>
  </si>
  <si>
    <r>
      <t>Обем (млн. лв.)¹</t>
    </r>
    <r>
      <rPr>
        <b/>
        <vertAlign val="superscript"/>
        <sz val="10"/>
        <rFont val="Times New Roman"/>
        <family val="1"/>
        <charset val="204"/>
      </rPr>
      <t xml:space="preserve">, </t>
    </r>
    <r>
      <rPr>
        <b/>
        <sz val="10"/>
        <rFont val="Times New Roman"/>
        <family val="1"/>
        <charset val="204"/>
      </rPr>
      <t>³</t>
    </r>
  </si>
  <si>
    <t>1. Репо-сделки²</t>
  </si>
  <si>
    <t>2. Окончателни покупко-продажби</t>
  </si>
  <si>
    <t>3. Сделки със и за сметка на клиенти</t>
  </si>
  <si>
    <t>4. Блокиране/деблокиране на ДЦК, в т.ч.:</t>
  </si>
  <si>
    <t xml:space="preserve"> - за обезпечаване на бюджетни средства в банките</t>
  </si>
  <si>
    <t xml:space="preserve"> - за учредяване на особени залози върху ДЦК</t>
  </si>
  <si>
    <t xml:space="preserve">Забележки: </t>
  </si>
  <si>
    <t>1. Обемът на сделките е по номинална стойност и включва ДЦК, емитирани по реда на Наредба № 5 на МФ и БНБ, с и без движение по сметките за сетълмент на парични средства в RINGS и TARGET.</t>
  </si>
  <si>
    <t>2. Обхваща сключените през периода репо сделки (вкл. обратни репо сделки).</t>
  </si>
  <si>
    <t xml:space="preserve">3. Левовата равностойност на сделките с ДЦК, деноминирани в чуждестранна валута, е изчислена по определения от БНБ обменен курс на съответната валута в деня на сделката. </t>
  </si>
  <si>
    <r>
      <t>8. СТАТИСТИКА НА ЕМИТИРАНИТЕ БАНКНОТИ И МОНЕТИ</t>
    </r>
    <r>
      <rPr>
        <sz val="10"/>
        <rFont val="Arial Cyr"/>
        <charset val="204"/>
      </rPr>
      <t/>
    </r>
  </si>
  <si>
    <t>8.1. КУПЮРЕН СТРОЕЖ НА ЕМИТИРАНИТЕ БАНКНОТИ¹</t>
  </si>
  <si>
    <t xml:space="preserve"> (хил. лв.)</t>
  </si>
  <si>
    <t xml:space="preserve">Купюри                               </t>
  </si>
  <si>
    <t>Банкноти, общо</t>
  </si>
  <si>
    <t>Нови емисии²</t>
  </si>
  <si>
    <t>100 лева</t>
  </si>
  <si>
    <t>50 лева</t>
  </si>
  <si>
    <t>20 лева</t>
  </si>
  <si>
    <t>10 лева</t>
  </si>
  <si>
    <t>5 лева</t>
  </si>
  <si>
    <t>Емисии, изтеглени от обращение, с неизтекъл срок на обмяна</t>
  </si>
  <si>
    <t>¹ Банкноти в и извън касите на БНБ към съответната дата.</t>
  </si>
  <si>
    <t>² Емисии след 5 юли 1999 г.</t>
  </si>
  <si>
    <t>8.2. КУПЮРЕН СТРОЕЖ НА ЕМИТИРАНИТЕ МОНЕТИ¹</t>
  </si>
  <si>
    <t xml:space="preserve">Разменни монети, общо </t>
  </si>
  <si>
    <t>2 лева</t>
  </si>
  <si>
    <t>1 лев</t>
  </si>
  <si>
    <t>50 стотинки</t>
  </si>
  <si>
    <t>20 стотинки</t>
  </si>
  <si>
    <t>10 стотинки</t>
  </si>
  <si>
    <t>5 стотинки</t>
  </si>
  <si>
    <t>2 стотинки</t>
  </si>
  <si>
    <t>1 стотинка</t>
  </si>
  <si>
    <t>Възпоменателни монети</t>
  </si>
  <si>
    <t>¹ Разменни и възпоменателни монети в и извън касите на БНБ към съответната дата.</t>
  </si>
  <si>
    <t>9. ОБЩОИКОНОМИЧЕСКА СТАТИСТИКА</t>
  </si>
  <si>
    <t>9.1. БРУТЕН ВЪТРЕШЕН ПРОДУКТ¹</t>
  </si>
  <si>
    <t>Показатели</t>
  </si>
  <si>
    <t>I полугодие на 2024</t>
  </si>
  <si>
    <t>I полугодие на 2025</t>
  </si>
  <si>
    <t xml:space="preserve"> Стойностен обем
по текущи цени
(млн. лв.)</t>
  </si>
  <si>
    <t>Стойностен обем
по текущи цени
(млн. лв.)</t>
  </si>
  <si>
    <t>Индекс на
физическия обем² - 
I полугодие на 
2024 = 100, %</t>
  </si>
  <si>
    <t>Имплицитни 
дефлатори³ -
I полугодие на 
2025, %</t>
  </si>
  <si>
    <t>Брутна добавена стойност
по икономически сектори и групировки по икономически дейности (КИД - 2008)</t>
  </si>
  <si>
    <t>Селско, горско и рибно стопанство</t>
  </si>
  <si>
    <t>Добивна промишленост; преработваща промишленост; производство и разпределение на електрическа и топлинна енергия и на газообразни горива; доставяне на води; канализационни услуги, управление на отпадъци и възстановяване</t>
  </si>
  <si>
    <t>Строителство</t>
  </si>
  <si>
    <t>Търговия, ремонт на автомобили и мотоциклети; транспорт, складиране и пощи; хотелиерство и ресторантьорство</t>
  </si>
  <si>
    <t>Създаване и разпространение на информация и творчески продукти; далекосъобщения</t>
  </si>
  <si>
    <t>Финансови и застрахователни дейности</t>
  </si>
  <si>
    <t>Операции с недвижими имоти</t>
  </si>
  <si>
    <t xml:space="preserve">Професионални дейности и научни изследвания; административни и спомагателни дейности </t>
  </si>
  <si>
    <t>Държавно управление; образование; хуманно здравеопазване и социална работа</t>
  </si>
  <si>
    <t>Култура, спорт и развлечения; други дейности; дейности на домакинства като работодатели; недиференцирани дейности на домакинства по производство на стоки и услуги за собствено потребление; дейности на екстериториални организации и служби</t>
  </si>
  <si>
    <t>Корективи (Данъци минус субсидии върху продуктите)</t>
  </si>
  <si>
    <t>Брутен вътрешен продукт по компоненти на крайно използване</t>
  </si>
  <si>
    <t>Крайно потребление</t>
  </si>
  <si>
    <t>Индивидуално</t>
  </si>
  <si>
    <t>На домакиствата</t>
  </si>
  <si>
    <t>На НТО, обслужващи домакинствата</t>
  </si>
  <si>
    <t>Индивидуално потребление на правителството</t>
  </si>
  <si>
    <t>Колективно</t>
  </si>
  <si>
    <t>Брутно капиталообразуване</t>
  </si>
  <si>
    <t>Бруто капиталообразуване в основен капитал</t>
  </si>
  <si>
    <t>Изменение на запасите</t>
  </si>
  <si>
    <t>Износ на стоки и услуги</t>
  </si>
  <si>
    <t>Внос на стоки и услуги</t>
  </si>
  <si>
    <t>Статистическа разлика</t>
  </si>
  <si>
    <t>¹ Предварителни данни към 5 септември 2024 г., съставени в съответствие с ЕСС 2010.</t>
  </si>
  <si>
    <t>² Въз основа на стойностите на съответния показател по съпоставими цени на 2015 г.</t>
  </si>
  <si>
    <t>³ Дефлаторите са изчислени като съотношения между оценката на БВП по текущи цени и по съпоставими цени на предходна година.</t>
  </si>
  <si>
    <r>
      <t xml:space="preserve">Източник: </t>
    </r>
    <r>
      <rPr>
        <sz val="9"/>
        <rFont val="Times New Roman"/>
        <family val="1"/>
        <charset val="204"/>
      </rPr>
      <t>НСИ.</t>
    </r>
  </si>
  <si>
    <t>9.2. ИЗМЕНЕНИЕ НА ПОТРЕБИТЕЛСКИТЕ ЦЕНИ</t>
  </si>
  <si>
    <t>(%)</t>
  </si>
  <si>
    <t>Спрямо предходния месец</t>
  </si>
  <si>
    <t>Спрямо съответния месец на предходната година</t>
  </si>
  <si>
    <t>Спрямо месец декември на предходната година</t>
  </si>
  <si>
    <t>Индекс на потребителските цени</t>
  </si>
  <si>
    <t>Хармонизиран индекс на потребителските цени</t>
  </si>
  <si>
    <t xml:space="preserve">Индекс на потребителските цени </t>
  </si>
  <si>
    <t>януари</t>
  </si>
  <si>
    <t>февруари</t>
  </si>
  <si>
    <t>март</t>
  </si>
  <si>
    <t>април</t>
  </si>
  <si>
    <t>май</t>
  </si>
  <si>
    <t>юни</t>
  </si>
  <si>
    <t>юли</t>
  </si>
  <si>
    <t>август</t>
  </si>
  <si>
    <t>септември</t>
  </si>
  <si>
    <t>октомври</t>
  </si>
  <si>
    <t>ноември</t>
  </si>
  <si>
    <t>декември</t>
  </si>
  <si>
    <r>
      <t>Източник:</t>
    </r>
    <r>
      <rPr>
        <sz val="9"/>
        <rFont val="Times New Roman"/>
        <family val="1"/>
        <charset val="204"/>
      </rPr>
      <t xml:space="preserve"> НСИ.</t>
    </r>
  </si>
  <si>
    <t>9.3. ИНДЕКСИ НА ПРОИЗВОДСТВО И ОБОРОТ В ПРОМИШЛЕНОСТТА</t>
  </si>
  <si>
    <t>Индекс на промишленото производство¹</t>
  </si>
  <si>
    <t>Индекс на оборота в промишлеността</t>
  </si>
  <si>
    <t>¹ Сезонно неизгладени данни.</t>
  </si>
  <si>
    <t>9.4. ИНДЕКСИ НА ЦЕНИ НА ПРОИЗВОДИТЕЛ В ПРОМИШЛЕНОСТТА</t>
  </si>
  <si>
    <t>Общ индекс на цени на производител</t>
  </si>
  <si>
    <t>Индекс на цени на производител на вътрешния пазар</t>
  </si>
  <si>
    <t>Индекси на цени на производител на външния пазар</t>
  </si>
  <si>
    <t>9.5. ИНДЕКСИ НА ЦЕНИТЕ НА ИЗНОСА И ВНОСА ПО КОМПОНЕНТИ¹</t>
  </si>
  <si>
    <t>Наименование</t>
  </si>
  <si>
    <t>Година</t>
  </si>
  <si>
    <t>ИЗНОС</t>
  </si>
  <si>
    <t>Храни и живи животни</t>
  </si>
  <si>
    <t>Безалкохолни и алкохолни напитки и тютюн</t>
  </si>
  <si>
    <t>Необработени (сурови) материали, негодни за консумация (изкл. горивата)</t>
  </si>
  <si>
    <t>Минерални горива, масла и подобни продукти</t>
  </si>
  <si>
    <t>Животински и растителни мазнини,масла и восъци</t>
  </si>
  <si>
    <t>Химични вещества и продукти</t>
  </si>
  <si>
    <t>Артикули, класифицирани главно според вида на материала</t>
  </si>
  <si>
    <t>Машини, оборудване и превозни средства</t>
  </si>
  <si>
    <t>Разнообразни готови продукти, н.д.</t>
  </si>
  <si>
    <t>ВНОС</t>
  </si>
  <si>
    <t>¹ При база средногодишни цени на предходната година. Данните за 2025 г. са предварителни.</t>
  </si>
  <si>
    <t>9.6. БЕЗРАБОТИЦА</t>
  </si>
  <si>
    <t>Регистрирани безработни в края на месеца
( брой)</t>
  </si>
  <si>
    <t>Процент от                                    работната сила                          (oбщо)</t>
  </si>
  <si>
    <t>Безработни до 29 г.                          включително</t>
  </si>
  <si>
    <t>Възрастни</t>
  </si>
  <si>
    <r>
      <t>Източник:</t>
    </r>
    <r>
      <rPr>
        <sz val="9"/>
        <rFont val="Times New Roman"/>
        <family val="1"/>
        <charset val="204"/>
      </rPr>
      <t xml:space="preserve"> Агенция по заетостта.</t>
    </r>
  </si>
  <si>
    <t>9.7. НАЕТИ ПО ТРУДОВО ПРАВООТНОШЕНИЕ¹</t>
  </si>
  <si>
    <r>
      <t xml:space="preserve"> СПИСЪЧЕН БРОЙ</t>
    </r>
    <r>
      <rPr>
        <b/>
        <sz val="10"/>
        <rFont val="Calibri"/>
        <family val="2"/>
        <charset val="204"/>
      </rPr>
      <t>²</t>
    </r>
  </si>
  <si>
    <t>ИЗМЕНЕНИЕ СПРЯМО ПРЕДХОДНИЯ МЕСЕЦ  (%)</t>
  </si>
  <si>
    <t>Общо за икономиката</t>
  </si>
  <si>
    <t>Обществен сектор</t>
  </si>
  <si>
    <t xml:space="preserve">Частен сектор </t>
  </si>
  <si>
    <t>Селско, горско стопанство и риболов</t>
  </si>
  <si>
    <t>Индустрия</t>
  </si>
  <si>
    <t>Услуги</t>
  </si>
  <si>
    <t>¹ Предварителни данни.</t>
  </si>
  <si>
    <t>² Списъчен брой към последния работен ден на месеца.</t>
  </si>
  <si>
    <t>9.8. СРЕДНА МЕСЕЧНА РАБОТНА ЗАПЛАТА НА НАЕТИТЕ ПО ТРУДОВО ПРАВООТНОШЕНИЕ¹</t>
  </si>
  <si>
    <t>(левове)</t>
  </si>
  <si>
    <t>Сектори по форма на собственост</t>
  </si>
  <si>
    <t>Икономически сектори</t>
  </si>
  <si>
    <t>Обществен</t>
  </si>
  <si>
    <t xml:space="preserve">Частен </t>
  </si>
  <si>
    <t>1.1. Баланс на Българската народна банка</t>
  </si>
  <si>
    <r>
      <t xml:space="preserve">Данните в статистическото приложение към </t>
    </r>
    <r>
      <rPr>
        <i/>
        <sz val="10"/>
        <rFont val="Times New Roman"/>
        <family val="1"/>
        <charset val="204"/>
      </rPr>
      <t>Oтчет на БНБ за януари - юни 2025 г.</t>
    </r>
    <r>
      <rPr>
        <sz val="10"/>
        <rFont val="Times New Roman"/>
        <family val="1"/>
        <charset val="204"/>
      </rPr>
      <t xml:space="preserve"> са към 30 септември 2025 г. с изключение на:</t>
    </r>
  </si>
  <si>
    <t>- данните от част 3. Надзорна статистика, които са към 25 август 2025 година;</t>
  </si>
  <si>
    <t>- данните от част 6. Тримесечни финансови сметки, които са към 21 октомври 2025 година.</t>
  </si>
  <si>
    <r>
      <rPr>
        <sz val="9"/>
        <rFont val="Calibri"/>
        <family val="2"/>
        <charset val="204"/>
      </rPr>
      <t>⁵</t>
    </r>
    <r>
      <rPr>
        <sz val="9"/>
        <rFont val="Times New Roman"/>
        <family val="1"/>
        <charset val="204"/>
      </rPr>
      <t xml:space="preserve"> 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 xml:space="preserve">Финансов резултат </t>
    </r>
    <r>
      <rPr>
        <sz val="9"/>
        <rFont val="Times New Roman"/>
        <family val="1"/>
        <charset val="204"/>
      </rPr>
      <t xml:space="preserve">- финансовия резултат от текущата година и неразпределената печалба/непокритата загуба от минали години. </t>
    </r>
  </si>
  <si>
    <t>ОТЧЕТ ЯНУАРИ - ЮНИ 2025</t>
  </si>
  <si>
    <r>
      <rPr>
        <vertAlign val="superscript"/>
        <sz val="9"/>
        <rFont val="Times New Roman"/>
        <family val="1"/>
        <charset val="204"/>
      </rPr>
      <t>14</t>
    </r>
    <r>
      <rPr>
        <sz val="9"/>
        <rFont val="Times New Roman"/>
        <family val="1"/>
        <charset val="204"/>
      </rPr>
      <t xml:space="preserve"> Размерът на статия </t>
    </r>
    <r>
      <rPr>
        <i/>
        <sz val="9"/>
        <rFont val="Times New Roman"/>
        <family val="1"/>
        <charset val="204"/>
      </rPr>
      <t>Нетo грешки и пропуски</t>
    </r>
    <r>
      <rPr>
        <sz val="9"/>
        <rFont val="Times New Roman"/>
        <family val="1"/>
        <charset val="204"/>
      </rPr>
      <t xml:space="preserve"> показва разликата между салдото по финансовата сметка и салдото по текущата и капиталовата сметка.</t>
    </r>
  </si>
  <si>
    <t>Източник: БНБ.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</si>
</sst>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0]\ \-;#,##0.00"/>
    <numFmt numFmtId="176" formatCode="#\ ##0.0;[=0]\ \-;#\ ##0.0"/>
    <numFmt numFmtId="177" formatCode="###0.0"/>
    <numFmt numFmtId="178" formatCode="\-"/>
    <numFmt numFmtId="179" formatCode="###0.0;[=0]\ \-;###0.0"/>
    <numFmt numFmtId="180" formatCode="###,###,###;[=0]\ 0;###,###,###"/>
    <numFmt numFmtId="181" formatCode="###\ ###\ ###\ ###"/>
    <numFmt numFmtId="182" formatCode="#,##0;[=0]\-;#,##0"/>
    <numFmt numFmtId="183" formatCode="###,###,##0.0"/>
    <numFmt numFmtId="184" formatCode="#,##0.0"/>
    <numFmt numFmtId="185" formatCode="###\ ###\ ##0.0;[=0]\ \-;###\ ###\ ##0.0"/>
    <numFmt numFmtId="186" formatCode="#,##0.000"/>
    <numFmt numFmtId="187" formatCode="_-* #,##0.0\ _л_в_._-;\-* #,##0.0\ _л_в_._-;_-* &quot;-&quot;??\ _л_в_._-;_-@_-"/>
    <numFmt numFmtId="188" formatCode="0.0"/>
    <numFmt numFmtId="189" formatCode="General_)"/>
    <numFmt numFmtId="190" formatCode="#\ ##0.0"/>
    <numFmt numFmtId="191" formatCode="0.0000000"/>
    <numFmt numFmtId="192" formatCode="0.0%"/>
    <numFmt numFmtId="193" formatCode="0.0000"/>
    <numFmt numFmtId="194" formatCode="0.000000"/>
    <numFmt numFmtId="195" formatCode="###\ ###\ ##0.0"/>
    <numFmt numFmtId="196" formatCode="0.000"/>
    <numFmt numFmtId="197" formatCode="0.00000%"/>
    <numFmt numFmtId="198" formatCode="0.00000"/>
    <numFmt numFmtId="199" formatCode="0.000000%"/>
    <numFmt numFmtId="200" formatCode="#,##0.00\ &quot;лв.&quot;"/>
    <numFmt numFmtId="201" formatCode="0.000000000"/>
    <numFmt numFmtId="202" formatCode="###\ ###\ ###.0"/>
    <numFmt numFmtId="203" formatCode="_-* #,##0\ _л_в_-;\-* #,##0\ _л_в_-;_-* &quot;-&quot;??\ _л_в_-;_-@_-"/>
    <numFmt numFmtId="204" formatCode="#,##0.00_ ;\-#,##0.00\ "/>
    <numFmt numFmtId="205" formatCode="_-* #,##0.0\ _л_в_-;\-* #,##0.0\ _л_в_-;_-* &quot;-&quot;??\ _л_в_-;_-@_-"/>
    <numFmt numFmtId="206" formatCode="#,##0.0;[=0]\ \-;#,##0.0"/>
    <numFmt numFmtId="207" formatCode="_-* #,##0\ _л_в_._-;\-* #,##0\ _л_в_._-;_-* &quot;-&quot;??\ _л_в_._-;_-@_-"/>
    <numFmt numFmtId="208" formatCode="#,##0_ ;\-#,##0\ "/>
    <numFmt numFmtId="209" formatCode="_-* #,##0\ &quot;лв.&quot;_-;\-* #,##0\ &quot;лв.&quot;_-;_-* &quot;-&quot;??\ &quot;лв.&quot;_-;_-@_-"/>
    <numFmt numFmtId="210" formatCode="mmm"/>
    <numFmt numFmtId="211" formatCode="###,###,##0"/>
    <numFmt numFmtId="212" formatCode="###.#\ ###"/>
  </numFmts>
  <fonts count="143">
    <font>
      <sz val="10"/>
      <name val="Arial Cyr"/>
      <charset val="204"/>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b/>
      <sz val="12"/>
      <name val="Times New Roman"/>
      <family val="1"/>
      <charset val="204"/>
    </font>
    <font>
      <sz val="10"/>
      <name val="Times New Roman"/>
      <family val="1"/>
      <charset val="204"/>
    </font>
    <font>
      <b/>
      <sz val="10"/>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18"/>
      <name val="Times New Roman"/>
      <family val="1"/>
      <charset val="204"/>
    </font>
    <font>
      <b/>
      <sz val="36"/>
      <name val="Times New Roman"/>
      <family val="1"/>
      <charset val="204"/>
    </font>
    <font>
      <b/>
      <sz val="22"/>
      <name val="Times New Roman"/>
      <family val="1"/>
      <charset val="204"/>
    </font>
    <font>
      <i/>
      <sz val="11"/>
      <name val="Times New Roman"/>
      <family val="1"/>
      <charset val="204"/>
    </font>
    <font>
      <sz val="11"/>
      <color theme="1"/>
      <name val="Calibri"/>
      <family val="2"/>
      <charset val="204"/>
      <scheme val="minor"/>
    </font>
    <font>
      <sz val="10"/>
      <color theme="1"/>
      <name val="Arial"/>
      <family val="2"/>
      <charset val="204"/>
    </font>
    <font>
      <sz val="10"/>
      <color rgb="FFFF0000"/>
      <name val="Times New Roman"/>
      <family val="1"/>
      <charset val="204"/>
    </font>
    <font>
      <u/>
      <sz val="10"/>
      <color rgb="FF0000FF"/>
      <name val="Times New Roman"/>
      <family val="1"/>
      <charset val="204"/>
    </font>
    <font>
      <b/>
      <sz val="10"/>
      <name val="Arial Cyr"/>
      <charset val="204"/>
    </font>
    <font>
      <b/>
      <sz val="12"/>
      <color rgb="FF078700"/>
      <name val="Times New Roman"/>
      <family val="1"/>
      <charset val="204"/>
    </font>
    <font>
      <sz val="10"/>
      <color rgb="FF000000"/>
      <name val="Times New Roman"/>
      <family val="1"/>
      <charset val="204"/>
    </font>
    <font>
      <vertAlign val="superscript"/>
      <sz val="10"/>
      <name val="Times New Roman"/>
      <family val="1"/>
      <charset val="204"/>
    </font>
    <font>
      <i/>
      <sz val="10"/>
      <color rgb="FF000000"/>
      <name val="Times New Roman"/>
      <family val="1"/>
      <charset val="204"/>
    </font>
    <font>
      <b/>
      <sz val="10"/>
      <color rgb="FF548E96"/>
      <name val="Times New Roman"/>
      <family val="1"/>
      <charset val="204"/>
    </font>
    <font>
      <b/>
      <sz val="12"/>
      <color rgb="FF859478"/>
      <name val="Times New Roman"/>
      <family val="1"/>
      <charset val="204"/>
    </font>
    <font>
      <sz val="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sz val="9"/>
      <name val="Times New Roman"/>
      <family val="2"/>
      <charset val="204"/>
    </font>
    <font>
      <sz val="9"/>
      <name val="Calibri"/>
      <family val="2"/>
      <charset val="204"/>
    </font>
    <font>
      <b/>
      <sz val="10"/>
      <color theme="1"/>
      <name val="Times New Roman"/>
      <family val="1"/>
      <charset val="204"/>
    </font>
    <font>
      <sz val="10"/>
      <color theme="1"/>
      <name val="Times New Roman"/>
      <family val="1"/>
      <charset val="204"/>
    </font>
    <font>
      <sz val="12"/>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sz val="9"/>
      <color rgb="FFFF0000"/>
      <name val="Times New Roman"/>
      <family val="1"/>
      <charset val="204"/>
    </font>
    <font>
      <sz val="10"/>
      <name val="Cambria"/>
      <family val="1"/>
      <charset val="204"/>
    </font>
    <font>
      <i/>
      <sz val="9"/>
      <color rgb="FFFF0000"/>
      <name val="Times New Roman"/>
      <family val="1"/>
      <charset val="204"/>
    </font>
    <font>
      <sz val="10"/>
      <name val="Arial Narrow"/>
      <family val="2"/>
      <charset val="204"/>
    </font>
    <font>
      <sz val="9"/>
      <name val="Arial Narrow"/>
      <family val="2"/>
      <charset val="204"/>
    </font>
    <font>
      <vertAlign val="superscript"/>
      <sz val="9"/>
      <color rgb="FFFF0000"/>
      <name val="Times New Roman"/>
      <family val="1"/>
      <charset val="204"/>
    </font>
    <font>
      <sz val="9"/>
      <color rgb="FFFF0000"/>
      <name val="Arial Cyr"/>
      <charset val="204"/>
    </font>
    <font>
      <u/>
      <sz val="12"/>
      <color indexed="12"/>
      <name val="Times New Roman"/>
      <family val="1"/>
      <charset val="204"/>
    </font>
    <font>
      <b/>
      <vertAlign val="superscript"/>
      <sz val="9"/>
      <name val="Times New Roman"/>
      <family val="1"/>
      <charset val="204"/>
    </font>
    <font>
      <b/>
      <sz val="12"/>
      <name val="Calibri"/>
      <family val="2"/>
      <charset val="204"/>
    </font>
    <font>
      <sz val="9"/>
      <name val="Arial Cyr"/>
      <charset val="204"/>
    </font>
    <font>
      <b/>
      <sz val="10"/>
      <name val="Calibri"/>
      <family val="2"/>
      <charset val="204"/>
    </font>
    <font>
      <sz val="9"/>
      <name val="Arial"/>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9"/>
      <name val="Times New Roman"/>
      <family val="1"/>
      <charset val="204"/>
    </font>
    <font>
      <strike/>
      <sz val="10"/>
      <name val="Arial Narrow"/>
      <family val="2"/>
      <charset val="204"/>
    </font>
    <font>
      <sz val="9"/>
      <name val="Cambria"/>
      <family val="1"/>
      <charset val="204"/>
    </font>
    <font>
      <b/>
      <vertAlign val="superscript"/>
      <sz val="12"/>
      <name val="Calibri"/>
      <family val="2"/>
      <charset val="204"/>
    </font>
    <font>
      <b/>
      <i/>
      <vertAlign val="superscript"/>
      <sz val="9"/>
      <name val="Times New Roman"/>
      <family val="1"/>
      <charset val="204"/>
    </font>
    <font>
      <b/>
      <sz val="10"/>
      <name val="Arial Narrow"/>
      <family val="2"/>
      <charset val="204"/>
    </font>
    <font>
      <vertAlign val="superscript"/>
      <sz val="9"/>
      <name val="Arial Narrow"/>
      <family val="2"/>
      <charset val="204"/>
    </font>
    <font>
      <u/>
      <sz val="8"/>
      <name val="Times New Roman"/>
      <family val="1"/>
      <charset val="204"/>
    </font>
    <font>
      <i/>
      <vertAlign val="superscript"/>
      <sz val="10"/>
      <name val="Times New Roman"/>
      <family val="1"/>
      <charset val="204"/>
    </font>
    <font>
      <b/>
      <sz val="11"/>
      <color indexed="8"/>
      <name val="Times New Roman"/>
      <family val="1"/>
      <charset val="204"/>
    </font>
    <font>
      <i/>
      <sz val="8"/>
      <name val="Times New Roman"/>
      <family val="1"/>
      <charset val="204"/>
    </font>
    <font>
      <sz val="10"/>
      <name val="Hebar"/>
    </font>
    <font>
      <sz val="8"/>
      <name val="Arial Narrow"/>
      <family val="2"/>
      <charset val="204"/>
    </font>
    <font>
      <sz val="10"/>
      <color indexed="8"/>
      <name val="Arial"/>
      <family val="2"/>
      <charset val="204"/>
    </font>
    <font>
      <b/>
      <vertAlign val="superscript"/>
      <sz val="10"/>
      <name val="Times New Roman"/>
      <family val="1"/>
      <charset val="204"/>
    </font>
    <font>
      <sz val="10"/>
      <name val="Helv"/>
    </font>
    <font>
      <sz val="9"/>
      <color rgb="FFFF0000"/>
      <name val="Arial Narrow"/>
      <family val="2"/>
      <charset val="204"/>
    </font>
    <font>
      <sz val="11"/>
      <name val="Arial Narrow"/>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sz val="10"/>
      <name val="SP_Time"/>
      <charset val="204"/>
    </font>
    <font>
      <sz val="10"/>
      <name val="Courier"/>
      <family val="3"/>
    </font>
    <font>
      <b/>
      <i/>
      <sz val="10"/>
      <name val="Arial Narrow"/>
      <family val="2"/>
      <charset val="204"/>
    </font>
    <font>
      <i/>
      <sz val="10"/>
      <name val="Arial Narrow"/>
      <family val="2"/>
      <charset val="204"/>
    </font>
    <font>
      <b/>
      <i/>
      <vertAlign val="superscript"/>
      <sz val="10"/>
      <name val="Times New Roman"/>
      <family val="1"/>
      <charset val="204"/>
    </font>
    <font>
      <u/>
      <sz val="10"/>
      <color indexed="12"/>
      <name val="Times New Roman"/>
      <family val="1"/>
      <charset val="204"/>
    </font>
    <font>
      <sz val="11"/>
      <name val="Calibri"/>
      <family val="2"/>
      <charset val="204"/>
      <scheme val="minor"/>
    </font>
    <font>
      <sz val="10"/>
      <color indexed="8"/>
      <name val="Calibri"/>
      <family val="2"/>
      <charset val="204"/>
    </font>
    <font>
      <i/>
      <sz val="10"/>
      <color theme="1"/>
      <name val="Times New Roman"/>
      <family val="1"/>
      <charset val="204"/>
    </font>
    <font>
      <sz val="10"/>
      <color indexed="8"/>
      <name val="MS Sans Serif"/>
      <family val="2"/>
      <charset val="204"/>
    </font>
    <font>
      <b/>
      <sz val="11"/>
      <name val="Times New Roman"/>
      <family val="1"/>
      <charset val="204"/>
    </font>
    <font>
      <b/>
      <sz val="12"/>
      <color theme="1"/>
      <name val="Times New Roman"/>
      <family val="1"/>
      <charset val="204"/>
    </font>
    <font>
      <b/>
      <i/>
      <sz val="12"/>
      <color indexed="8"/>
      <name val="Times New Roman"/>
      <family val="1"/>
      <charset val="204"/>
    </font>
    <font>
      <b/>
      <sz val="12"/>
      <color indexed="8"/>
      <name val="Times New Roman"/>
      <family val="1"/>
      <charset val="204"/>
    </font>
    <font>
      <b/>
      <sz val="9"/>
      <color theme="1"/>
      <name val="Times New Roman"/>
      <family val="1"/>
      <charset val="204"/>
    </font>
    <font>
      <sz val="9"/>
      <color theme="1"/>
      <name val="Times New Roman"/>
      <family val="1"/>
      <charset val="204"/>
    </font>
    <font>
      <b/>
      <sz val="9"/>
      <color rgb="FFFF0000"/>
      <name val="Times New Roman"/>
      <family val="1"/>
      <charset val="204"/>
    </font>
    <font>
      <sz val="8"/>
      <name val="Arial Narrow"/>
      <family val="2"/>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9"/>
      <color theme="1"/>
      <name val="Times New Roman"/>
      <family val="1"/>
      <charset val="204"/>
    </font>
    <font>
      <b/>
      <u/>
      <sz val="12"/>
      <color theme="1"/>
      <name val="Times New Roman"/>
      <family val="1"/>
      <charset val="204"/>
    </font>
    <font>
      <sz val="10"/>
      <name val="HebarCond"/>
    </font>
    <font>
      <sz val="10"/>
      <name val="Times"/>
      <family val="1"/>
    </font>
    <font>
      <i/>
      <sz val="10"/>
      <color rgb="FFFF0000"/>
      <name val="Times New Roman"/>
      <family val="1"/>
      <charset val="204"/>
    </font>
    <font>
      <b/>
      <vertAlign val="subscript"/>
      <sz val="10"/>
      <name val="Times New Roman"/>
      <family val="1"/>
      <charset val="204"/>
    </font>
    <font>
      <i/>
      <sz val="12"/>
      <name val="Times New Roman"/>
      <family val="1"/>
      <charset val="204"/>
    </font>
    <font>
      <b/>
      <sz val="26"/>
      <color rgb="FF548E96"/>
      <name val="Times New Roman"/>
      <family val="1"/>
      <charset val="204"/>
    </font>
    <font>
      <b/>
      <sz val="20"/>
      <color rgb="FF548E96"/>
      <name val="Times New Roman"/>
      <family val="1"/>
      <charset val="204"/>
    </font>
    <font>
      <b/>
      <sz val="18"/>
      <color rgb="FF548E96"/>
      <name val="Times New Roman"/>
      <family val="1"/>
      <charset val="204"/>
    </font>
    <font>
      <b/>
      <sz val="12"/>
      <color rgb="FF548E96"/>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D8E7E9"/>
        <bgColor indexed="64"/>
      </patternFill>
    </fill>
    <fill>
      <patternFill patternType="solid">
        <fgColor indexed="22"/>
        <bgColor indexed="64"/>
      </patternFill>
    </fill>
    <fill>
      <patternFill patternType="solid">
        <fgColor indexed="9"/>
        <bgColor indexed="64"/>
      </patternFill>
    </fill>
    <fill>
      <patternFill patternType="solid">
        <fgColor rgb="FFBADBAD"/>
        <bgColor indexed="64"/>
      </patternFill>
    </fill>
  </fills>
  <borders count="8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64"/>
      </left>
      <right/>
      <top style="thin">
        <color indexed="64"/>
      </top>
      <bottom style="thin">
        <color indexed="64"/>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right style="thin">
        <color indexed="8"/>
      </right>
      <top style="thin">
        <color indexed="64"/>
      </top>
      <bottom style="thin">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style="thin">
        <color indexed="64"/>
      </left>
      <right style="thin">
        <color rgb="FF000000"/>
      </right>
      <top/>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style="thin">
        <color indexed="8"/>
      </right>
      <top/>
      <bottom style="thin">
        <color indexed="64"/>
      </bottom>
      <diagonal/>
    </border>
    <border>
      <left style="thin">
        <color indexed="8"/>
      </left>
      <right style="thin">
        <color indexed="64"/>
      </right>
      <top style="thin">
        <color indexed="8"/>
      </top>
      <bottom style="thin">
        <color indexed="64"/>
      </bottom>
      <diagonal/>
    </border>
    <border>
      <left style="thin">
        <color indexed="8"/>
      </left>
      <right/>
      <top style="thin">
        <color indexed="64"/>
      </top>
      <bottom style="thin">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bottom style="thin">
        <color indexed="64"/>
      </bottom>
      <diagonal/>
    </border>
    <border>
      <left style="thin">
        <color indexed="64"/>
      </left>
      <right style="thin">
        <color indexed="8"/>
      </right>
      <top style="thin">
        <color indexed="8"/>
      </top>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style="thin">
        <color indexed="64"/>
      </left>
      <right style="thin">
        <color indexed="8"/>
      </right>
      <top/>
      <bottom/>
      <diagonal/>
    </border>
    <border>
      <left style="thin">
        <color indexed="8"/>
      </left>
      <right style="thin">
        <color indexed="64"/>
      </right>
      <top style="thin">
        <color indexed="8"/>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indexed="8"/>
      </left>
      <right style="thin">
        <color indexed="64"/>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right style="thin">
        <color rgb="FF000000"/>
      </right>
      <top/>
      <bottom/>
      <diagonal/>
    </border>
    <border>
      <left style="thin">
        <color rgb="FF000000"/>
      </left>
      <right style="thin">
        <color rgb="FF000000"/>
      </right>
      <top/>
      <bottom style="thin">
        <color rgb="FF000000"/>
      </bottom>
      <diagonal/>
    </border>
    <border>
      <left/>
      <right style="thin">
        <color indexed="64"/>
      </right>
      <top style="hair">
        <color indexed="64"/>
      </top>
      <bottom style="thin">
        <color indexed="64"/>
      </bottom>
      <diagonal/>
    </border>
    <border>
      <left style="thin">
        <color theme="1"/>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thin">
        <color theme="1"/>
      </right>
      <top style="thin">
        <color theme="1"/>
      </top>
      <bottom style="thin">
        <color theme="1"/>
      </bottom>
      <diagonal/>
    </border>
  </borders>
  <cellStyleXfs count="281">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22" fillId="0" borderId="0" applyFont="0" applyFill="0" applyBorder="0" applyAlignment="0" applyProtection="0"/>
    <xf numFmtId="165" fontId="6" fillId="0" borderId="0" applyFont="0" applyFill="0" applyBorder="0" applyAlignment="0" applyProtection="0"/>
    <xf numFmtId="3" fontId="2" fillId="0" borderId="0" applyFont="0" applyFill="0" applyBorder="0" applyAlignment="0" applyProtection="0"/>
    <xf numFmtId="164" fontId="22" fillId="0" borderId="0" applyFont="0" applyFill="0" applyBorder="0" applyAlignment="0" applyProtection="0"/>
    <xf numFmtId="166" fontId="2" fillId="0" borderId="0" applyFont="0" applyFill="0" applyBorder="0" applyAlignment="0" applyProtection="0"/>
    <xf numFmtId="0"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2" fontId="2" fillId="0" borderId="0" applyFont="0" applyFill="0" applyBorder="0" applyAlignment="0" applyProtection="0"/>
    <xf numFmtId="0" fontId="6" fillId="0" borderId="3" applyFont="0" applyFill="0" applyProtection="0">
      <alignment vertical="center" wrapText="1"/>
    </xf>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5" fillId="7" borderId="1" applyNumberFormat="0" applyAlignment="0" applyProtection="0"/>
    <xf numFmtId="0" fontId="15" fillId="7" borderId="1" applyNumberFormat="0" applyAlignment="0" applyProtection="0"/>
    <xf numFmtId="0" fontId="15" fillId="7" borderId="1" applyNumberFormat="0" applyAlignment="0" applyProtection="0"/>
    <xf numFmtId="0" fontId="16" fillId="0" borderId="5"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22" fillId="0" borderId="0"/>
    <xf numFmtId="0" fontId="22" fillId="0" borderId="0"/>
    <xf numFmtId="0" fontId="39" fillId="0" borderId="0"/>
    <xf numFmtId="0" fontId="25" fillId="0" borderId="0"/>
    <xf numFmtId="0" fontId="28" fillId="0" borderId="0"/>
    <xf numFmtId="0" fontId="6" fillId="0" borderId="0"/>
    <xf numFmtId="0" fontId="6" fillId="0" borderId="0"/>
    <xf numFmtId="0" fontId="39" fillId="0" borderId="0"/>
    <xf numFmtId="0" fontId="22" fillId="0" borderId="0"/>
    <xf numFmtId="0" fontId="26" fillId="0" borderId="0"/>
    <xf numFmtId="0" fontId="6" fillId="0" borderId="0"/>
    <xf numFmtId="0" fontId="22" fillId="0" borderId="0"/>
    <xf numFmtId="0" fontId="6" fillId="0" borderId="0"/>
    <xf numFmtId="0" fontId="6" fillId="0" borderId="0"/>
    <xf numFmtId="0" fontId="39" fillId="0" borderId="0"/>
    <xf numFmtId="0" fontId="24" fillId="0" borderId="0"/>
    <xf numFmtId="0" fontId="21" fillId="0" borderId="0"/>
    <xf numFmtId="0" fontId="6" fillId="0" borderId="0"/>
    <xf numFmtId="0" fontId="6" fillId="0" borderId="0"/>
    <xf numFmtId="0" fontId="6" fillId="0" borderId="0"/>
    <xf numFmtId="0" fontId="23" fillId="0" borderId="0"/>
    <xf numFmtId="0" fontId="6" fillId="0" borderId="0"/>
    <xf numFmtId="0" fontId="22" fillId="0" borderId="0"/>
    <xf numFmtId="0" fontId="22" fillId="0" borderId="0"/>
    <xf numFmtId="0" fontId="6" fillId="0" borderId="0"/>
    <xf numFmtId="0" fontId="6" fillId="0" borderId="0"/>
    <xf numFmtId="0" fontId="6" fillId="0" borderId="0"/>
    <xf numFmtId="0" fontId="39" fillId="0" borderId="0"/>
    <xf numFmtId="0" fontId="6" fillId="0" borderId="0"/>
    <xf numFmtId="0" fontId="6" fillId="0" borderId="0"/>
    <xf numFmtId="0" fontId="6" fillId="0" borderId="0"/>
    <xf numFmtId="0" fontId="40" fillId="0" borderId="0"/>
    <xf numFmtId="0" fontId="39" fillId="0" borderId="0"/>
    <xf numFmtId="0" fontId="22" fillId="0" borderId="0"/>
    <xf numFmtId="0" fontId="6" fillId="0" borderId="0"/>
    <xf numFmtId="0" fontId="6" fillId="0" borderId="0"/>
    <xf numFmtId="0" fontId="1"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18" fillId="20" borderId="7" applyNumberFormat="0" applyAlignment="0" applyProtection="0"/>
    <xf numFmtId="0" fontId="18" fillId="20" borderId="7" applyNumberFormat="0" applyAlignment="0" applyProtection="0"/>
    <xf numFmtId="0" fontId="18" fillId="20" borderId="7" applyNumberFormat="0" applyAlignment="0" applyProtection="0"/>
    <xf numFmtId="9" fontId="2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2" fillId="0" borderId="0" applyFont="0" applyFill="0" applyBorder="0" applyAlignment="0" applyProtection="0"/>
    <xf numFmtId="9" fontId="6"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22" fillId="23" borderId="6" applyNumberFormat="0" applyFont="0" applyAlignment="0" applyProtection="0"/>
    <xf numFmtId="0" fontId="15" fillId="7" borderId="1"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0" applyNumberFormat="0" applyFill="0" applyBorder="0" applyAlignment="0" applyProtection="0"/>
    <xf numFmtId="0" fontId="18" fillId="20" borderId="7" applyNumberFormat="0" applyAlignment="0" applyProtection="0"/>
    <xf numFmtId="0" fontId="10" fillId="20" borderId="1" applyNumberFormat="0" applyAlignment="0" applyProtection="0"/>
    <xf numFmtId="0" fontId="11" fillId="21" borderId="2" applyNumberFormat="0" applyAlignment="0" applyProtection="0"/>
    <xf numFmtId="0" fontId="9" fillId="3" borderId="0" applyNumberFormat="0" applyBorder="0" applyAlignment="0" applyProtection="0"/>
    <xf numFmtId="0" fontId="17" fillId="22" borderId="0" applyNumberFormat="0" applyBorder="0" applyAlignment="0" applyProtection="0"/>
    <xf numFmtId="0" fontId="12" fillId="0" borderId="0" applyNumberFormat="0" applyFill="0" applyBorder="0" applyAlignment="0" applyProtection="0"/>
    <xf numFmtId="0" fontId="20" fillId="0" borderId="0" applyNumberFormat="0" applyFill="0" applyBorder="0" applyAlignment="0" applyProtection="0"/>
    <xf numFmtId="0" fontId="16" fillId="0" borderId="5" applyNumberFormat="0" applyFill="0" applyAlignment="0" applyProtection="0"/>
    <xf numFmtId="0" fontId="2" fillId="0" borderId="8" applyNumberFormat="0" applyFont="0" applyFill="0" applyAlignment="0" applyProtection="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25" fillId="0" borderId="0"/>
    <xf numFmtId="0" fontId="6" fillId="0" borderId="0"/>
    <xf numFmtId="0" fontId="98" fillId="0" borderId="0"/>
    <xf numFmtId="0" fontId="98" fillId="0" borderId="0"/>
    <xf numFmtId="0" fontId="6" fillId="0" borderId="0"/>
    <xf numFmtId="0" fontId="100" fillId="0" borderId="0"/>
    <xf numFmtId="0" fontId="100" fillId="0" borderId="0"/>
    <xf numFmtId="0" fontId="6" fillId="0" borderId="0"/>
    <xf numFmtId="189" fontId="102" fillId="0" borderId="0"/>
    <xf numFmtId="0" fontId="6" fillId="0" borderId="0"/>
    <xf numFmtId="0" fontId="105" fillId="0" borderId="0"/>
    <xf numFmtId="0" fontId="6" fillId="0" borderId="0"/>
    <xf numFmtId="0" fontId="107" fillId="0" borderId="0"/>
    <xf numFmtId="0" fontId="110" fillId="0" borderId="0"/>
    <xf numFmtId="0" fontId="111" fillId="0" borderId="0"/>
    <xf numFmtId="0" fontId="6" fillId="0" borderId="0"/>
    <xf numFmtId="0" fontId="105" fillId="0" borderId="0"/>
    <xf numFmtId="0" fontId="98" fillId="0" borderId="0"/>
    <xf numFmtId="0" fontId="79" fillId="0" borderId="0"/>
    <xf numFmtId="0" fontId="6" fillId="0" borderId="0"/>
    <xf numFmtId="0" fontId="105" fillId="0" borderId="0"/>
    <xf numFmtId="0" fontId="119" fillId="0" borderId="0"/>
    <xf numFmtId="0" fontId="98" fillId="0" borderId="0"/>
    <xf numFmtId="184" fontId="127" fillId="0" borderId="0"/>
    <xf numFmtId="0" fontId="6" fillId="0" borderId="0"/>
    <xf numFmtId="0" fontId="2" fillId="0" borderId="0"/>
    <xf numFmtId="0" fontId="134" fillId="0" borderId="0"/>
    <xf numFmtId="0" fontId="134" fillId="0" borderId="0"/>
    <xf numFmtId="0" fontId="135" fillId="0" borderId="0"/>
    <xf numFmtId="0" fontId="1" fillId="0" borderId="0"/>
    <xf numFmtId="0" fontId="1" fillId="0" borderId="0"/>
    <xf numFmtId="0" fontId="6" fillId="0" borderId="0"/>
    <xf numFmtId="0" fontId="6" fillId="0" borderId="0"/>
    <xf numFmtId="0" fontId="134" fillId="0" borderId="0"/>
    <xf numFmtId="0" fontId="134" fillId="0" borderId="0"/>
    <xf numFmtId="0" fontId="134" fillId="0" borderId="0"/>
    <xf numFmtId="0" fontId="134" fillId="0" borderId="0"/>
    <xf numFmtId="0" fontId="6" fillId="0" borderId="0"/>
    <xf numFmtId="0" fontId="6" fillId="0" borderId="0"/>
    <xf numFmtId="0" fontId="134" fillId="0" borderId="0"/>
    <xf numFmtId="0" fontId="105" fillId="0" borderId="0"/>
  </cellStyleXfs>
  <cellXfs count="2316">
    <xf numFmtId="0" fontId="0" fillId="0" borderId="0" xfId="0"/>
    <xf numFmtId="0" fontId="30" fillId="0" borderId="0" xfId="0" applyFont="1" applyFill="1" applyAlignment="1">
      <alignment horizontal="left"/>
    </xf>
    <xf numFmtId="0" fontId="30" fillId="0" borderId="0" xfId="0" applyFont="1" applyFill="1"/>
    <xf numFmtId="0" fontId="30" fillId="0" borderId="0" xfId="173" applyFont="1" applyFill="1"/>
    <xf numFmtId="0" fontId="30" fillId="0" borderId="0" xfId="0" applyFont="1" applyFill="1" applyBorder="1" applyAlignment="1">
      <alignment horizontal="left" vertical="center"/>
    </xf>
    <xf numFmtId="0" fontId="33" fillId="0" borderId="0" xfId="0" applyFont="1" applyFill="1" applyBorder="1" applyAlignment="1">
      <alignment horizontal="left" vertical="center" indent="3"/>
    </xf>
    <xf numFmtId="0" fontId="32" fillId="0" borderId="0" xfId="173" applyFont="1" applyFill="1"/>
    <xf numFmtId="0" fontId="30" fillId="0" borderId="0" xfId="174" applyFont="1" applyFill="1" applyBorder="1"/>
    <xf numFmtId="0" fontId="30" fillId="0" borderId="0" xfId="174" applyFont="1" applyFill="1"/>
    <xf numFmtId="0" fontId="30" fillId="0" borderId="0" xfId="174" applyFont="1" applyFill="1" applyBorder="1" applyAlignment="1">
      <alignment horizontal="left"/>
    </xf>
    <xf numFmtId="0" fontId="30" fillId="0" borderId="0" xfId="174" applyFont="1" applyFill="1" applyAlignment="1">
      <alignment horizontal="left" vertical="top"/>
    </xf>
    <xf numFmtId="0" fontId="31" fillId="0" borderId="0" xfId="172" applyFont="1" applyFill="1" applyBorder="1" applyAlignment="1">
      <alignment vertical="center"/>
    </xf>
    <xf numFmtId="0" fontId="30" fillId="0" borderId="0" xfId="172" applyFont="1" applyFill="1" applyBorder="1" applyAlignment="1">
      <alignment vertical="center"/>
    </xf>
    <xf numFmtId="0" fontId="31" fillId="0" borderId="0" xfId="0" applyFont="1" applyFill="1" applyBorder="1" applyAlignment="1">
      <alignment horizontal="left" vertical="center"/>
    </xf>
    <xf numFmtId="0" fontId="29" fillId="0" borderId="0" xfId="0" applyFont="1" applyFill="1" applyAlignment="1"/>
    <xf numFmtId="0" fontId="30" fillId="0" borderId="0" xfId="0" applyFont="1" applyFill="1" applyAlignment="1">
      <alignment vertical="top"/>
    </xf>
    <xf numFmtId="0" fontId="30" fillId="0" borderId="0" xfId="0" applyFont="1" applyFill="1" applyAlignment="1"/>
    <xf numFmtId="0" fontId="30" fillId="0" borderId="0" xfId="0" applyFont="1" applyFill="1" applyAlignment="1">
      <alignment vertical="center"/>
    </xf>
    <xf numFmtId="0" fontId="30" fillId="0" borderId="0" xfId="0" applyFont="1" applyFill="1" applyAlignment="1">
      <alignment vertical="center" wrapText="1"/>
    </xf>
    <xf numFmtId="0" fontId="41" fillId="0" borderId="0" xfId="0" applyFont="1" applyFill="1" applyAlignment="1">
      <alignment vertical="center"/>
    </xf>
    <xf numFmtId="0" fontId="30" fillId="0" borderId="0" xfId="0" applyFont="1" applyFill="1" applyAlignment="1">
      <alignment wrapText="1"/>
    </xf>
    <xf numFmtId="0" fontId="29" fillId="0" borderId="0" xfId="174" applyFont="1" applyFill="1" applyBorder="1" applyAlignment="1">
      <alignment horizontal="center" vertical="center"/>
    </xf>
    <xf numFmtId="0" fontId="30" fillId="0" borderId="0" xfId="0" quotePrefix="1" applyFont="1" applyFill="1"/>
    <xf numFmtId="0" fontId="0" fillId="0" borderId="0" xfId="0" applyAlignment="1">
      <alignment wrapText="1"/>
    </xf>
    <xf numFmtId="0" fontId="43" fillId="0" borderId="0" xfId="0" applyFont="1"/>
    <xf numFmtId="0" fontId="30" fillId="24" borderId="0" xfId="0" applyFont="1" applyFill="1"/>
    <xf numFmtId="0" fontId="35" fillId="24" borderId="0" xfId="0" applyFont="1" applyFill="1" applyAlignment="1">
      <alignment horizontal="right"/>
    </xf>
    <xf numFmtId="0" fontId="36" fillId="24" borderId="0" xfId="0" applyFont="1" applyFill="1" applyAlignment="1">
      <alignment horizontal="center"/>
    </xf>
    <xf numFmtId="0" fontId="37" fillId="24" borderId="0" xfId="0" applyFont="1" applyFill="1" applyAlignment="1">
      <alignment horizontal="justify"/>
    </xf>
    <xf numFmtId="0" fontId="38" fillId="24" borderId="0" xfId="0" applyFont="1" applyFill="1"/>
    <xf numFmtId="0" fontId="42" fillId="0" borderId="0" xfId="128" applyFont="1" applyFill="1" applyAlignment="1" applyProtection="1"/>
    <xf numFmtId="0" fontId="30" fillId="0" borderId="0" xfId="0" applyFont="1" applyAlignment="1">
      <alignment vertical="center" wrapText="1"/>
    </xf>
    <xf numFmtId="0" fontId="30" fillId="0" borderId="0" xfId="0" applyFont="1" applyAlignment="1">
      <alignment wrapText="1"/>
    </xf>
    <xf numFmtId="0" fontId="45" fillId="0" borderId="0" xfId="0" applyFont="1" applyAlignment="1">
      <alignment vertical="center"/>
    </xf>
    <xf numFmtId="0" fontId="30" fillId="0" borderId="0" xfId="0" applyFont="1" applyAlignment="1">
      <alignment vertical="center"/>
    </xf>
    <xf numFmtId="0" fontId="30" fillId="0" borderId="0" xfId="0" applyFont="1" applyAlignment="1"/>
    <xf numFmtId="0" fontId="45" fillId="0" borderId="0" xfId="0" applyFont="1" applyAlignment="1"/>
    <xf numFmtId="0" fontId="1" fillId="0" borderId="0" xfId="219"/>
    <xf numFmtId="0" fontId="0" fillId="0" borderId="0" xfId="0" applyFill="1"/>
    <xf numFmtId="0" fontId="1" fillId="0" borderId="0" xfId="219" applyFill="1"/>
    <xf numFmtId="0" fontId="44" fillId="0" borderId="0" xfId="0" applyFont="1" applyFill="1" applyAlignment="1"/>
    <xf numFmtId="0" fontId="48" fillId="0" borderId="0" xfId="0" applyFont="1" applyFill="1" applyAlignment="1"/>
    <xf numFmtId="0" fontId="49" fillId="0" borderId="0" xfId="174" applyFont="1" applyFill="1" applyBorder="1" applyAlignment="1">
      <alignment horizontal="center" vertical="center"/>
    </xf>
    <xf numFmtId="0" fontId="30" fillId="0" borderId="0" xfId="0" applyFont="1" applyFill="1" applyAlignment="1">
      <alignment horizontal="left" wrapText="1"/>
    </xf>
    <xf numFmtId="0" fontId="0" fillId="0" borderId="0" xfId="219" applyFont="1"/>
    <xf numFmtId="0" fontId="29" fillId="0" borderId="0" xfId="220" applyFont="1" applyFill="1" applyBorder="1" applyAlignment="1">
      <alignment horizontal="left"/>
    </xf>
    <xf numFmtId="0" fontId="50" fillId="0" borderId="0" xfId="221" applyFont="1" applyFill="1"/>
    <xf numFmtId="0" fontId="30" fillId="0" borderId="0" xfId="221" applyFont="1" applyFill="1" applyBorder="1"/>
    <xf numFmtId="0" fontId="29" fillId="0" borderId="0" xfId="221" applyFont="1" applyFill="1" applyAlignment="1">
      <alignment horizontal="left"/>
    </xf>
    <xf numFmtId="0" fontId="50" fillId="0" borderId="0" xfId="221" applyFont="1" applyFill="1" applyBorder="1"/>
    <xf numFmtId="0" fontId="51" fillId="0" borderId="0" xfId="221" applyFont="1" applyFill="1" applyBorder="1"/>
    <xf numFmtId="167" fontId="52" fillId="0" borderId="0" xfId="221" applyNumberFormat="1" applyFont="1" applyFill="1" applyAlignment="1">
      <alignment horizontal="right"/>
    </xf>
    <xf numFmtId="0" fontId="53" fillId="0" borderId="0" xfId="221" applyFont="1" applyFill="1" applyBorder="1"/>
    <xf numFmtId="0" fontId="31" fillId="25" borderId="3" xfId="221" applyFont="1" applyFill="1" applyBorder="1" applyAlignment="1">
      <alignment horizontal="center" vertical="center"/>
    </xf>
    <xf numFmtId="14" fontId="31" fillId="25" borderId="3" xfId="221" applyNumberFormat="1" applyFont="1" applyFill="1" applyBorder="1" applyAlignment="1">
      <alignment horizontal="center" vertical="center" wrapText="1"/>
    </xf>
    <xf numFmtId="0" fontId="50" fillId="0" borderId="0" xfId="221" applyFont="1" applyFill="1" applyBorder="1" applyAlignment="1">
      <alignment horizontal="center" vertical="center"/>
    </xf>
    <xf numFmtId="0" fontId="31" fillId="0" borderId="9" xfId="221" applyFont="1" applyFill="1" applyBorder="1"/>
    <xf numFmtId="0" fontId="30" fillId="0" borderId="10" xfId="221" applyFont="1" applyFill="1" applyBorder="1" applyAlignment="1">
      <alignment horizontal="right" indent="1"/>
    </xf>
    <xf numFmtId="0" fontId="31" fillId="0" borderId="9" xfId="221" applyFont="1" applyFill="1" applyBorder="1" applyAlignment="1">
      <alignment horizontal="left" indent="1"/>
    </xf>
    <xf numFmtId="168" fontId="31" fillId="0" borderId="9" xfId="221" applyNumberFormat="1" applyFont="1" applyFill="1" applyBorder="1" applyAlignment="1">
      <alignment horizontal="right"/>
    </xf>
    <xf numFmtId="0" fontId="30" fillId="0" borderId="9" xfId="221" applyFont="1" applyFill="1" applyBorder="1" applyAlignment="1">
      <alignment horizontal="left" indent="1"/>
    </xf>
    <xf numFmtId="0" fontId="30" fillId="0" borderId="9" xfId="221" applyFont="1" applyFill="1" applyBorder="1" applyAlignment="1">
      <alignment horizontal="right"/>
    </xf>
    <xf numFmtId="168" fontId="30" fillId="0" borderId="9" xfId="221" applyNumberFormat="1" applyFont="1" applyFill="1" applyBorder="1" applyAlignment="1">
      <alignment horizontal="right"/>
    </xf>
    <xf numFmtId="0" fontId="30" fillId="0" borderId="9" xfId="221" applyFont="1" applyFill="1" applyBorder="1" applyAlignment="1">
      <alignment horizontal="left" wrapText="1" indent="1"/>
    </xf>
    <xf numFmtId="0" fontId="30" fillId="0" borderId="11" xfId="221" applyFont="1" applyFill="1" applyBorder="1" applyAlignment="1">
      <alignment horizontal="left" indent="1"/>
    </xf>
    <xf numFmtId="167" fontId="30" fillId="0" borderId="11" xfId="221" applyNumberFormat="1" applyFont="1" applyFill="1" applyBorder="1" applyAlignment="1">
      <alignment horizontal="right" indent="1"/>
    </xf>
    <xf numFmtId="0" fontId="55" fillId="0" borderId="0" xfId="221" applyFont="1" applyFill="1" applyBorder="1" applyAlignment="1">
      <alignment wrapText="1"/>
    </xf>
    <xf numFmtId="0" fontId="50" fillId="0" borderId="0" xfId="221" applyFont="1" applyFill="1" applyBorder="1" applyAlignment="1">
      <alignment wrapText="1"/>
    </xf>
    <xf numFmtId="168" fontId="32" fillId="0" borderId="0" xfId="221" applyNumberFormat="1" applyFont="1" applyFill="1" applyBorder="1"/>
    <xf numFmtId="0" fontId="32" fillId="0" borderId="0" xfId="221" applyFont="1" applyFill="1" applyBorder="1"/>
    <xf numFmtId="167" fontId="56" fillId="0" borderId="0" xfId="221" applyNumberFormat="1" applyFont="1" applyFill="1" applyAlignment="1">
      <alignment horizontal="right"/>
    </xf>
    <xf numFmtId="0" fontId="50" fillId="0" borderId="0" xfId="221" applyFont="1" applyFill="1" applyBorder="1" applyAlignment="1">
      <alignment vertical="center"/>
    </xf>
    <xf numFmtId="168" fontId="31" fillId="0" borderId="9" xfId="221" applyNumberFormat="1" applyFont="1" applyFill="1" applyBorder="1" applyAlignment="1">
      <alignment horizontal="right" vertical="center"/>
    </xf>
    <xf numFmtId="0" fontId="55" fillId="0" borderId="11" xfId="221" applyFont="1" applyFill="1" applyBorder="1"/>
    <xf numFmtId="0" fontId="30" fillId="0" borderId="11" xfId="221" applyFont="1" applyFill="1" applyBorder="1"/>
    <xf numFmtId="0" fontId="55" fillId="0" borderId="0" xfId="221" applyFont="1" applyFill="1" applyBorder="1"/>
    <xf numFmtId="0" fontId="57" fillId="0" borderId="0" xfId="221" applyFont="1" applyFill="1"/>
    <xf numFmtId="0" fontId="30" fillId="26" borderId="0" xfId="221" applyFont="1" applyFill="1"/>
    <xf numFmtId="0" fontId="29" fillId="0" borderId="0" xfId="173" applyFont="1" applyFill="1" applyBorder="1" applyAlignment="1">
      <alignment horizontal="left"/>
    </xf>
    <xf numFmtId="0" fontId="32" fillId="0" borderId="0" xfId="173" applyFont="1" applyFill="1" applyBorder="1" applyAlignment="1">
      <alignment horizontal="centerContinuous" vertical="center"/>
    </xf>
    <xf numFmtId="0" fontId="58" fillId="0" borderId="0" xfId="128" applyFont="1" applyFill="1" applyBorder="1" applyAlignment="1" applyProtection="1">
      <alignment horizontal="right" vertical="top"/>
    </xf>
    <xf numFmtId="0" fontId="56" fillId="0" borderId="12" xfId="173" applyFont="1" applyFill="1" applyBorder="1" applyAlignment="1">
      <alignment vertical="center"/>
    </xf>
    <xf numFmtId="0" fontId="56" fillId="0" borderId="12" xfId="173" applyFont="1" applyFill="1" applyBorder="1" applyAlignment="1">
      <alignment horizontal="right"/>
    </xf>
    <xf numFmtId="0" fontId="30" fillId="0" borderId="0" xfId="173" applyFont="1" applyFill="1" applyBorder="1"/>
    <xf numFmtId="14" fontId="31" fillId="25" borderId="3" xfId="0" applyNumberFormat="1" applyFont="1" applyFill="1" applyBorder="1" applyAlignment="1">
      <alignment vertical="center"/>
    </xf>
    <xf numFmtId="14" fontId="31" fillId="25" borderId="3" xfId="222" applyNumberFormat="1" applyFont="1" applyFill="1" applyBorder="1" applyAlignment="1" applyProtection="1">
      <alignment horizontal="center" vertical="center" wrapText="1"/>
    </xf>
    <xf numFmtId="14" fontId="31" fillId="25" borderId="13" xfId="222" applyNumberFormat="1" applyFont="1" applyFill="1" applyBorder="1" applyAlignment="1" applyProtection="1">
      <alignment horizontal="center" vertical="center" wrapText="1"/>
    </xf>
    <xf numFmtId="169" fontId="31" fillId="0" borderId="10" xfId="223" applyNumberFormat="1" applyFont="1" applyFill="1" applyBorder="1" applyAlignment="1" applyProtection="1">
      <alignment horizontal="left" vertical="center" wrapText="1"/>
    </xf>
    <xf numFmtId="169" fontId="31" fillId="0" borderId="10" xfId="222" applyNumberFormat="1" applyFont="1" applyFill="1" applyBorder="1" applyAlignment="1" applyProtection="1">
      <alignment horizontal="center" vertical="center" wrapText="1"/>
    </xf>
    <xf numFmtId="0" fontId="30" fillId="0" borderId="9" xfId="149" applyNumberFormat="1" applyFont="1" applyFill="1" applyBorder="1" applyAlignment="1" applyProtection="1">
      <alignment horizontal="left" vertical="center" wrapText="1"/>
    </xf>
    <xf numFmtId="170" fontId="30" fillId="0" borderId="9" xfId="149" applyNumberFormat="1" applyFont="1" applyFill="1" applyBorder="1" applyAlignment="1" applyProtection="1">
      <alignment horizontal="right" indent="1"/>
    </xf>
    <xf numFmtId="171" fontId="30"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xf>
    <xf numFmtId="172" fontId="31" fillId="0" borderId="9" xfId="149" applyNumberFormat="1" applyFont="1" applyFill="1" applyBorder="1" applyAlignment="1" applyProtection="1">
      <alignment horizontal="right" indent="1"/>
    </xf>
    <xf numFmtId="0" fontId="30" fillId="0" borderId="9" xfId="149" applyNumberFormat="1" applyFont="1" applyFill="1" applyBorder="1" applyAlignment="1" applyProtection="1">
      <alignment horizontal="left" vertical="center" wrapText="1" indent="1"/>
    </xf>
    <xf numFmtId="172" fontId="30" fillId="0" borderId="9" xfId="149" applyNumberFormat="1" applyFont="1" applyFill="1" applyBorder="1" applyAlignment="1" applyProtection="1">
      <alignment horizontal="right" indent="1"/>
    </xf>
    <xf numFmtId="0" fontId="30" fillId="0" borderId="9" xfId="149" applyNumberFormat="1" applyFont="1" applyFill="1" applyBorder="1" applyAlignment="1" applyProtection="1">
      <alignment horizontal="left" vertical="center" wrapText="1" indent="2"/>
    </xf>
    <xf numFmtId="0" fontId="30" fillId="0" borderId="9" xfId="149" applyNumberFormat="1" applyFont="1" applyFill="1" applyBorder="1" applyAlignment="1" applyProtection="1">
      <alignment horizontal="left" vertical="center" wrapText="1" indent="3"/>
    </xf>
    <xf numFmtId="0" fontId="30" fillId="0" borderId="9" xfId="149" applyNumberFormat="1" applyFont="1" applyFill="1" applyBorder="1" applyAlignment="1" applyProtection="1">
      <alignment horizontal="left" vertical="center" wrapText="1" indent="4"/>
    </xf>
    <xf numFmtId="0" fontId="30" fillId="0" borderId="9" xfId="149" applyNumberFormat="1" applyFont="1" applyFill="1" applyBorder="1" applyAlignment="1" applyProtection="1">
      <alignment horizontal="left" wrapText="1" indent="2"/>
    </xf>
    <xf numFmtId="0" fontId="30" fillId="0" borderId="9" xfId="149" applyNumberFormat="1" applyFont="1" applyFill="1" applyBorder="1" applyAlignment="1" applyProtection="1">
      <alignment horizontal="left" vertical="center" wrapText="1" indent="5"/>
    </xf>
    <xf numFmtId="0" fontId="30" fillId="0" borderId="9" xfId="149" applyNumberFormat="1" applyFont="1" applyFill="1" applyBorder="1" applyAlignment="1" applyProtection="1">
      <alignment horizontal="left" vertical="center" wrapText="1" indent="6"/>
    </xf>
    <xf numFmtId="0" fontId="30" fillId="0" borderId="9" xfId="149" applyNumberFormat="1" applyFont="1" applyFill="1" applyBorder="1" applyAlignment="1" applyProtection="1">
      <alignment horizontal="left" vertical="center" wrapText="1" indent="7"/>
    </xf>
    <xf numFmtId="173" fontId="30" fillId="0" borderId="9" xfId="149" applyNumberFormat="1" applyFont="1" applyFill="1" applyBorder="1" applyAlignment="1" applyProtection="1">
      <alignment horizontal="right" indent="1"/>
    </xf>
    <xf numFmtId="0" fontId="30" fillId="0" borderId="9" xfId="149" applyNumberFormat="1" applyFont="1" applyFill="1" applyBorder="1" applyAlignment="1" applyProtection="1">
      <alignment horizontal="left" wrapText="1" indent="1"/>
    </xf>
    <xf numFmtId="0" fontId="30" fillId="0" borderId="14" xfId="173" applyNumberFormat="1" applyFont="1" applyFill="1" applyBorder="1" applyAlignment="1" applyProtection="1">
      <alignment horizontal="left" vertical="center" wrapText="1"/>
    </xf>
    <xf numFmtId="171" fontId="30" fillId="0" borderId="11" xfId="173" applyNumberFormat="1" applyFont="1" applyFill="1" applyBorder="1" applyAlignment="1" applyProtection="1">
      <alignment horizontal="right"/>
    </xf>
    <xf numFmtId="0" fontId="30" fillId="0" borderId="0" xfId="173" applyNumberFormat="1" applyFont="1" applyFill="1" applyBorder="1" applyAlignment="1" applyProtection="1">
      <alignment horizontal="left" vertical="center" wrapText="1"/>
    </xf>
    <xf numFmtId="171" fontId="30" fillId="0" borderId="0" xfId="173" applyNumberFormat="1" applyFont="1" applyFill="1" applyBorder="1" applyAlignment="1" applyProtection="1"/>
    <xf numFmtId="0" fontId="32" fillId="0" borderId="0" xfId="173" applyNumberFormat="1" applyFont="1" applyFill="1" applyBorder="1" applyAlignment="1" applyProtection="1">
      <alignment horizontal="left" vertical="top"/>
    </xf>
    <xf numFmtId="0" fontId="60" fillId="0" borderId="0" xfId="173" applyNumberFormat="1" applyFont="1" applyFill="1" applyBorder="1" applyAlignment="1" applyProtection="1">
      <alignment horizontal="left"/>
    </xf>
    <xf numFmtId="0" fontId="57" fillId="0" borderId="0" xfId="173" applyNumberFormat="1" applyFont="1" applyFill="1" applyBorder="1" applyAlignment="1" applyProtection="1">
      <alignment horizontal="left"/>
    </xf>
    <xf numFmtId="0" fontId="29" fillId="0" borderId="0" xfId="173" applyFont="1" applyFill="1" applyBorder="1" applyAlignment="1"/>
    <xf numFmtId="0" fontId="30" fillId="0" borderId="0" xfId="173" applyFont="1"/>
    <xf numFmtId="0" fontId="56" fillId="0" borderId="0" xfId="173" applyFont="1" applyFill="1" applyBorder="1" applyAlignment="1">
      <alignment vertical="center"/>
    </xf>
    <xf numFmtId="169" fontId="31" fillId="25" borderId="3" xfId="223" applyNumberFormat="1" applyFont="1" applyFill="1" applyBorder="1" applyAlignment="1" applyProtection="1">
      <alignment horizontal="left" vertical="center" wrapText="1"/>
    </xf>
    <xf numFmtId="0" fontId="30" fillId="0" borderId="10" xfId="173" applyNumberFormat="1" applyFont="1" applyFill="1" applyBorder="1" applyAlignment="1" applyProtection="1">
      <alignment horizontal="left" vertical="center" wrapText="1"/>
    </xf>
    <xf numFmtId="0" fontId="30" fillId="0" borderId="9" xfId="173" applyFont="1" applyFill="1" applyBorder="1"/>
    <xf numFmtId="0" fontId="30" fillId="0" borderId="9" xfId="0" applyNumberFormat="1" applyFont="1" applyFill="1" applyBorder="1" applyAlignment="1" applyProtection="1">
      <alignment horizontal="left" vertical="center" wrapText="1"/>
    </xf>
    <xf numFmtId="170" fontId="30" fillId="0" borderId="9" xfId="0" applyNumberFormat="1" applyFont="1" applyFill="1" applyBorder="1" applyAlignment="1" applyProtection="1">
      <alignment horizontal="right" indent="1"/>
    </xf>
    <xf numFmtId="0" fontId="30" fillId="0" borderId="9" xfId="173" applyNumberFormat="1" applyFont="1" applyFill="1" applyBorder="1" applyAlignment="1" applyProtection="1">
      <alignment horizontal="left" vertical="center" wrapText="1"/>
    </xf>
    <xf numFmtId="171" fontId="30"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xf>
    <xf numFmtId="172" fontId="31" fillId="0" borderId="9" xfId="0" applyNumberFormat="1" applyFont="1" applyFill="1" applyBorder="1" applyAlignment="1" applyProtection="1">
      <alignment horizontal="right" indent="1"/>
    </xf>
    <xf numFmtId="0" fontId="30" fillId="0" borderId="9" xfId="173" applyNumberFormat="1" applyFont="1" applyFill="1" applyBorder="1" applyAlignment="1" applyProtection="1">
      <alignment horizontal="left" vertical="center" wrapText="1" indent="1"/>
    </xf>
    <xf numFmtId="172" fontId="30" fillId="0" borderId="9" xfId="0" applyNumberFormat="1" applyFont="1" applyFill="1" applyBorder="1" applyAlignment="1" applyProtection="1">
      <alignment horizontal="right" indent="1"/>
    </xf>
    <xf numFmtId="0" fontId="30" fillId="0" borderId="9" xfId="173" applyNumberFormat="1" applyFont="1" applyFill="1" applyBorder="1" applyAlignment="1" applyProtection="1">
      <alignment horizontal="left" vertical="center" wrapText="1" indent="2"/>
    </xf>
    <xf numFmtId="0" fontId="30" fillId="0" borderId="9" xfId="173" applyNumberFormat="1" applyFont="1" applyFill="1" applyBorder="1" applyAlignment="1" applyProtection="1">
      <alignment horizontal="left" vertical="center" wrapText="1" indent="3"/>
    </xf>
    <xf numFmtId="0" fontId="30" fillId="0" borderId="9" xfId="173" applyNumberFormat="1" applyFont="1" applyFill="1" applyBorder="1" applyAlignment="1" applyProtection="1">
      <alignment horizontal="left" vertical="center" wrapText="1" indent="4"/>
    </xf>
    <xf numFmtId="0" fontId="30" fillId="0" borderId="9" xfId="173" applyNumberFormat="1" applyFont="1" applyFill="1" applyBorder="1" applyAlignment="1" applyProtection="1">
      <alignment horizontal="left" vertical="center" wrapText="1" indent="5"/>
    </xf>
    <xf numFmtId="0" fontId="30" fillId="0" borderId="9" xfId="0" applyNumberFormat="1" applyFont="1" applyFill="1" applyBorder="1" applyAlignment="1" applyProtection="1">
      <alignment horizontal="left" vertical="center" wrapText="1" indent="3"/>
    </xf>
    <xf numFmtId="0" fontId="30" fillId="0" borderId="9" xfId="173" applyNumberFormat="1" applyFont="1" applyFill="1" applyBorder="1" applyAlignment="1" applyProtection="1">
      <alignment horizontal="left" vertical="center" indent="1"/>
    </xf>
    <xf numFmtId="0" fontId="30" fillId="0" borderId="9" xfId="173" applyNumberFormat="1" applyFont="1" applyFill="1" applyBorder="1" applyAlignment="1" applyProtection="1">
      <alignment horizontal="left" vertical="center" wrapText="1" indent="6"/>
    </xf>
    <xf numFmtId="0" fontId="30" fillId="0" borderId="11" xfId="173" applyFont="1" applyFill="1" applyBorder="1"/>
    <xf numFmtId="171" fontId="30" fillId="0" borderId="11" xfId="173" applyNumberFormat="1" applyFont="1" applyFill="1" applyBorder="1" applyAlignment="1" applyProtection="1"/>
    <xf numFmtId="0" fontId="30" fillId="0" borderId="15" xfId="173" applyNumberFormat="1" applyFont="1" applyFill="1" applyBorder="1" applyAlignment="1" applyProtection="1">
      <alignment horizontal="left" vertical="center" wrapText="1"/>
    </xf>
    <xf numFmtId="0" fontId="32" fillId="0" borderId="0" xfId="173" applyNumberFormat="1" applyFont="1" applyFill="1" applyBorder="1" applyAlignment="1" applyProtection="1"/>
    <xf numFmtId="0" fontId="32" fillId="0" borderId="0" xfId="0" applyNumberFormat="1" applyFont="1" applyFill="1" applyBorder="1" applyAlignment="1" applyProtection="1">
      <alignment horizontal="left"/>
    </xf>
    <xf numFmtId="0" fontId="32" fillId="0" borderId="15" xfId="173" applyNumberFormat="1" applyFont="1" applyFill="1" applyBorder="1" applyAlignment="1" applyProtection="1">
      <alignment horizontal="left"/>
    </xf>
    <xf numFmtId="0" fontId="30" fillId="0" borderId="0" xfId="173" applyFont="1" applyFill="1" applyAlignment="1">
      <alignment horizontal="left"/>
    </xf>
    <xf numFmtId="0" fontId="60" fillId="0" borderId="0" xfId="173" applyNumberFormat="1" applyFont="1" applyFill="1" applyBorder="1" applyAlignment="1" applyProtection="1">
      <alignment vertical="top"/>
    </xf>
    <xf numFmtId="0" fontId="57" fillId="0" borderId="0" xfId="173" applyNumberFormat="1" applyFont="1" applyFill="1" applyBorder="1" applyAlignment="1" applyProtection="1">
      <alignment horizontal="left" wrapText="1"/>
    </xf>
    <xf numFmtId="0" fontId="32" fillId="0" borderId="0" xfId="0" applyNumberFormat="1" applyFont="1" applyFill="1" applyBorder="1" applyAlignment="1" applyProtection="1">
      <alignment horizontal="left" vertical="top"/>
    </xf>
    <xf numFmtId="0" fontId="32" fillId="0" borderId="0" xfId="173" applyFont="1" applyFill="1" applyBorder="1" applyAlignment="1">
      <alignment vertical="center"/>
    </xf>
    <xf numFmtId="0" fontId="30" fillId="27" borderId="0" xfId="173" applyFont="1" applyFill="1"/>
    <xf numFmtId="0" fontId="56" fillId="0" borderId="0" xfId="173" applyFont="1" applyFill="1" applyBorder="1" applyAlignment="1">
      <alignment horizontal="right"/>
    </xf>
    <xf numFmtId="0" fontId="30" fillId="0" borderId="10" xfId="173" applyFont="1" applyFill="1" applyBorder="1"/>
    <xf numFmtId="0" fontId="30" fillId="0" borderId="9" xfId="0" applyNumberFormat="1" applyFont="1" applyFill="1" applyBorder="1" applyAlignment="1" applyProtection="1">
      <alignment horizontal="left" wrapText="1" indent="2"/>
    </xf>
    <xf numFmtId="172" fontId="30" fillId="0" borderId="9" xfId="0" applyNumberFormat="1" applyFont="1" applyFill="1" applyBorder="1" applyAlignment="1" applyProtection="1">
      <alignment horizontal="left" wrapText="1" indent="2"/>
    </xf>
    <xf numFmtId="171" fontId="30" fillId="0" borderId="14" xfId="173" applyNumberFormat="1" applyFont="1" applyFill="1" applyBorder="1" applyAlignment="1" applyProtection="1"/>
    <xf numFmtId="0" fontId="60" fillId="0" borderId="0" xfId="173" applyNumberFormat="1" applyFont="1" applyFill="1" applyBorder="1" applyAlignment="1" applyProtection="1"/>
    <xf numFmtId="0" fontId="32" fillId="0" borderId="0" xfId="173" applyNumberFormat="1" applyFont="1" applyFill="1" applyBorder="1" applyAlignment="1" applyProtection="1">
      <alignment wrapText="1"/>
    </xf>
    <xf numFmtId="0" fontId="29" fillId="0" borderId="0" xfId="222" applyNumberFormat="1" applyFont="1" applyFill="1" applyBorder="1" applyAlignment="1" applyProtection="1">
      <alignment horizontal="left"/>
    </xf>
    <xf numFmtId="0" fontId="29" fillId="0" borderId="0" xfId="222" applyNumberFormat="1" applyFont="1" applyFill="1" applyBorder="1" applyAlignment="1" applyProtection="1">
      <alignment horizontal="left" vertical="center"/>
    </xf>
    <xf numFmtId="0" fontId="29" fillId="0" borderId="12" xfId="222" applyNumberFormat="1" applyFont="1" applyFill="1" applyBorder="1" applyAlignment="1" applyProtection="1">
      <alignment horizontal="centerContinuous" vertical="center" wrapText="1"/>
    </xf>
    <xf numFmtId="169" fontId="31" fillId="25" borderId="3" xfId="222" applyNumberFormat="1" applyFont="1" applyFill="1" applyBorder="1" applyAlignment="1" applyProtection="1">
      <alignment horizontal="left" vertical="center" wrapText="1"/>
    </xf>
    <xf numFmtId="0" fontId="30" fillId="0" borderId="0" xfId="222" applyFont="1" applyFill="1"/>
    <xf numFmtId="172" fontId="63" fillId="0" borderId="16" xfId="141" applyNumberFormat="1" applyFont="1" applyBorder="1" applyAlignment="1">
      <alignment horizontal="right" indent="1"/>
    </xf>
    <xf numFmtId="172" fontId="64" fillId="0" borderId="16" xfId="141" applyNumberFormat="1" applyFont="1" applyBorder="1" applyAlignment="1">
      <alignment horizontal="right" indent="1"/>
    </xf>
    <xf numFmtId="0" fontId="30" fillId="0" borderId="11" xfId="173" applyNumberFormat="1" applyFont="1" applyFill="1" applyBorder="1" applyAlignment="1" applyProtection="1">
      <alignment horizontal="left" vertical="center" wrapText="1" indent="2"/>
    </xf>
    <xf numFmtId="174" fontId="30" fillId="0" borderId="11" xfId="173" applyNumberFormat="1" applyFont="1" applyFill="1" applyBorder="1" applyAlignment="1" applyProtection="1"/>
    <xf numFmtId="0" fontId="30" fillId="0" borderId="0" xfId="173" applyNumberFormat="1" applyFont="1" applyFill="1" applyBorder="1" applyAlignment="1" applyProtection="1">
      <alignment horizontal="left" vertical="center" wrapText="1" indent="2"/>
    </xf>
    <xf numFmtId="174" fontId="30" fillId="0" borderId="0" xfId="173" applyNumberFormat="1" applyFont="1" applyFill="1" applyBorder="1" applyAlignment="1" applyProtection="1"/>
    <xf numFmtId="0" fontId="60" fillId="0" borderId="0" xfId="173" applyNumberFormat="1" applyFont="1" applyFill="1" applyBorder="1" applyAlignment="1" applyProtection="1">
      <alignment horizontal="left" wrapText="1"/>
    </xf>
    <xf numFmtId="174" fontId="30" fillId="0" borderId="0" xfId="173" applyNumberFormat="1" applyFont="1" applyFill="1" applyBorder="1" applyAlignment="1" applyProtection="1">
      <alignment horizontal="left"/>
    </xf>
    <xf numFmtId="0" fontId="32" fillId="0" borderId="0" xfId="173" applyNumberFormat="1" applyFont="1" applyFill="1" applyBorder="1" applyAlignment="1" applyProtection="1">
      <alignment horizontal="left"/>
    </xf>
    <xf numFmtId="0" fontId="30" fillId="0" borderId="0" xfId="222" applyFont="1" applyFill="1" applyAlignment="1">
      <alignment horizontal="left"/>
    </xf>
    <xf numFmtId="0" fontId="30" fillId="27" borderId="0" xfId="222" applyFont="1" applyFill="1"/>
    <xf numFmtId="174" fontId="30" fillId="0" borderId="11" xfId="173" applyNumberFormat="1" applyFont="1" applyFill="1" applyBorder="1" applyAlignment="1" applyProtection="1">
      <alignment horizontal="right" indent="1"/>
    </xf>
    <xf numFmtId="0" fontId="30" fillId="0" borderId="11" xfId="173" applyNumberFormat="1" applyFont="1" applyFill="1" applyBorder="1" applyAlignment="1" applyProtection="1">
      <alignment horizontal="left" vertical="center" wrapText="1"/>
    </xf>
    <xf numFmtId="0" fontId="32" fillId="0" borderId="0" xfId="173" applyNumberFormat="1" applyFont="1" applyFill="1" applyBorder="1" applyAlignment="1" applyProtection="1">
      <alignment horizontal="left" vertical="top" wrapText="1"/>
    </xf>
    <xf numFmtId="0" fontId="29" fillId="0" borderId="12" xfId="222" applyNumberFormat="1" applyFont="1" applyFill="1" applyBorder="1" applyAlignment="1" applyProtection="1">
      <alignment horizontal="left" vertical="center" wrapText="1"/>
    </xf>
    <xf numFmtId="0" fontId="31" fillId="0" borderId="9" xfId="173" applyNumberFormat="1" applyFont="1" applyFill="1" applyBorder="1" applyAlignment="1" applyProtection="1">
      <alignment horizontal="left" vertical="center" wrapText="1" indent="1"/>
    </xf>
    <xf numFmtId="171" fontId="30" fillId="0" borderId="11" xfId="173" applyNumberFormat="1" applyFont="1" applyFill="1" applyBorder="1" applyAlignment="1" applyProtection="1">
      <alignment horizontal="right" indent="1"/>
    </xf>
    <xf numFmtId="0" fontId="60" fillId="0" borderId="0" xfId="173" applyNumberFormat="1" applyFont="1" applyFill="1" applyBorder="1" applyAlignment="1" applyProtection="1">
      <alignment horizontal="left" vertical="top"/>
    </xf>
    <xf numFmtId="0" fontId="57" fillId="0" borderId="0" xfId="173" applyNumberFormat="1" applyFont="1" applyFill="1" applyBorder="1" applyAlignment="1" applyProtection="1">
      <alignment horizontal="left" vertical="top"/>
    </xf>
    <xf numFmtId="0" fontId="30" fillId="0" borderId="0" xfId="173" applyFont="1" applyFill="1" applyAlignment="1">
      <alignment horizontal="left" vertical="top"/>
    </xf>
    <xf numFmtId="0" fontId="55" fillId="0" borderId="0" xfId="173" applyFont="1"/>
    <xf numFmtId="0" fontId="0" fillId="0" borderId="0" xfId="0" applyAlignment="1">
      <alignment horizontal="left" wrapText="1"/>
    </xf>
    <xf numFmtId="0" fontId="29" fillId="0" borderId="0" xfId="222" applyNumberFormat="1" applyFont="1" applyFill="1" applyBorder="1" applyAlignment="1" applyProtection="1">
      <alignment horizontal="left" wrapText="1"/>
    </xf>
    <xf numFmtId="14" fontId="31" fillId="0" borderId="18" xfId="173" applyNumberFormat="1" applyFont="1" applyFill="1" applyBorder="1" applyAlignment="1" applyProtection="1">
      <alignment horizontal="center" vertical="center" wrapText="1"/>
    </xf>
    <xf numFmtId="14" fontId="31" fillId="0" borderId="19" xfId="173" applyNumberFormat="1" applyFont="1" applyFill="1" applyBorder="1" applyAlignment="1" applyProtection="1">
      <alignment horizontal="center" vertical="center" wrapText="1"/>
    </xf>
    <xf numFmtId="169" fontId="31" fillId="0" borderId="19" xfId="222" applyNumberFormat="1" applyFont="1" applyFill="1" applyBorder="1" applyAlignment="1" applyProtection="1">
      <alignment horizontal="center" vertical="center" wrapText="1"/>
    </xf>
    <xf numFmtId="0" fontId="31" fillId="0" borderId="21" xfId="0" applyNumberFormat="1" applyFont="1" applyFill="1" applyBorder="1" applyAlignment="1" applyProtection="1">
      <alignment horizontal="left" vertical="center" wrapText="1"/>
    </xf>
    <xf numFmtId="172" fontId="67" fillId="0" borderId="22" xfId="147" applyNumberFormat="1" applyFont="1" applyFill="1" applyBorder="1" applyAlignment="1" applyProtection="1"/>
    <xf numFmtId="0" fontId="30" fillId="0" borderId="21" xfId="0" applyNumberFormat="1" applyFont="1" applyFill="1" applyBorder="1" applyAlignment="1" applyProtection="1">
      <alignment horizontal="left" vertical="center" wrapText="1"/>
    </xf>
    <xf numFmtId="172" fontId="68" fillId="0" borderId="22" xfId="147" applyNumberFormat="1" applyFont="1" applyFill="1" applyBorder="1" applyAlignment="1" applyProtection="1"/>
    <xf numFmtId="172" fontId="68" fillId="0" borderId="22" xfId="147" applyNumberFormat="1" applyFont="1" applyFill="1" applyBorder="1" applyAlignment="1" applyProtection="1">
      <alignment horizontal="right"/>
    </xf>
    <xf numFmtId="0" fontId="30" fillId="0" borderId="11" xfId="0" applyNumberFormat="1" applyFont="1" applyFill="1" applyBorder="1" applyAlignment="1" applyProtection="1">
      <alignment horizontal="left" vertical="center" wrapText="1" indent="2"/>
    </xf>
    <xf numFmtId="0" fontId="30" fillId="0" borderId="11" xfId="0" applyNumberFormat="1" applyFont="1" applyFill="1" applyBorder="1" applyAlignment="1" applyProtection="1">
      <alignment horizontal="left" vertical="center" wrapText="1"/>
    </xf>
    <xf numFmtId="174" fontId="30" fillId="0" borderId="11" xfId="0" applyNumberFormat="1" applyFont="1" applyFill="1" applyBorder="1" applyAlignment="1" applyProtection="1"/>
    <xf numFmtId="0" fontId="30" fillId="0" borderId="0" xfId="0" applyNumberFormat="1" applyFont="1" applyFill="1" applyBorder="1" applyAlignment="1" applyProtection="1">
      <alignment horizontal="left" vertical="center" wrapText="1" indent="1"/>
    </xf>
    <xf numFmtId="0" fontId="30" fillId="0" borderId="0" xfId="0" applyNumberFormat="1" applyFont="1" applyFill="1" applyBorder="1" applyAlignment="1" applyProtection="1">
      <alignment horizontal="left" vertical="center" wrapText="1"/>
    </xf>
    <xf numFmtId="0" fontId="32" fillId="0" borderId="0" xfId="0" applyNumberFormat="1" applyFont="1" applyFill="1" applyBorder="1" applyAlignment="1" applyProtection="1"/>
    <xf numFmtId="0" fontId="60" fillId="0" borderId="0" xfId="0" applyNumberFormat="1" applyFont="1" applyFill="1" applyBorder="1" applyAlignment="1" applyProtection="1">
      <alignment horizontal="left" wrapText="1"/>
    </xf>
    <xf numFmtId="0" fontId="69" fillId="0" borderId="0" xfId="0" applyNumberFormat="1" applyFont="1" applyFill="1" applyBorder="1" applyAlignment="1" applyProtection="1">
      <alignment horizontal="left" wrapText="1"/>
    </xf>
    <xf numFmtId="0" fontId="41" fillId="0" borderId="0" xfId="0" applyFont="1" applyFill="1"/>
    <xf numFmtId="14" fontId="31" fillId="25" borderId="17" xfId="173" applyNumberFormat="1" applyFont="1" applyFill="1" applyBorder="1" applyAlignment="1" applyProtection="1">
      <alignment horizontal="center" vertical="center" wrapText="1"/>
    </xf>
    <xf numFmtId="14" fontId="31" fillId="25" borderId="24" xfId="173" applyNumberFormat="1" applyFont="1" applyFill="1" applyBorder="1" applyAlignment="1" applyProtection="1">
      <alignment horizontal="center" vertical="center" wrapText="1"/>
    </xf>
    <xf numFmtId="172" fontId="67" fillId="0" borderId="22" xfId="141" applyNumberFormat="1" applyFont="1" applyFill="1" applyBorder="1" applyAlignment="1" applyProtection="1"/>
    <xf numFmtId="172" fontId="68" fillId="0" borderId="22" xfId="141" applyNumberFormat="1" applyFont="1" applyFill="1" applyBorder="1" applyAlignment="1" applyProtection="1"/>
    <xf numFmtId="172" fontId="68" fillId="0" borderId="22" xfId="141" applyNumberFormat="1" applyFont="1" applyFill="1" applyBorder="1" applyAlignment="1" applyProtection="1">
      <alignment horizontal="right"/>
    </xf>
    <xf numFmtId="0" fontId="30" fillId="0" borderId="11" xfId="0" applyNumberFormat="1" applyFont="1" applyFill="1" applyBorder="1" applyAlignment="1" applyProtection="1">
      <alignment horizontal="left" vertical="center" wrapText="1" indent="1"/>
    </xf>
    <xf numFmtId="0" fontId="30" fillId="0" borderId="11" xfId="0" applyNumberFormat="1" applyFont="1" applyFill="1" applyBorder="1" applyAlignment="1" applyProtection="1">
      <alignment horizontal="right" wrapText="1" indent="1"/>
    </xf>
    <xf numFmtId="174" fontId="32" fillId="0" borderId="0" xfId="173" applyNumberFormat="1" applyFont="1" applyFill="1" applyBorder="1" applyAlignment="1" applyProtection="1"/>
    <xf numFmtId="0" fontId="32" fillId="0" borderId="0" xfId="0" applyNumberFormat="1" applyFont="1" applyFill="1" applyBorder="1" applyAlignment="1" applyProtection="1">
      <alignment horizontal="left" vertical="center"/>
    </xf>
    <xf numFmtId="0" fontId="32" fillId="0" borderId="0" xfId="173" applyFont="1" applyFill="1" applyAlignment="1">
      <alignment horizontal="left" vertical="center"/>
    </xf>
    <xf numFmtId="0" fontId="32" fillId="0" borderId="0" xfId="173" applyFont="1" applyFill="1" applyAlignment="1">
      <alignment vertical="center"/>
    </xf>
    <xf numFmtId="0" fontId="60" fillId="0" borderId="0" xfId="0" applyNumberFormat="1" applyFont="1" applyFill="1" applyBorder="1" applyAlignment="1" applyProtection="1">
      <alignment horizontal="left" vertical="top"/>
    </xf>
    <xf numFmtId="0" fontId="30" fillId="27" borderId="0" xfId="173" applyFont="1" applyFill="1" applyBorder="1"/>
    <xf numFmtId="0" fontId="29" fillId="0" borderId="12" xfId="222" applyNumberFormat="1" applyFont="1" applyFill="1" applyBorder="1" applyAlignment="1" applyProtection="1">
      <alignment horizontal="center" vertical="center" wrapText="1"/>
    </xf>
    <xf numFmtId="14" fontId="31" fillId="25" borderId="25" xfId="173" applyNumberFormat="1" applyFont="1" applyFill="1" applyBorder="1" applyAlignment="1" applyProtection="1">
      <alignment horizontal="center" vertical="center" wrapText="1"/>
    </xf>
    <xf numFmtId="14" fontId="31" fillId="25" borderId="26" xfId="173" applyNumberFormat="1" applyFont="1" applyFill="1" applyBorder="1" applyAlignment="1" applyProtection="1">
      <alignment horizontal="center" vertical="center" wrapText="1"/>
    </xf>
    <xf numFmtId="169" fontId="31" fillId="0" borderId="27" xfId="222" applyNumberFormat="1" applyFont="1" applyFill="1" applyBorder="1" applyAlignment="1" applyProtection="1">
      <alignment horizontal="center" vertical="center" wrapText="1"/>
    </xf>
    <xf numFmtId="0" fontId="30" fillId="0" borderId="0" xfId="0" applyNumberFormat="1" applyFont="1" applyFill="1" applyBorder="1" applyAlignment="1" applyProtection="1">
      <alignment horizontal="left" vertical="center" wrapText="1" indent="2"/>
    </xf>
    <xf numFmtId="0" fontId="32"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horizontal="left" vertical="top" wrapText="1"/>
    </xf>
    <xf numFmtId="0" fontId="32" fillId="0" borderId="0" xfId="173" applyFont="1" applyFill="1" applyAlignment="1">
      <alignment vertical="top"/>
    </xf>
    <xf numFmtId="0" fontId="32" fillId="0" borderId="0" xfId="0" applyNumberFormat="1" applyFont="1" applyFill="1" applyBorder="1" applyAlignment="1" applyProtection="1">
      <alignment horizontal="left" wrapText="1"/>
    </xf>
    <xf numFmtId="0" fontId="32" fillId="0" borderId="0" xfId="0" applyNumberFormat="1" applyFont="1" applyFill="1" applyBorder="1" applyAlignment="1" applyProtection="1">
      <alignment wrapText="1"/>
    </xf>
    <xf numFmtId="0" fontId="69" fillId="0" borderId="0" xfId="0" applyNumberFormat="1" applyFont="1" applyFill="1" applyBorder="1" applyAlignment="1" applyProtection="1">
      <alignment vertical="top"/>
    </xf>
    <xf numFmtId="0" fontId="71" fillId="0" borderId="0" xfId="0" applyNumberFormat="1" applyFont="1" applyFill="1" applyBorder="1" applyAlignment="1" applyProtection="1">
      <alignment horizontal="left" vertical="top"/>
    </xf>
    <xf numFmtId="0" fontId="69" fillId="0" borderId="0" xfId="0" applyFont="1" applyFill="1"/>
    <xf numFmtId="0" fontId="72" fillId="0" borderId="0" xfId="173" applyFont="1"/>
    <xf numFmtId="0" fontId="29" fillId="0" borderId="0" xfId="222" applyNumberFormat="1" applyFont="1" applyFill="1" applyBorder="1" applyAlignment="1" applyProtection="1">
      <alignment horizontal="centerContinuous" vertical="center" wrapText="1"/>
    </xf>
    <xf numFmtId="14" fontId="31" fillId="25" borderId="28" xfId="173" applyNumberFormat="1" applyFont="1" applyFill="1" applyBorder="1" applyAlignment="1" applyProtection="1">
      <alignment horizontal="center" vertical="center" wrapText="1"/>
    </xf>
    <xf numFmtId="0" fontId="72" fillId="0" borderId="0" xfId="173" applyFont="1" applyFill="1"/>
    <xf numFmtId="169" fontId="31" fillId="0" borderId="29" xfId="222" applyNumberFormat="1" applyFont="1" applyFill="1" applyBorder="1" applyAlignment="1" applyProtection="1">
      <alignment horizontal="center" vertical="center" wrapText="1"/>
    </xf>
    <xf numFmtId="0" fontId="72" fillId="0" borderId="0" xfId="173" applyFont="1" applyFill="1" applyBorder="1"/>
    <xf numFmtId="0" fontId="73" fillId="0" borderId="0" xfId="173" applyFont="1" applyFill="1"/>
    <xf numFmtId="0" fontId="73" fillId="0" borderId="0" xfId="173" applyFont="1" applyFill="1" applyAlignment="1">
      <alignment horizontal="left"/>
    </xf>
    <xf numFmtId="0" fontId="74" fillId="0" borderId="0" xfId="0" applyNumberFormat="1" applyFont="1" applyFill="1" applyBorder="1" applyAlignment="1" applyProtection="1">
      <alignment horizontal="left" vertical="top"/>
    </xf>
    <xf numFmtId="0" fontId="75" fillId="0" borderId="0" xfId="0" applyFont="1" applyFill="1"/>
    <xf numFmtId="0" fontId="6" fillId="0" borderId="0" xfId="173" applyFont="1"/>
    <xf numFmtId="0" fontId="30" fillId="0" borderId="30" xfId="0" applyNumberFormat="1" applyFont="1" applyFill="1" applyBorder="1" applyAlignment="1" applyProtection="1">
      <alignment vertical="center" wrapText="1"/>
    </xf>
    <xf numFmtId="0" fontId="31" fillId="25" borderId="38" xfId="0" applyNumberFormat="1" applyFont="1" applyFill="1" applyBorder="1" applyAlignment="1" applyProtection="1">
      <alignment horizontal="center" vertical="center" wrapText="1"/>
    </xf>
    <xf numFmtId="0" fontId="30" fillId="0" borderId="39" xfId="0" applyNumberFormat="1" applyFont="1" applyFill="1" applyBorder="1" applyAlignment="1" applyProtection="1">
      <alignment horizontal="center" vertical="center" wrapText="1"/>
    </xf>
    <xf numFmtId="0" fontId="30" fillId="0" borderId="40" xfId="0" applyNumberFormat="1" applyFont="1" applyFill="1" applyBorder="1" applyAlignment="1" applyProtection="1">
      <alignment horizontal="center" vertical="center" wrapText="1"/>
    </xf>
    <xf numFmtId="0" fontId="30" fillId="0" borderId="10" xfId="0" applyNumberFormat="1" applyFont="1" applyFill="1" applyBorder="1" applyAlignment="1" applyProtection="1">
      <alignment horizontal="center" vertical="center" wrapText="1"/>
    </xf>
    <xf numFmtId="0" fontId="31" fillId="0" borderId="41" xfId="0" applyNumberFormat="1" applyFont="1" applyFill="1" applyBorder="1" applyAlignment="1" applyProtection="1">
      <alignment horizontal="left"/>
    </xf>
    <xf numFmtId="169" fontId="30" fillId="0" borderId="16" xfId="0" applyNumberFormat="1" applyFont="1" applyFill="1" applyBorder="1" applyAlignment="1" applyProtection="1"/>
    <xf numFmtId="4" fontId="30" fillId="0" borderId="42" xfId="156" applyNumberFormat="1" applyFont="1" applyFill="1" applyBorder="1" applyAlignment="1" applyProtection="1">
      <alignment horizontal="right" indent="1"/>
    </xf>
    <xf numFmtId="175" fontId="30" fillId="0" borderId="42" xfId="156" applyNumberFormat="1" applyFont="1" applyFill="1" applyBorder="1" applyAlignment="1" applyProtection="1">
      <alignment horizontal="right" indent="1"/>
    </xf>
    <xf numFmtId="176" fontId="30" fillId="0" borderId="19" xfId="156" applyNumberFormat="1" applyFont="1" applyFill="1" applyBorder="1" applyAlignment="1" applyProtection="1">
      <alignment horizontal="right" indent="1"/>
    </xf>
    <xf numFmtId="174" fontId="30" fillId="0" borderId="19" xfId="156" applyNumberFormat="1" applyFont="1" applyFill="1" applyBorder="1" applyAlignment="1" applyProtection="1">
      <alignment horizontal="right" indent="1"/>
    </xf>
    <xf numFmtId="0" fontId="30" fillId="0" borderId="0" xfId="0" applyFont="1" applyFill="1" applyBorder="1"/>
    <xf numFmtId="169" fontId="30" fillId="0" borderId="41" xfId="0" applyNumberFormat="1" applyFont="1" applyFill="1" applyBorder="1" applyAlignment="1" applyProtection="1"/>
    <xf numFmtId="169" fontId="30" fillId="0" borderId="43" xfId="0" applyNumberFormat="1" applyFont="1" applyFill="1" applyBorder="1" applyAlignment="1" applyProtection="1"/>
    <xf numFmtId="169" fontId="30" fillId="0" borderId="44" xfId="0" applyNumberFormat="1" applyFont="1" applyFill="1" applyBorder="1" applyAlignment="1" applyProtection="1"/>
    <xf numFmtId="4" fontId="30" fillId="0" borderId="45" xfId="149" applyNumberFormat="1" applyFont="1" applyFill="1" applyBorder="1" applyAlignment="1" applyProtection="1"/>
    <xf numFmtId="4" fontId="30" fillId="0" borderId="46" xfId="149" applyNumberFormat="1" applyFont="1" applyFill="1" applyBorder="1" applyAlignment="1" applyProtection="1"/>
    <xf numFmtId="0" fontId="32" fillId="0" borderId="0" xfId="0" applyFont="1" applyFill="1" applyAlignment="1">
      <alignment horizontal="left"/>
    </xf>
    <xf numFmtId="0" fontId="32" fillId="0" borderId="0" xfId="156" applyNumberFormat="1" applyFont="1" applyFill="1" applyBorder="1" applyAlignment="1" applyProtection="1">
      <alignment horizontal="left" vertical="top" wrapText="1"/>
    </xf>
    <xf numFmtId="0" fontId="57" fillId="0" borderId="0" xfId="0" applyNumberFormat="1" applyFont="1" applyFill="1" applyBorder="1" applyAlignment="1" applyProtection="1">
      <alignment horizontal="left"/>
    </xf>
    <xf numFmtId="0" fontId="29" fillId="0" borderId="0" xfId="0" applyNumberFormat="1" applyFont="1" applyFill="1" applyBorder="1" applyAlignment="1" applyProtection="1"/>
    <xf numFmtId="0" fontId="76" fillId="0" borderId="0" xfId="128" applyFont="1" applyFill="1" applyBorder="1" applyAlignment="1" applyProtection="1">
      <alignment horizontal="right" vertical="top"/>
    </xf>
    <xf numFmtId="0" fontId="55" fillId="27" borderId="0" xfId="0" applyFont="1" applyFill="1"/>
    <xf numFmtId="0" fontId="30" fillId="27" borderId="0" xfId="0" applyFont="1" applyFill="1"/>
    <xf numFmtId="0" fontId="31" fillId="0" borderId="39" xfId="0" applyNumberFormat="1" applyFont="1" applyFill="1" applyBorder="1" applyAlignment="1" applyProtection="1">
      <alignment horizontal="left"/>
    </xf>
    <xf numFmtId="169" fontId="30" fillId="0" borderId="40" xfId="0" applyNumberFormat="1" applyFont="1" applyFill="1" applyBorder="1" applyAlignment="1" applyProtection="1"/>
    <xf numFmtId="169" fontId="30" fillId="0" borderId="47" xfId="0" applyNumberFormat="1" applyFont="1" applyFill="1" applyBorder="1" applyAlignment="1" applyProtection="1"/>
    <xf numFmtId="175" fontId="30" fillId="0" borderId="29" xfId="0" applyNumberFormat="1" applyFont="1" applyFill="1" applyBorder="1" applyAlignment="1" applyProtection="1"/>
    <xf numFmtId="175" fontId="68" fillId="0" borderId="42" xfId="0" applyNumberFormat="1" applyFont="1" applyFill="1" applyBorder="1" applyAlignment="1" applyProtection="1">
      <alignment horizontal="right" indent="1"/>
    </xf>
    <xf numFmtId="175" fontId="30" fillId="0" borderId="11" xfId="0" applyNumberFormat="1" applyFont="1" applyFill="1" applyBorder="1" applyAlignment="1" applyProtection="1"/>
    <xf numFmtId="175" fontId="30" fillId="0" borderId="44" xfId="0" applyNumberFormat="1" applyFont="1" applyFill="1" applyBorder="1" applyAlignment="1" applyProtection="1"/>
    <xf numFmtId="169" fontId="30" fillId="0" borderId="0" xfId="0" applyNumberFormat="1" applyFont="1" applyFill="1" applyBorder="1" applyAlignment="1" applyProtection="1"/>
    <xf numFmtId="175" fontId="30" fillId="0" borderId="0" xfId="0" applyNumberFormat="1" applyFont="1" applyFill="1" applyBorder="1" applyAlignment="1" applyProtection="1"/>
    <xf numFmtId="0" fontId="32" fillId="0" borderId="0" xfId="173" applyNumberFormat="1" applyFont="1" applyFill="1" applyBorder="1" applyAlignment="1" applyProtection="1">
      <alignment horizontal="left" vertical="center"/>
    </xf>
    <xf numFmtId="0" fontId="32" fillId="0" borderId="0" xfId="0" applyFont="1" applyFill="1" applyAlignment="1">
      <alignment vertical="center"/>
    </xf>
    <xf numFmtId="0" fontId="32" fillId="0" borderId="0" xfId="0" applyFont="1" applyFill="1" applyAlignment="1">
      <alignment horizontal="center" vertical="center"/>
    </xf>
    <xf numFmtId="0" fontId="32" fillId="0" borderId="0" xfId="0" applyNumberFormat="1" applyFont="1" applyFill="1" applyBorder="1" applyAlignment="1" applyProtection="1">
      <alignment vertical="center"/>
    </xf>
    <xf numFmtId="0" fontId="32" fillId="0" borderId="0" xfId="0" applyFont="1" applyFill="1" applyAlignment="1"/>
    <xf numFmtId="0" fontId="32" fillId="0" borderId="0" xfId="0" applyFont="1" applyFill="1"/>
    <xf numFmtId="0" fontId="32" fillId="0" borderId="0" xfId="0" applyNumberFormat="1" applyFont="1" applyFill="1" applyBorder="1" applyAlignment="1" applyProtection="1">
      <alignment vertical="top" wrapText="1"/>
    </xf>
    <xf numFmtId="0" fontId="1" fillId="27" borderId="0" xfId="0" applyFont="1" applyFill="1"/>
    <xf numFmtId="0" fontId="29" fillId="0" borderId="30" xfId="0" applyNumberFormat="1" applyFont="1" applyFill="1" applyBorder="1" applyAlignment="1" applyProtection="1">
      <alignment horizontal="left" vertical="top"/>
    </xf>
    <xf numFmtId="0" fontId="29" fillId="0" borderId="30" xfId="0" applyNumberFormat="1" applyFont="1" applyFill="1" applyBorder="1" applyAlignment="1" applyProtection="1">
      <alignment horizontal="left"/>
    </xf>
    <xf numFmtId="0" fontId="1" fillId="28" borderId="0" xfId="0" applyFont="1" applyFill="1"/>
    <xf numFmtId="0" fontId="30" fillId="25" borderId="37" xfId="0" applyNumberFormat="1" applyFont="1" applyFill="1" applyBorder="1" applyAlignment="1" applyProtection="1">
      <alignment horizontal="center" vertical="center" wrapText="1"/>
    </xf>
    <xf numFmtId="0" fontId="30" fillId="25" borderId="48" xfId="0" applyNumberFormat="1" applyFont="1" applyFill="1" applyBorder="1" applyAlignment="1" applyProtection="1">
      <alignment horizontal="center" vertical="center" wrapText="1"/>
    </xf>
    <xf numFmtId="0" fontId="1" fillId="0" borderId="0" xfId="0" applyFont="1" applyFill="1"/>
    <xf numFmtId="0" fontId="31" fillId="0" borderId="50" xfId="0" applyNumberFormat="1" applyFont="1" applyFill="1" applyBorder="1" applyAlignment="1" applyProtection="1">
      <alignment horizontal="center" vertical="center" wrapText="1"/>
    </xf>
    <xf numFmtId="0" fontId="30" fillId="0" borderId="51" xfId="0" applyFont="1" applyFill="1" applyBorder="1"/>
    <xf numFmtId="0" fontId="30" fillId="0" borderId="10" xfId="0" applyFont="1" applyFill="1" applyBorder="1"/>
    <xf numFmtId="4" fontId="68" fillId="0" borderId="42" xfId="0" applyNumberFormat="1" applyFont="1" applyFill="1" applyBorder="1" applyAlignment="1" applyProtection="1">
      <alignment horizontal="right" indent="1"/>
    </xf>
    <xf numFmtId="4" fontId="68" fillId="0" borderId="52" xfId="0" applyNumberFormat="1" applyFont="1" applyFill="1" applyBorder="1" applyAlignment="1" applyProtection="1">
      <alignment horizontal="right" indent="1"/>
    </xf>
    <xf numFmtId="4" fontId="30" fillId="0" borderId="14" xfId="0" applyNumberFormat="1" applyFont="1" applyFill="1" applyBorder="1" applyAlignment="1" applyProtection="1">
      <alignment horizontal="right"/>
    </xf>
    <xf numFmtId="0" fontId="31" fillId="0" borderId="39" xfId="0" applyNumberFormat="1" applyFont="1" applyFill="1" applyBorder="1" applyAlignment="1" applyProtection="1">
      <alignment horizontal="center" vertical="center" wrapText="1"/>
    </xf>
    <xf numFmtId="0" fontId="30" fillId="0" borderId="40" xfId="0" applyFont="1" applyFill="1" applyBorder="1"/>
    <xf numFmtId="176" fontId="68" fillId="0" borderId="42" xfId="0" applyNumberFormat="1" applyFont="1" applyFill="1" applyBorder="1" applyAlignment="1" applyProtection="1">
      <alignment horizontal="right" indent="1"/>
    </xf>
    <xf numFmtId="177" fontId="30" fillId="0" borderId="11" xfId="0" applyNumberFormat="1" applyFont="1" applyFill="1" applyBorder="1" applyAlignment="1" applyProtection="1">
      <alignment horizontal="right"/>
    </xf>
    <xf numFmtId="0" fontId="1" fillId="0" borderId="0" xfId="0" applyFont="1" applyFill="1" applyBorder="1"/>
    <xf numFmtId="177" fontId="30" fillId="0" borderId="0" xfId="0" applyNumberFormat="1" applyFont="1" applyFill="1" applyBorder="1" applyAlignment="1" applyProtection="1">
      <alignment horizontal="right"/>
    </xf>
    <xf numFmtId="169" fontId="32" fillId="0" borderId="0" xfId="0" applyNumberFormat="1" applyFont="1" applyFill="1" applyBorder="1" applyAlignment="1" applyProtection="1"/>
    <xf numFmtId="0" fontId="79" fillId="0" borderId="0" xfId="0" applyFont="1" applyFill="1" applyAlignment="1">
      <alignment horizontal="left"/>
    </xf>
    <xf numFmtId="0" fontId="73" fillId="0" borderId="0" xfId="0" applyNumberFormat="1" applyFont="1" applyFill="1" applyBorder="1" applyAlignment="1" applyProtection="1">
      <alignment horizontal="left" wrapText="1"/>
    </xf>
    <xf numFmtId="178" fontId="68" fillId="0" borderId="42" xfId="0" applyNumberFormat="1" applyFont="1" applyFill="1" applyBorder="1" applyAlignment="1" applyProtection="1">
      <alignment horizontal="right" indent="1"/>
    </xf>
    <xf numFmtId="0" fontId="73" fillId="0" borderId="0" xfId="0" applyFont="1" applyFill="1"/>
    <xf numFmtId="0" fontId="29" fillId="0" borderId="0" xfId="0" applyNumberFormat="1" applyFont="1" applyFill="1" applyBorder="1" applyAlignment="1" applyProtection="1">
      <alignment horizontal="left"/>
    </xf>
    <xf numFmtId="0" fontId="29" fillId="0" borderId="0" xfId="0" applyNumberFormat="1" applyFont="1" applyFill="1" applyBorder="1" applyAlignment="1" applyProtection="1">
      <alignment vertical="center" wrapText="1"/>
    </xf>
    <xf numFmtId="0" fontId="0" fillId="27" borderId="0" xfId="0" applyFont="1" applyFill="1"/>
    <xf numFmtId="0" fontId="30" fillId="25" borderId="39" xfId="0" applyNumberFormat="1" applyFont="1" applyFill="1" applyBorder="1" applyAlignment="1" applyProtection="1">
      <alignment horizontal="center" vertical="center" wrapText="1"/>
    </xf>
    <xf numFmtId="0" fontId="30" fillId="25" borderId="40" xfId="0" applyNumberFormat="1" applyFont="1" applyFill="1" applyBorder="1" applyAlignment="1" applyProtection="1">
      <alignment horizontal="center" vertical="center" wrapText="1"/>
    </xf>
    <xf numFmtId="0" fontId="30" fillId="25" borderId="41" xfId="0" applyNumberFormat="1" applyFont="1" applyFill="1" applyBorder="1" applyAlignment="1" applyProtection="1">
      <alignment horizontal="center" vertical="center" wrapText="1"/>
    </xf>
    <xf numFmtId="0" fontId="30" fillId="25" borderId="16" xfId="0" applyNumberFormat="1" applyFont="1" applyFill="1" applyBorder="1" applyAlignment="1" applyProtection="1">
      <alignment horizontal="center" vertical="center" wrapText="1"/>
    </xf>
    <xf numFmtId="0" fontId="30" fillId="25" borderId="32" xfId="0" applyNumberFormat="1" applyFont="1" applyFill="1" applyBorder="1" applyAlignment="1" applyProtection="1">
      <alignment horizontal="center" vertical="center" wrapText="1"/>
    </xf>
    <xf numFmtId="0" fontId="30" fillId="25" borderId="27" xfId="0" applyNumberFormat="1" applyFont="1" applyFill="1" applyBorder="1" applyAlignment="1" applyProtection="1">
      <alignment horizontal="center" vertical="center" wrapText="1"/>
    </xf>
    <xf numFmtId="0" fontId="30" fillId="25" borderId="31" xfId="0" applyNumberFormat="1" applyFont="1" applyFill="1" applyBorder="1" applyAlignment="1" applyProtection="1">
      <alignment horizontal="left" vertical="center" wrapText="1"/>
    </xf>
    <xf numFmtId="0" fontId="30" fillId="25" borderId="15" xfId="0" applyNumberFormat="1" applyFont="1" applyFill="1" applyBorder="1" applyAlignment="1" applyProtection="1">
      <alignment horizontal="left" vertical="center" wrapText="1"/>
    </xf>
    <xf numFmtId="0" fontId="30" fillId="25" borderId="32" xfId="0" applyNumberFormat="1" applyFont="1" applyFill="1" applyBorder="1" applyAlignment="1" applyProtection="1">
      <alignment horizontal="left" vertical="center" wrapText="1"/>
    </xf>
    <xf numFmtId="0" fontId="30" fillId="25" borderId="51" xfId="0" applyNumberFormat="1" applyFont="1" applyFill="1" applyBorder="1" applyAlignment="1" applyProtection="1">
      <alignment horizontal="left" vertical="center" wrapText="1"/>
    </xf>
    <xf numFmtId="0" fontId="30" fillId="25" borderId="43" xfId="0" applyNumberFormat="1" applyFont="1" applyFill="1" applyBorder="1" applyAlignment="1" applyProtection="1">
      <alignment horizontal="center" vertical="center" wrapText="1"/>
    </xf>
    <xf numFmtId="0" fontId="30" fillId="25" borderId="44" xfId="0" applyNumberFormat="1" applyFont="1" applyFill="1" applyBorder="1" applyAlignment="1" applyProtection="1">
      <alignment horizontal="center" vertical="center" wrapText="1"/>
    </xf>
    <xf numFmtId="0" fontId="30" fillId="25" borderId="58" xfId="0" applyNumberFormat="1" applyFont="1" applyFill="1" applyBorder="1" applyAlignment="1" applyProtection="1">
      <alignment horizontal="center" vertical="center" wrapText="1"/>
    </xf>
    <xf numFmtId="0" fontId="30" fillId="25" borderId="46" xfId="0" applyNumberFormat="1" applyFont="1" applyFill="1" applyBorder="1" applyAlignment="1" applyProtection="1">
      <alignment horizontal="center" vertical="center" wrapText="1"/>
    </xf>
    <xf numFmtId="0" fontId="30" fillId="25" borderId="38" xfId="0" applyNumberFormat="1" applyFont="1" applyFill="1" applyBorder="1" applyAlignment="1" applyProtection="1">
      <alignment horizontal="center" vertical="center" wrapText="1"/>
    </xf>
    <xf numFmtId="0" fontId="30" fillId="25" borderId="59" xfId="0" applyNumberFormat="1" applyFont="1" applyFill="1" applyBorder="1" applyAlignment="1" applyProtection="1">
      <alignment horizontal="center" vertical="center" wrapText="1"/>
    </xf>
    <xf numFmtId="0" fontId="0" fillId="0" borderId="0" xfId="0" applyFont="1" applyFill="1"/>
    <xf numFmtId="4" fontId="30" fillId="0" borderId="11" xfId="0" applyNumberFormat="1" applyFont="1" applyFill="1" applyBorder="1" applyAlignment="1" applyProtection="1"/>
    <xf numFmtId="177" fontId="30" fillId="0" borderId="44" xfId="0" applyNumberFormat="1" applyFont="1" applyFill="1" applyBorder="1" applyAlignment="1" applyProtection="1"/>
    <xf numFmtId="177" fontId="30" fillId="0" borderId="11" xfId="0" applyNumberFormat="1" applyFont="1" applyFill="1" applyBorder="1" applyAlignment="1" applyProtection="1"/>
    <xf numFmtId="0" fontId="0" fillId="0" borderId="0" xfId="0" applyFont="1" applyFill="1" applyBorder="1"/>
    <xf numFmtId="0" fontId="72" fillId="0" borderId="0" xfId="0" applyFont="1" applyFill="1"/>
    <xf numFmtId="0" fontId="73" fillId="0" borderId="0" xfId="0" applyFont="1" applyFill="1" applyAlignment="1">
      <alignment horizontal="left"/>
    </xf>
    <xf numFmtId="0" fontId="72" fillId="27" borderId="0" xfId="0" applyFont="1" applyFill="1"/>
    <xf numFmtId="0" fontId="82" fillId="27" borderId="0" xfId="0" applyNumberFormat="1" applyFont="1" applyFill="1" applyBorder="1" applyAlignment="1" applyProtection="1">
      <alignment vertical="center" wrapText="1"/>
    </xf>
    <xf numFmtId="0" fontId="29" fillId="0" borderId="12" xfId="0" applyNumberFormat="1" applyFont="1" applyFill="1" applyBorder="1" applyAlignment="1" applyProtection="1">
      <alignment vertical="center" wrapText="1"/>
    </xf>
    <xf numFmtId="0" fontId="30" fillId="25" borderId="53" xfId="0" applyNumberFormat="1" applyFont="1" applyFill="1" applyBorder="1" applyAlignment="1" applyProtection="1">
      <alignment horizontal="center" vertical="center" wrapText="1"/>
    </xf>
    <xf numFmtId="0" fontId="30" fillId="25" borderId="63" xfId="0" applyNumberFormat="1" applyFont="1" applyFill="1" applyBorder="1" applyAlignment="1" applyProtection="1">
      <alignment horizontal="center" vertical="center" wrapText="1"/>
    </xf>
    <xf numFmtId="0" fontId="30" fillId="25" borderId="64" xfId="0" applyNumberFormat="1" applyFont="1" applyFill="1" applyBorder="1" applyAlignment="1" applyProtection="1">
      <alignment horizontal="center" vertical="center" wrapText="1"/>
    </xf>
    <xf numFmtId="0" fontId="30" fillId="25" borderId="65" xfId="0" applyNumberFormat="1" applyFont="1" applyFill="1" applyBorder="1" applyAlignment="1" applyProtection="1">
      <alignment horizontal="center" vertical="center" wrapText="1"/>
    </xf>
    <xf numFmtId="0" fontId="30" fillId="25" borderId="45" xfId="0" applyNumberFormat="1" applyFont="1" applyFill="1" applyBorder="1" applyAlignment="1" applyProtection="1">
      <alignment horizontal="center" vertical="center" wrapText="1"/>
    </xf>
    <xf numFmtId="175" fontId="30" fillId="0" borderId="19" xfId="0" applyNumberFormat="1" applyFont="1" applyFill="1" applyBorder="1" applyAlignment="1" applyProtection="1"/>
    <xf numFmtId="175" fontId="30" fillId="0" borderId="58" xfId="0" applyNumberFormat="1" applyFont="1" applyFill="1" applyBorder="1" applyAlignment="1" applyProtection="1"/>
    <xf numFmtId="175" fontId="30" fillId="0" borderId="46" xfId="0" applyNumberFormat="1" applyFont="1" applyFill="1" applyBorder="1" applyAlignment="1" applyProtection="1"/>
    <xf numFmtId="175" fontId="30" fillId="0" borderId="66" xfId="0" applyNumberFormat="1" applyFont="1" applyFill="1" applyBorder="1" applyAlignment="1" applyProtection="1"/>
    <xf numFmtId="179" fontId="30" fillId="0" borderId="36" xfId="0" applyNumberFormat="1" applyFont="1" applyFill="1" applyBorder="1" applyAlignment="1" applyProtection="1"/>
    <xf numFmtId="179" fontId="30" fillId="0" borderId="37" xfId="0" applyNumberFormat="1" applyFont="1" applyFill="1" applyBorder="1" applyAlignment="1" applyProtection="1"/>
    <xf numFmtId="179" fontId="30" fillId="0" borderId="58" xfId="0" applyNumberFormat="1" applyFont="1" applyFill="1" applyBorder="1" applyAlignment="1" applyProtection="1"/>
    <xf numFmtId="179" fontId="30" fillId="0" borderId="46" xfId="0" applyNumberFormat="1" applyFont="1" applyFill="1" applyBorder="1" applyAlignment="1" applyProtection="1"/>
    <xf numFmtId="179" fontId="30" fillId="0" borderId="66" xfId="0" applyNumberFormat="1" applyFont="1" applyFill="1" applyBorder="1" applyAlignment="1" applyProtection="1"/>
    <xf numFmtId="0" fontId="60" fillId="0" borderId="0" xfId="0" applyNumberFormat="1" applyFont="1" applyFill="1" applyBorder="1" applyAlignment="1" applyProtection="1"/>
    <xf numFmtId="0" fontId="79" fillId="0" borderId="0" xfId="0" applyFont="1" applyFill="1"/>
    <xf numFmtId="0" fontId="32" fillId="0" borderId="0" xfId="0" applyFont="1" applyFill="1" applyAlignment="1">
      <alignment horizontal="center"/>
    </xf>
    <xf numFmtId="179" fontId="68" fillId="0" borderId="42" xfId="0" applyNumberFormat="1" applyFont="1" applyFill="1" applyBorder="1" applyAlignment="1" applyProtection="1">
      <alignment horizontal="right" indent="1"/>
    </xf>
    <xf numFmtId="0" fontId="55" fillId="27" borderId="0" xfId="226" applyFont="1" applyFill="1"/>
    <xf numFmtId="0" fontId="30" fillId="0" borderId="0" xfId="226" applyFont="1" applyFill="1" applyAlignment="1"/>
    <xf numFmtId="0" fontId="72" fillId="27" borderId="0" xfId="226" applyFont="1" applyFill="1"/>
    <xf numFmtId="0" fontId="72" fillId="0" borderId="0" xfId="226" applyFont="1" applyFill="1"/>
    <xf numFmtId="0" fontId="30" fillId="25" borderId="34" xfId="226" applyNumberFormat="1" applyFont="1" applyFill="1" applyBorder="1" applyAlignment="1" applyProtection="1">
      <alignment horizontal="center" vertical="center" wrapText="1"/>
    </xf>
    <xf numFmtId="0" fontId="30" fillId="25" borderId="27" xfId="226" applyNumberFormat="1" applyFont="1" applyFill="1" applyBorder="1" applyAlignment="1" applyProtection="1">
      <alignment horizontal="center" vertical="center" wrapText="1"/>
    </xf>
    <xf numFmtId="0" fontId="30" fillId="25" borderId="19" xfId="226" applyNumberFormat="1" applyFont="1" applyFill="1" applyBorder="1" applyAlignment="1" applyProtection="1">
      <alignment horizontal="center" vertical="center" wrapText="1"/>
    </xf>
    <xf numFmtId="0" fontId="31" fillId="0" borderId="39" xfId="226" applyNumberFormat="1" applyFont="1" applyFill="1" applyBorder="1" applyAlignment="1" applyProtection="1">
      <alignment horizontal="center" vertical="center" wrapText="1"/>
    </xf>
    <xf numFmtId="0" fontId="31" fillId="0" borderId="40" xfId="226" applyNumberFormat="1" applyFont="1" applyFill="1" applyBorder="1" applyAlignment="1" applyProtection="1">
      <alignment horizontal="center" vertical="center" wrapText="1"/>
    </xf>
    <xf numFmtId="0" fontId="31" fillId="0" borderId="10" xfId="226" applyNumberFormat="1" applyFont="1" applyFill="1" applyBorder="1" applyAlignment="1" applyProtection="1">
      <alignment horizontal="center" vertical="center" wrapText="1"/>
    </xf>
    <xf numFmtId="0" fontId="30" fillId="0" borderId="43" xfId="226" applyNumberFormat="1" applyFont="1" applyFill="1" applyBorder="1" applyAlignment="1" applyProtection="1"/>
    <xf numFmtId="169" fontId="30" fillId="0" borderId="44" xfId="226" applyNumberFormat="1" applyFont="1" applyFill="1" applyBorder="1" applyAlignment="1" applyProtection="1"/>
    <xf numFmtId="175" fontId="30" fillId="0" borderId="36" xfId="226" applyNumberFormat="1" applyFont="1" applyFill="1" applyBorder="1" applyAlignment="1" applyProtection="1"/>
    <xf numFmtId="175" fontId="30" fillId="0" borderId="37" xfId="226" applyNumberFormat="1" applyFont="1" applyFill="1" applyBorder="1" applyAlignment="1" applyProtection="1"/>
    <xf numFmtId="0" fontId="30" fillId="0" borderId="0" xfId="226" applyFont="1" applyFill="1"/>
    <xf numFmtId="0" fontId="32" fillId="0" borderId="0" xfId="226" applyFont="1" applyFill="1"/>
    <xf numFmtId="0" fontId="32" fillId="0" borderId="0" xfId="226" applyNumberFormat="1" applyFont="1" applyFill="1" applyBorder="1" applyAlignment="1" applyProtection="1">
      <alignment vertical="top" wrapText="1"/>
    </xf>
    <xf numFmtId="0" fontId="73" fillId="0" borderId="0" xfId="226" applyFont="1" applyFill="1"/>
    <xf numFmtId="0" fontId="73" fillId="0" borderId="0" xfId="226" applyNumberFormat="1" applyFont="1" applyFill="1" applyBorder="1" applyAlignment="1" applyProtection="1">
      <alignment vertical="top" wrapText="1"/>
    </xf>
    <xf numFmtId="0" fontId="84" fillId="0" borderId="0" xfId="0" applyNumberFormat="1" applyFont="1" applyFill="1" applyBorder="1" applyAlignment="1" applyProtection="1"/>
    <xf numFmtId="0" fontId="84" fillId="0" borderId="0" xfId="0" applyNumberFormat="1" applyFont="1" applyFill="1" applyBorder="1" applyAlignment="1" applyProtection="1">
      <alignment vertical="center" wrapText="1"/>
    </xf>
    <xf numFmtId="0" fontId="72" fillId="0" borderId="0" xfId="0" applyFont="1" applyFill="1" applyBorder="1"/>
    <xf numFmtId="0" fontId="31" fillId="0" borderId="40" xfId="0" applyNumberFormat="1" applyFont="1" applyFill="1" applyBorder="1" applyAlignment="1" applyProtection="1">
      <alignment horizontal="center" vertical="center" wrapText="1"/>
    </xf>
    <xf numFmtId="0" fontId="86" fillId="0" borderId="10" xfId="0" applyNumberFormat="1" applyFont="1" applyFill="1" applyBorder="1" applyAlignment="1" applyProtection="1">
      <alignment horizontal="center" vertical="center" wrapText="1"/>
    </xf>
    <xf numFmtId="0" fontId="31" fillId="0" borderId="10" xfId="0" applyNumberFormat="1" applyFont="1" applyFill="1" applyBorder="1" applyAlignment="1" applyProtection="1">
      <alignment horizontal="center" vertical="center" wrapText="1"/>
    </xf>
    <xf numFmtId="0" fontId="30" fillId="0" borderId="43" xfId="0" applyNumberFormat="1" applyFont="1" applyFill="1" applyBorder="1" applyAlignment="1" applyProtection="1"/>
    <xf numFmtId="169" fontId="30" fillId="0" borderId="30" xfId="0" applyNumberFormat="1" applyFont="1" applyFill="1" applyBorder="1" applyAlignment="1" applyProtection="1"/>
    <xf numFmtId="179" fontId="85" fillId="0" borderId="37" xfId="0" applyNumberFormat="1" applyFont="1" applyFill="1" applyBorder="1" applyAlignment="1" applyProtection="1"/>
    <xf numFmtId="0" fontId="85" fillId="0" borderId="0" xfId="0" applyFont="1" applyFill="1"/>
    <xf numFmtId="0" fontId="87" fillId="0" borderId="0" xfId="0" applyNumberFormat="1" applyFont="1" applyFill="1" applyBorder="1" applyAlignment="1" applyProtection="1"/>
    <xf numFmtId="0" fontId="87" fillId="0" borderId="0" xfId="0" applyFont="1" applyFill="1"/>
    <xf numFmtId="0" fontId="87" fillId="0" borderId="0" xfId="0" applyFont="1" applyFill="1" applyAlignment="1">
      <alignment horizontal="left"/>
    </xf>
    <xf numFmtId="0" fontId="88" fillId="27" borderId="0" xfId="0" applyFont="1" applyFill="1"/>
    <xf numFmtId="0" fontId="30" fillId="0" borderId="41" xfId="0" applyNumberFormat="1" applyFont="1" applyFill="1" applyBorder="1" applyAlignment="1" applyProtection="1"/>
    <xf numFmtId="175" fontId="30" fillId="0" borderId="19" xfId="0" applyNumberFormat="1" applyFont="1" applyFill="1" applyBorder="1" applyAlignment="1" applyProtection="1">
      <alignment horizontal="right" indent="1"/>
    </xf>
    <xf numFmtId="175" fontId="30" fillId="0" borderId="73" xfId="0" applyNumberFormat="1" applyFont="1" applyFill="1" applyBorder="1" applyAlignment="1" applyProtection="1">
      <alignment horizontal="right" indent="1"/>
    </xf>
    <xf numFmtId="179" fontId="30" fillId="0" borderId="74" xfId="0" applyNumberFormat="1" applyFont="1" applyFill="1" applyBorder="1" applyAlignment="1" applyProtection="1"/>
    <xf numFmtId="169" fontId="32" fillId="0" borderId="0" xfId="0" applyNumberFormat="1" applyFont="1" applyFill="1" applyBorder="1" applyAlignment="1" applyProtection="1">
      <alignment vertical="top"/>
    </xf>
    <xf numFmtId="169" fontId="73" fillId="0" borderId="0" xfId="0" applyNumberFormat="1" applyFont="1" applyFill="1" applyBorder="1" applyAlignment="1" applyProtection="1">
      <alignment horizontal="left"/>
    </xf>
    <xf numFmtId="0" fontId="32" fillId="0" borderId="0" xfId="0" applyFont="1" applyFill="1" applyAlignment="1">
      <alignment vertical="top"/>
    </xf>
    <xf numFmtId="0" fontId="32" fillId="0" borderId="0" xfId="0" applyFont="1" applyFill="1" applyAlignment="1">
      <alignment horizontal="center" vertical="top"/>
    </xf>
    <xf numFmtId="0" fontId="0" fillId="0" borderId="0" xfId="0" applyBorder="1" applyAlignment="1">
      <alignment vertical="center" wrapText="1"/>
    </xf>
    <xf numFmtId="0" fontId="0" fillId="0" borderId="12" xfId="0" applyBorder="1" applyAlignment="1">
      <alignment vertical="center" wrapText="1"/>
    </xf>
    <xf numFmtId="0" fontId="29" fillId="0" borderId="12" xfId="0" applyNumberFormat="1" applyFont="1" applyFill="1" applyBorder="1" applyAlignment="1" applyProtection="1">
      <alignment vertical="center"/>
    </xf>
    <xf numFmtId="0" fontId="0" fillId="27" borderId="0" xfId="0" applyFont="1" applyFill="1" applyBorder="1"/>
    <xf numFmtId="0" fontId="30" fillId="25" borderId="39" xfId="0" applyNumberFormat="1" applyFont="1" applyFill="1" applyBorder="1" applyAlignment="1" applyProtection="1">
      <alignment horizontal="centerContinuous" vertical="center" wrapText="1"/>
    </xf>
    <xf numFmtId="0" fontId="30" fillId="25" borderId="47" xfId="0" applyNumberFormat="1" applyFont="1" applyFill="1" applyBorder="1" applyAlignment="1" applyProtection="1">
      <alignment horizontal="centerContinuous" vertical="center" wrapText="1"/>
    </xf>
    <xf numFmtId="0" fontId="30" fillId="25" borderId="40" xfId="0" applyNumberFormat="1" applyFont="1" applyFill="1" applyBorder="1" applyAlignment="1" applyProtection="1">
      <alignment horizontal="centerContinuous" vertical="center" wrapText="1"/>
    </xf>
    <xf numFmtId="169" fontId="30" fillId="0" borderId="12" xfId="0" applyNumberFormat="1" applyFont="1" applyFill="1" applyBorder="1" applyAlignment="1" applyProtection="1"/>
    <xf numFmtId="4" fontId="68" fillId="0" borderId="76" xfId="0" applyNumberFormat="1" applyFont="1" applyFill="1" applyBorder="1" applyAlignment="1" applyProtection="1"/>
    <xf numFmtId="4" fontId="68" fillId="0" borderId="77" xfId="0" applyNumberFormat="1" applyFont="1" applyFill="1" applyBorder="1" applyAlignment="1" applyProtection="1"/>
    <xf numFmtId="176" fontId="68" fillId="0" borderId="78" xfId="0" applyNumberFormat="1" applyFont="1" applyFill="1" applyBorder="1" applyAlignment="1" applyProtection="1">
      <alignment horizontal="right" indent="1"/>
    </xf>
    <xf numFmtId="177" fontId="68" fillId="0" borderId="79" xfId="0" applyNumberFormat="1" applyFont="1" applyFill="1" applyBorder="1" applyAlignment="1" applyProtection="1"/>
    <xf numFmtId="0" fontId="89" fillId="0" borderId="0" xfId="0" applyNumberFormat="1" applyFont="1" applyFill="1" applyBorder="1" applyAlignment="1" applyProtection="1">
      <alignment vertical="top"/>
    </xf>
    <xf numFmtId="0" fontId="89" fillId="0" borderId="0" xfId="0" applyFont="1" applyFill="1" applyAlignment="1">
      <alignment horizontal="left"/>
    </xf>
    <xf numFmtId="0" fontId="89" fillId="0" borderId="0" xfId="0" applyFont="1" applyFill="1" applyAlignment="1">
      <alignment vertical="top"/>
    </xf>
    <xf numFmtId="0" fontId="89" fillId="0" borderId="0" xfId="0" applyFont="1" applyFill="1" applyAlignment="1">
      <alignment horizontal="center" vertical="top"/>
    </xf>
    <xf numFmtId="0" fontId="89" fillId="0" borderId="0" xfId="0" applyFont="1" applyFill="1"/>
    <xf numFmtId="175" fontId="30" fillId="0" borderId="73" xfId="0" applyNumberFormat="1" applyFont="1" applyFill="1" applyBorder="1" applyAlignment="1" applyProtection="1"/>
    <xf numFmtId="179" fontId="68" fillId="0" borderId="78" xfId="0" applyNumberFormat="1" applyFont="1" applyFill="1" applyBorder="1" applyAlignment="1" applyProtection="1">
      <alignment horizontal="right" indent="1"/>
    </xf>
    <xf numFmtId="0" fontId="30" fillId="0" borderId="12" xfId="0" applyFont="1" applyBorder="1" applyAlignment="1">
      <alignment vertical="center"/>
    </xf>
    <xf numFmtId="0" fontId="29" fillId="0" borderId="0" xfId="0" applyNumberFormat="1" applyFont="1" applyFill="1" applyBorder="1" applyAlignment="1" applyProtection="1">
      <alignment vertical="top"/>
    </xf>
    <xf numFmtId="0" fontId="30" fillId="25" borderId="62" xfId="0" applyNumberFormat="1" applyFont="1" applyFill="1" applyBorder="1" applyAlignment="1" applyProtection="1">
      <alignment horizontal="centerContinuous" vertical="center" wrapText="1"/>
    </xf>
    <xf numFmtId="0" fontId="29" fillId="0" borderId="0" xfId="227" applyFont="1" applyFill="1" applyBorder="1" applyAlignment="1">
      <alignment horizontal="left"/>
    </xf>
    <xf numFmtId="0" fontId="30" fillId="0" borderId="0" xfId="227" applyFont="1" applyFill="1" applyBorder="1"/>
    <xf numFmtId="0" fontId="56" fillId="0" borderId="0" xfId="227" applyFont="1" applyFill="1" applyBorder="1" applyAlignment="1">
      <alignment horizontal="right"/>
    </xf>
    <xf numFmtId="0" fontId="30" fillId="0" borderId="0" xfId="228" applyFont="1" applyFill="1" applyBorder="1"/>
    <xf numFmtId="0" fontId="29" fillId="0" borderId="12" xfId="220" applyFont="1" applyFill="1" applyBorder="1" applyAlignment="1">
      <alignment horizontal="left" vertical="center" wrapText="1"/>
    </xf>
    <xf numFmtId="0" fontId="56" fillId="0" borderId="12" xfId="227" applyFont="1" applyFill="1" applyBorder="1" applyAlignment="1">
      <alignment horizontal="right"/>
    </xf>
    <xf numFmtId="0" fontId="67" fillId="25" borderId="3" xfId="0" applyFont="1" applyFill="1" applyBorder="1" applyAlignment="1">
      <alignment horizontal="center" vertical="center" wrapText="1"/>
    </xf>
    <xf numFmtId="168" fontId="67" fillId="25" borderId="3" xfId="0" applyNumberFormat="1" applyFont="1" applyFill="1" applyBorder="1" applyAlignment="1">
      <alignment horizontal="center" vertical="center" wrapText="1"/>
    </xf>
    <xf numFmtId="0" fontId="30" fillId="0" borderId="0" xfId="229" applyFont="1" applyFill="1" applyBorder="1"/>
    <xf numFmtId="0" fontId="67" fillId="0" borderId="10" xfId="0" applyFont="1" applyFill="1" applyBorder="1" applyAlignment="1">
      <alignment horizontal="center" vertical="center" wrapText="1"/>
    </xf>
    <xf numFmtId="168" fontId="67" fillId="0" borderId="40" xfId="0" applyNumberFormat="1" applyFont="1" applyFill="1" applyBorder="1" applyAlignment="1">
      <alignment horizontal="center" vertical="center" wrapText="1"/>
    </xf>
    <xf numFmtId="0" fontId="67" fillId="0" borderId="9" xfId="149" applyFont="1" applyFill="1" applyBorder="1" applyAlignment="1">
      <alignment horizontal="left" vertical="center" wrapText="1"/>
    </xf>
    <xf numFmtId="168" fontId="67" fillId="0" borderId="16" xfId="0" applyNumberFormat="1" applyFont="1" applyFill="1" applyBorder="1" applyAlignment="1">
      <alignment horizontal="right" wrapText="1"/>
    </xf>
    <xf numFmtId="0" fontId="67" fillId="0" borderId="9" xfId="152" applyFont="1" applyFill="1" applyBorder="1" applyAlignment="1">
      <alignment horizontal="left" vertical="center" wrapText="1"/>
    </xf>
    <xf numFmtId="180" fontId="31" fillId="0" borderId="16" xfId="152" applyNumberFormat="1" applyFont="1" applyFill="1" applyBorder="1" applyAlignment="1">
      <alignment horizontal="right" indent="1"/>
    </xf>
    <xf numFmtId="0" fontId="68" fillId="0" borderId="9" xfId="152" applyFont="1" applyFill="1" applyBorder="1" applyAlignment="1">
      <alignment horizontal="left" vertical="center" wrapText="1" indent="1"/>
    </xf>
    <xf numFmtId="180" fontId="30" fillId="0" borderId="16" xfId="152" applyNumberFormat="1" applyFont="1" applyFill="1" applyBorder="1" applyAlignment="1">
      <alignment horizontal="right" indent="1"/>
    </xf>
    <xf numFmtId="0" fontId="67" fillId="0" borderId="9" xfId="152" applyFont="1" applyFill="1" applyBorder="1" applyAlignment="1">
      <alignment horizontal="left" wrapText="1"/>
    </xf>
    <xf numFmtId="0" fontId="30" fillId="0" borderId="9" xfId="0" applyFont="1" applyFill="1" applyBorder="1"/>
    <xf numFmtId="180" fontId="30" fillId="0" borderId="16" xfId="0" applyNumberFormat="1" applyFont="1" applyFill="1" applyBorder="1"/>
    <xf numFmtId="0" fontId="67" fillId="0" borderId="9" xfId="0" applyFont="1" applyFill="1" applyBorder="1" applyAlignment="1">
      <alignment horizontal="left" wrapText="1"/>
    </xf>
    <xf numFmtId="180" fontId="67" fillId="0" borderId="16" xfId="0" applyNumberFormat="1" applyFont="1" applyFill="1" applyBorder="1" applyAlignment="1">
      <alignment horizontal="right" wrapText="1"/>
    </xf>
    <xf numFmtId="180" fontId="67" fillId="0" borderId="16" xfId="152" applyNumberFormat="1" applyFont="1" applyFill="1" applyBorder="1" applyAlignment="1">
      <alignment horizontal="right" indent="1"/>
    </xf>
    <xf numFmtId="180" fontId="68" fillId="0" borderId="16" xfId="152" applyNumberFormat="1" applyFont="1" applyFill="1" applyBorder="1" applyAlignment="1">
      <alignment horizontal="right" indent="1"/>
    </xf>
    <xf numFmtId="0" fontId="67" fillId="0" borderId="9" xfId="152" applyFont="1" applyFill="1" applyBorder="1" applyAlignment="1">
      <alignment vertical="center" wrapText="1"/>
    </xf>
    <xf numFmtId="0" fontId="31" fillId="0" borderId="9" xfId="0" applyFont="1" applyFill="1" applyBorder="1" applyAlignment="1">
      <alignment horizontal="left" vertical="center" wrapText="1"/>
    </xf>
    <xf numFmtId="180" fontId="31" fillId="0" borderId="16" xfId="171" applyNumberFormat="1" applyFont="1" applyFill="1" applyBorder="1" applyAlignment="1">
      <alignment horizontal="right" indent="1"/>
    </xf>
    <xf numFmtId="0" fontId="30" fillId="0" borderId="9" xfId="0" applyFont="1" applyFill="1" applyBorder="1" applyAlignment="1">
      <alignment horizontal="left" vertical="center" wrapText="1" indent="1"/>
    </xf>
    <xf numFmtId="180" fontId="30" fillId="0" borderId="16" xfId="171" applyNumberFormat="1" applyFont="1" applyFill="1" applyBorder="1" applyAlignment="1">
      <alignment horizontal="right" indent="1"/>
    </xf>
    <xf numFmtId="0" fontId="34" fillId="0" borderId="9" xfId="0" applyFont="1" applyFill="1" applyBorder="1" applyAlignment="1">
      <alignment horizontal="left" vertical="center" wrapText="1" indent="2"/>
    </xf>
    <xf numFmtId="180" fontId="34" fillId="0" borderId="16" xfId="171" applyNumberFormat="1" applyFont="1" applyFill="1" applyBorder="1" applyAlignment="1">
      <alignment horizontal="right" indent="1"/>
    </xf>
    <xf numFmtId="0" fontId="34" fillId="0" borderId="0" xfId="0" applyFont="1" applyFill="1" applyBorder="1"/>
    <xf numFmtId="0" fontId="34" fillId="0" borderId="9" xfId="0" applyFont="1" applyFill="1" applyBorder="1" applyAlignment="1">
      <alignment horizontal="left" vertical="center" wrapText="1" indent="4"/>
    </xf>
    <xf numFmtId="0" fontId="31" fillId="0" borderId="9" xfId="0" applyFont="1" applyFill="1" applyBorder="1" applyAlignment="1">
      <alignment horizontal="justify"/>
    </xf>
    <xf numFmtId="180" fontId="31" fillId="0" borderId="16" xfId="171" applyNumberFormat="1" applyFont="1" applyFill="1" applyBorder="1" applyAlignment="1">
      <alignment horizontal="right" vertical="center" indent="1"/>
    </xf>
    <xf numFmtId="0" fontId="31" fillId="0" borderId="11" xfId="0" applyFont="1" applyFill="1" applyBorder="1" applyAlignment="1">
      <alignment horizontal="left" vertical="center" wrapText="1"/>
    </xf>
    <xf numFmtId="180" fontId="31" fillId="0" borderId="44" xfId="171" applyNumberFormat="1" applyFont="1" applyFill="1" applyBorder="1" applyAlignment="1">
      <alignment horizontal="right" vertical="center" indent="1"/>
    </xf>
    <xf numFmtId="168" fontId="30" fillId="0" borderId="0" xfId="0" applyNumberFormat="1" applyFont="1" applyFill="1"/>
    <xf numFmtId="0" fontId="32" fillId="0" borderId="0" xfId="0" applyFont="1" applyFill="1" applyBorder="1" applyAlignment="1">
      <alignment vertical="distributed" wrapText="1"/>
    </xf>
    <xf numFmtId="0" fontId="32" fillId="0" borderId="0" xfId="0" applyFont="1" applyFill="1" applyBorder="1" applyAlignment="1">
      <alignment horizontal="left" vertical="distributed" wrapText="1"/>
    </xf>
    <xf numFmtId="0" fontId="57" fillId="0" borderId="0" xfId="0" applyFont="1" applyFill="1" applyBorder="1"/>
    <xf numFmtId="168" fontId="30" fillId="0" borderId="0" xfId="0" applyNumberFormat="1" applyFont="1" applyFill="1" applyBorder="1"/>
    <xf numFmtId="0" fontId="30" fillId="0" borderId="0" xfId="0" applyFont="1" applyFill="1" applyBorder="1" applyAlignment="1">
      <alignment wrapText="1"/>
    </xf>
    <xf numFmtId="181" fontId="31" fillId="0" borderId="0" xfId="227" applyNumberFormat="1" applyFont="1" applyFill="1" applyBorder="1"/>
    <xf numFmtId="0" fontId="30" fillId="0" borderId="0" xfId="230" applyFont="1" applyFill="1" applyBorder="1"/>
    <xf numFmtId="0" fontId="29" fillId="0" borderId="0" xfId="0" applyFont="1" applyFill="1" applyBorder="1" applyAlignment="1">
      <alignment horizontal="left" vertical="top"/>
    </xf>
    <xf numFmtId="0" fontId="67" fillId="0" borderId="10" xfId="0" applyFont="1" applyFill="1" applyBorder="1" applyAlignment="1">
      <alignment horizontal="justify" vertical="top" wrapText="1"/>
    </xf>
    <xf numFmtId="0" fontId="67" fillId="0" borderId="10" xfId="0" applyFont="1" applyFill="1" applyBorder="1" applyAlignment="1">
      <alignment horizontal="left" vertical="top" wrapText="1" indent="1"/>
    </xf>
    <xf numFmtId="0" fontId="63" fillId="0" borderId="9" xfId="171" applyFont="1" applyFill="1" applyBorder="1" applyAlignment="1">
      <alignment horizontal="justify" vertical="center" wrapText="1"/>
    </xf>
    <xf numFmtId="180" fontId="31" fillId="0" borderId="9" xfId="152" applyNumberFormat="1" applyFont="1" applyFill="1" applyBorder="1" applyAlignment="1">
      <alignment horizontal="right" indent="1"/>
    </xf>
    <xf numFmtId="0" fontId="64" fillId="0" borderId="9" xfId="171" applyFont="1" applyFill="1" applyBorder="1" applyAlignment="1">
      <alignment horizontal="left" vertical="center" wrapText="1" indent="1"/>
    </xf>
    <xf numFmtId="180" fontId="30" fillId="0" borderId="9" xfId="152" applyNumberFormat="1" applyFont="1" applyFill="1" applyBorder="1" applyAlignment="1">
      <alignment horizontal="right" indent="1"/>
    </xf>
    <xf numFmtId="0" fontId="64" fillId="0" borderId="9" xfId="171" applyFont="1" applyFill="1" applyBorder="1" applyAlignment="1">
      <alignment horizontal="left" vertical="top" wrapText="1" indent="1"/>
    </xf>
    <xf numFmtId="0" fontId="31" fillId="0" borderId="9" xfId="171" applyFont="1" applyFill="1" applyBorder="1" applyAlignment="1">
      <alignment horizontal="left" vertical="top" wrapText="1"/>
    </xf>
    <xf numFmtId="0" fontId="31" fillId="0" borderId="9" xfId="171" applyFont="1" applyFill="1" applyBorder="1" applyAlignment="1">
      <alignment horizontal="justify" vertical="center" wrapText="1"/>
    </xf>
    <xf numFmtId="0" fontId="30" fillId="0" borderId="9" xfId="171" applyFont="1" applyFill="1" applyBorder="1" applyAlignment="1">
      <alignment horizontal="left" vertical="center" wrapText="1" indent="1"/>
    </xf>
    <xf numFmtId="0" fontId="31" fillId="0" borderId="9" xfId="171" applyFont="1" applyFill="1" applyBorder="1" applyAlignment="1">
      <alignment horizontal="justify" vertical="top" wrapText="1"/>
    </xf>
    <xf numFmtId="0" fontId="31" fillId="0" borderId="9" xfId="171" applyFont="1" applyFill="1" applyBorder="1" applyAlignment="1">
      <alignment horizontal="left" vertical="center" wrapText="1"/>
    </xf>
    <xf numFmtId="0" fontId="31" fillId="0" borderId="9" xfId="171" applyFont="1" applyFill="1" applyBorder="1" applyAlignment="1">
      <alignment horizontal="left" vertical="center"/>
    </xf>
    <xf numFmtId="0" fontId="63" fillId="0" borderId="9" xfId="171" applyFont="1" applyFill="1" applyBorder="1" applyAlignment="1">
      <alignment horizontal="left" vertical="center" wrapText="1"/>
    </xf>
    <xf numFmtId="180" fontId="68" fillId="0" borderId="9" xfId="152" applyNumberFormat="1" applyFont="1" applyFill="1" applyBorder="1" applyAlignment="1">
      <alignment horizontal="right" indent="1"/>
    </xf>
    <xf numFmtId="0" fontId="63" fillId="0" borderId="9" xfId="171" applyFont="1" applyFill="1" applyBorder="1" applyAlignment="1">
      <alignment vertical="center" wrapText="1"/>
    </xf>
    <xf numFmtId="180" fontId="67" fillId="0" borderId="9" xfId="152" applyNumberFormat="1" applyFont="1" applyFill="1" applyBorder="1" applyAlignment="1">
      <alignment horizontal="right" indent="1"/>
    </xf>
    <xf numFmtId="0" fontId="64" fillId="0" borderId="11" xfId="171" applyFont="1" applyFill="1" applyBorder="1" applyAlignment="1">
      <alignment horizontal="left" vertical="center" wrapText="1" indent="1"/>
    </xf>
    <xf numFmtId="180" fontId="68" fillId="0" borderId="11" xfId="152" applyNumberFormat="1" applyFont="1" applyFill="1" applyBorder="1" applyAlignment="1">
      <alignment horizontal="right" indent="1"/>
    </xf>
    <xf numFmtId="0" fontId="29" fillId="0" borderId="0" xfId="231" applyFont="1" applyFill="1" applyBorder="1" applyAlignment="1">
      <alignment horizontal="left"/>
    </xf>
    <xf numFmtId="0" fontId="30" fillId="0" borderId="0" xfId="231" applyFont="1" applyFill="1" applyBorder="1"/>
    <xf numFmtId="0" fontId="29" fillId="0" borderId="0" xfId="0" applyFont="1" applyFill="1" applyBorder="1" applyAlignment="1">
      <alignment horizontal="left" vertical="center"/>
    </xf>
    <xf numFmtId="0" fontId="30" fillId="0" borderId="0" xfId="232" applyFont="1" applyFill="1"/>
    <xf numFmtId="0" fontId="30" fillId="0" borderId="0" xfId="232" applyFont="1" applyFill="1" applyBorder="1"/>
    <xf numFmtId="0" fontId="30" fillId="0" borderId="10" xfId="232" applyFont="1" applyFill="1" applyBorder="1" applyAlignment="1">
      <alignment horizontal="center" vertical="center"/>
    </xf>
    <xf numFmtId="0" fontId="31" fillId="0" borderId="9" xfId="232" applyFont="1" applyFill="1" applyBorder="1" applyAlignment="1">
      <alignment horizontal="left" indent="4"/>
    </xf>
    <xf numFmtId="1" fontId="30" fillId="0" borderId="9" xfId="232" applyNumberFormat="1" applyFont="1" applyFill="1" applyBorder="1" applyAlignment="1">
      <alignment horizontal="center"/>
    </xf>
    <xf numFmtId="0" fontId="30" fillId="0" borderId="9" xfId="0" applyFont="1" applyFill="1" applyBorder="1" applyAlignment="1">
      <alignment horizontal="left" indent="4"/>
    </xf>
    <xf numFmtId="1" fontId="30" fillId="0" borderId="9" xfId="231" applyNumberFormat="1" applyFont="1" applyFill="1" applyBorder="1" applyAlignment="1">
      <alignment horizontal="center"/>
    </xf>
    <xf numFmtId="0" fontId="30" fillId="0" borderId="0" xfId="232" applyFont="1" applyFill="1" applyBorder="1" applyAlignment="1">
      <alignment wrapText="1"/>
    </xf>
    <xf numFmtId="0" fontId="30" fillId="0" borderId="9" xfId="231" applyFont="1" applyFill="1" applyBorder="1" applyAlignment="1">
      <alignment horizontal="left" indent="4"/>
    </xf>
    <xf numFmtId="1" fontId="30" fillId="0" borderId="11" xfId="231" applyNumberFormat="1" applyFont="1" applyFill="1" applyBorder="1" applyAlignment="1">
      <alignment horizontal="center"/>
    </xf>
    <xf numFmtId="0" fontId="32" fillId="0" borderId="0" xfId="232" applyFont="1" applyFill="1" applyBorder="1"/>
    <xf numFmtId="0" fontId="60" fillId="0" borderId="0" xfId="0" applyFont="1" applyFill="1" applyBorder="1" applyAlignment="1">
      <alignment wrapText="1"/>
    </xf>
    <xf numFmtId="0" fontId="32" fillId="0" borderId="0" xfId="232" applyFont="1" applyFill="1" applyAlignment="1">
      <alignment horizontal="left"/>
    </xf>
    <xf numFmtId="0" fontId="32" fillId="0" borderId="0" xfId="0" applyFont="1" applyFill="1" applyBorder="1"/>
    <xf numFmtId="0" fontId="32" fillId="0" borderId="0" xfId="232" applyFont="1" applyFill="1" applyAlignment="1">
      <alignment horizontal="left" wrapText="1"/>
    </xf>
    <xf numFmtId="0" fontId="57" fillId="0" borderId="0" xfId="232" applyFont="1" applyFill="1" applyBorder="1"/>
    <xf numFmtId="0" fontId="32" fillId="0" borderId="0" xfId="231" applyFont="1" applyFill="1" applyBorder="1"/>
    <xf numFmtId="0" fontId="32" fillId="0" borderId="0" xfId="231" applyFont="1" applyFill="1"/>
    <xf numFmtId="0" fontId="30" fillId="0" borderId="0" xfId="0" applyFont="1"/>
    <xf numFmtId="0" fontId="30" fillId="0" borderId="47" xfId="0" applyFont="1" applyFill="1" applyBorder="1"/>
    <xf numFmtId="3" fontId="30" fillId="0" borderId="0" xfId="0" applyNumberFormat="1" applyFont="1" applyFill="1"/>
    <xf numFmtId="0" fontId="63" fillId="0" borderId="9" xfId="171" applyFont="1" applyFill="1" applyBorder="1" applyAlignment="1">
      <alignment horizontal="left" vertical="top" wrapText="1"/>
    </xf>
    <xf numFmtId="0" fontId="63" fillId="0" borderId="9" xfId="171" applyFont="1" applyFill="1" applyBorder="1" applyAlignment="1">
      <alignment horizontal="justify" vertical="top" wrapText="1"/>
    </xf>
    <xf numFmtId="3" fontId="30" fillId="0" borderId="0" xfId="0" applyNumberFormat="1" applyFont="1" applyFill="1" applyBorder="1"/>
    <xf numFmtId="3" fontId="30" fillId="0" borderId="0" xfId="0" applyNumberFormat="1" applyFont="1" applyFill="1" applyAlignment="1"/>
    <xf numFmtId="0" fontId="63" fillId="0" borderId="9" xfId="171" applyFont="1" applyFill="1" applyBorder="1" applyAlignment="1">
      <alignment horizontal="left" vertical="center"/>
    </xf>
    <xf numFmtId="3" fontId="30" fillId="0" borderId="0" xfId="0" applyNumberFormat="1" applyFont="1" applyFill="1" applyAlignment="1">
      <alignment horizontal="left"/>
    </xf>
    <xf numFmtId="0" fontId="29" fillId="0" borderId="0" xfId="0" applyFont="1" applyFill="1" applyBorder="1" applyAlignment="1">
      <alignment horizontal="left"/>
    </xf>
    <xf numFmtId="0" fontId="29" fillId="0" borderId="0" xfId="0" applyFont="1" applyFill="1" applyBorder="1" applyAlignment="1">
      <alignment wrapText="1"/>
    </xf>
    <xf numFmtId="0" fontId="29" fillId="0" borderId="0" xfId="220" applyFont="1" applyFill="1" applyBorder="1" applyAlignment="1">
      <alignment horizontal="right"/>
    </xf>
    <xf numFmtId="0" fontId="29" fillId="0" borderId="12" xfId="0" applyFont="1" applyFill="1" applyBorder="1" applyAlignment="1">
      <alignment wrapText="1"/>
    </xf>
    <xf numFmtId="0" fontId="31" fillId="0" borderId="3" xfId="0" applyFont="1" applyFill="1" applyBorder="1"/>
    <xf numFmtId="10" fontId="31" fillId="0" borderId="3" xfId="0" applyNumberFormat="1" applyFont="1" applyFill="1" applyBorder="1" applyAlignment="1">
      <alignment horizontal="right" indent="2"/>
    </xf>
    <xf numFmtId="10" fontId="31" fillId="0" borderId="3" xfId="183" applyNumberFormat="1" applyFont="1" applyFill="1" applyBorder="1" applyAlignment="1">
      <alignment horizontal="right" indent="2"/>
    </xf>
    <xf numFmtId="0" fontId="56" fillId="0" borderId="0" xfId="0" applyFont="1" applyFill="1" applyBorder="1"/>
    <xf numFmtId="2" fontId="29" fillId="0" borderId="0" xfId="233" applyNumberFormat="1" applyFont="1" applyFill="1" applyBorder="1" applyAlignment="1">
      <alignment horizontal="left"/>
    </xf>
    <xf numFmtId="0" fontId="72" fillId="0" borderId="0" xfId="0" applyFont="1" applyBorder="1"/>
    <xf numFmtId="2" fontId="31" fillId="0" borderId="0" xfId="233" applyNumberFormat="1" applyFont="1" applyFill="1" applyBorder="1" applyAlignment="1"/>
    <xf numFmtId="2" fontId="31" fillId="0" borderId="0" xfId="233" applyNumberFormat="1" applyFont="1" applyFill="1" applyBorder="1" applyAlignment="1">
      <alignment horizontal="center"/>
    </xf>
    <xf numFmtId="0" fontId="31" fillId="25" borderId="3" xfId="0" applyFont="1" applyFill="1" applyBorder="1"/>
    <xf numFmtId="0" fontId="30" fillId="0" borderId="10" xfId="0" applyFont="1" applyBorder="1"/>
    <xf numFmtId="14" fontId="30" fillId="0" borderId="10" xfId="0" applyNumberFormat="1" applyFont="1" applyBorder="1" applyAlignment="1">
      <alignment horizontal="center"/>
    </xf>
    <xf numFmtId="0" fontId="72" fillId="0" borderId="0" xfId="0" applyFont="1"/>
    <xf numFmtId="0" fontId="31" fillId="0" borderId="9" xfId="0" applyFont="1" applyFill="1" applyBorder="1" applyAlignment="1">
      <alignment horizontal="left" wrapText="1"/>
    </xf>
    <xf numFmtId="172" fontId="31" fillId="0" borderId="9" xfId="0" applyNumberFormat="1" applyFont="1" applyBorder="1" applyAlignment="1">
      <alignment horizontal="right" indent="1"/>
    </xf>
    <xf numFmtId="0" fontId="31" fillId="0" borderId="9" xfId="0" applyFont="1" applyBorder="1" applyAlignment="1">
      <alignment horizontal="left" indent="1"/>
    </xf>
    <xf numFmtId="0" fontId="30" fillId="0" borderId="9" xfId="0" applyFont="1" applyBorder="1" applyAlignment="1">
      <alignment horizontal="left" wrapText="1" indent="2"/>
    </xf>
    <xf numFmtId="172" fontId="30" fillId="0" borderId="9" xfId="0" applyNumberFormat="1" applyFont="1" applyBorder="1" applyAlignment="1">
      <alignment horizontal="right" indent="1"/>
    </xf>
    <xf numFmtId="0" fontId="30" fillId="0" borderId="9" xfId="0" applyFont="1" applyBorder="1" applyAlignment="1">
      <alignment horizontal="left" indent="2"/>
    </xf>
    <xf numFmtId="0" fontId="31" fillId="0" borderId="11" xfId="0" applyFont="1" applyBorder="1" applyAlignment="1">
      <alignment horizontal="left" indent="1"/>
    </xf>
    <xf numFmtId="182" fontId="31" fillId="0" borderId="11" xfId="0" applyNumberFormat="1" applyFont="1" applyBorder="1" applyAlignment="1">
      <alignment horizontal="right" indent="1"/>
    </xf>
    <xf numFmtId="14" fontId="30" fillId="0" borderId="10" xfId="0" applyNumberFormat="1" applyFont="1" applyBorder="1" applyAlignment="1">
      <alignment horizontal="right" indent="1"/>
    </xf>
    <xf numFmtId="0" fontId="31" fillId="0" borderId="9" xfId="0" applyFont="1" applyBorder="1" applyAlignment="1"/>
    <xf numFmtId="0" fontId="30" fillId="0" borderId="9" xfId="0" applyFont="1" applyBorder="1" applyAlignment="1">
      <alignment horizontal="left" indent="1"/>
    </xf>
    <xf numFmtId="0" fontId="31" fillId="0" borderId="9" xfId="0" applyFont="1" applyBorder="1" applyAlignment="1">
      <alignment horizontal="left"/>
    </xf>
    <xf numFmtId="0" fontId="30" fillId="0" borderId="9" xfId="0" applyFont="1" applyFill="1" applyBorder="1" applyAlignment="1">
      <alignment horizontal="left" indent="2"/>
    </xf>
    <xf numFmtId="0" fontId="30" fillId="0" borderId="9" xfId="0" applyFont="1" applyBorder="1" applyAlignment="1">
      <alignment horizontal="left" vertical="center" wrapText="1" indent="3"/>
    </xf>
    <xf numFmtId="0" fontId="30" fillId="0" borderId="9" xfId="0" applyFont="1" applyFill="1" applyBorder="1" applyAlignment="1">
      <alignment horizontal="left" vertical="center" wrapText="1" indent="2"/>
    </xf>
    <xf numFmtId="0" fontId="92" fillId="0" borderId="0" xfId="0" applyFont="1" applyBorder="1"/>
    <xf numFmtId="182" fontId="31" fillId="0" borderId="11" xfId="0" applyNumberFormat="1" applyFont="1" applyBorder="1" applyAlignment="1">
      <alignment horizontal="center"/>
    </xf>
    <xf numFmtId="0" fontId="30" fillId="0" borderId="0" xfId="0" applyFont="1" applyBorder="1" applyAlignment="1">
      <alignment horizontal="left" indent="1"/>
    </xf>
    <xf numFmtId="3" fontId="30" fillId="0" borderId="0" xfId="0" applyNumberFormat="1" applyFont="1" applyBorder="1"/>
    <xf numFmtId="0" fontId="30" fillId="0" borderId="0" xfId="0" applyFont="1" applyBorder="1"/>
    <xf numFmtId="0" fontId="73" fillId="0" borderId="0" xfId="0" applyFont="1" applyBorder="1" applyAlignment="1">
      <alignment vertical="center"/>
    </xf>
    <xf numFmtId="0" fontId="60" fillId="0" borderId="0" xfId="0" applyNumberFormat="1" applyFont="1" applyFill="1" applyBorder="1" applyAlignment="1" applyProtection="1">
      <alignment vertical="center"/>
    </xf>
    <xf numFmtId="0" fontId="30" fillId="0" borderId="0" xfId="0" applyFont="1" applyAlignment="1">
      <alignment horizontal="left" vertical="justify" wrapText="1"/>
    </xf>
    <xf numFmtId="0" fontId="73" fillId="0" borderId="0" xfId="0" applyFont="1" applyBorder="1" applyAlignment="1">
      <alignment vertical="top"/>
    </xf>
    <xf numFmtId="0" fontId="60" fillId="0" borderId="0" xfId="0" applyFont="1" applyBorder="1" applyAlignment="1">
      <alignment wrapText="1"/>
    </xf>
    <xf numFmtId="0" fontId="32" fillId="0" borderId="0" xfId="0" applyFont="1" applyAlignment="1"/>
    <xf numFmtId="0" fontId="73" fillId="0" borderId="0" xfId="0" applyFont="1" applyBorder="1"/>
    <xf numFmtId="0" fontId="57" fillId="0" borderId="0" xfId="0" applyFont="1" applyBorder="1"/>
    <xf numFmtId="0" fontId="32" fillId="0" borderId="0" xfId="0" applyFont="1" applyBorder="1"/>
    <xf numFmtId="0" fontId="31" fillId="25" borderId="10" xfId="0" applyFont="1" applyFill="1" applyBorder="1" applyAlignment="1">
      <alignment vertical="center"/>
    </xf>
    <xf numFmtId="0" fontId="31" fillId="25" borderId="11" xfId="0" applyFont="1" applyFill="1" applyBorder="1" applyAlignment="1">
      <alignment vertical="center"/>
    </xf>
    <xf numFmtId="14" fontId="31" fillId="25" borderId="3" xfId="0" applyNumberFormat="1" applyFont="1" applyFill="1" applyBorder="1" applyAlignment="1">
      <alignment horizontal="center" vertical="center" wrapText="1"/>
    </xf>
    <xf numFmtId="0" fontId="30" fillId="0" borderId="11" xfId="0" applyFont="1" applyFill="1" applyBorder="1" applyAlignment="1">
      <alignment horizontal="left" indent="1"/>
    </xf>
    <xf numFmtId="14" fontId="30" fillId="0" borderId="11" xfId="0" applyNumberFormat="1" applyFont="1" applyBorder="1" applyAlignment="1">
      <alignment horizontal="right" indent="1"/>
    </xf>
    <xf numFmtId="0" fontId="30" fillId="0" borderId="9" xfId="0" applyFont="1" applyBorder="1" applyAlignment="1">
      <alignment horizontal="left" vertical="center" wrapText="1" indent="2"/>
    </xf>
    <xf numFmtId="182" fontId="30" fillId="0" borderId="11" xfId="0" applyNumberFormat="1" applyFont="1" applyBorder="1" applyAlignment="1">
      <alignment horizontal="center"/>
    </xf>
    <xf numFmtId="182" fontId="30" fillId="0" borderId="11" xfId="0" applyNumberFormat="1" applyFont="1" applyFill="1" applyBorder="1" applyAlignment="1">
      <alignment horizontal="center"/>
    </xf>
    <xf numFmtId="0" fontId="73" fillId="0" borderId="0" xfId="0" applyFont="1" applyBorder="1" applyAlignment="1">
      <alignment horizontal="left" indent="1"/>
    </xf>
    <xf numFmtId="3" fontId="73" fillId="0" borderId="0" xfId="0" applyNumberFormat="1" applyFont="1" applyBorder="1"/>
    <xf numFmtId="0" fontId="93" fillId="0" borderId="0" xfId="0" applyNumberFormat="1" applyFont="1" applyFill="1" applyBorder="1" applyAlignment="1" applyProtection="1">
      <alignment vertical="center"/>
    </xf>
    <xf numFmtId="0" fontId="73" fillId="0" borderId="0" xfId="0" applyFont="1" applyAlignment="1"/>
    <xf numFmtId="0" fontId="31" fillId="0" borderId="9" xfId="0" applyFont="1" applyFill="1" applyBorder="1" applyAlignment="1">
      <alignment horizontal="left"/>
    </xf>
    <xf numFmtId="172" fontId="31" fillId="0" borderId="9" xfId="0" applyNumberFormat="1" applyFont="1" applyFill="1" applyBorder="1" applyAlignment="1">
      <alignment horizontal="right" indent="1"/>
    </xf>
    <xf numFmtId="0" fontId="30" fillId="0" borderId="9" xfId="0" applyFont="1" applyFill="1" applyBorder="1" applyAlignment="1">
      <alignment horizontal="left" indent="1"/>
    </xf>
    <xf numFmtId="172" fontId="30" fillId="0" borderId="9" xfId="0" applyNumberFormat="1" applyFont="1" applyFill="1" applyBorder="1" applyAlignment="1">
      <alignment horizontal="right" indent="1"/>
    </xf>
    <xf numFmtId="172" fontId="30" fillId="0" borderId="9" xfId="0" applyNumberFormat="1" applyFont="1" applyFill="1" applyBorder="1" applyAlignment="1" applyProtection="1">
      <alignment horizontal="right" indent="1"/>
      <protection locked="0"/>
    </xf>
    <xf numFmtId="182" fontId="31" fillId="0" borderId="11" xfId="0" applyNumberFormat="1" applyFont="1" applyFill="1" applyBorder="1" applyAlignment="1">
      <alignment horizontal="right" indent="1"/>
    </xf>
    <xf numFmtId="0" fontId="30" fillId="0" borderId="9" xfId="234" applyFont="1" applyFill="1" applyBorder="1" applyAlignment="1">
      <alignment horizontal="left" indent="2"/>
    </xf>
    <xf numFmtId="0" fontId="30" fillId="0" borderId="3" xfId="234" applyFont="1" applyFill="1" applyBorder="1" applyAlignment="1">
      <alignment horizontal="left" vertical="center"/>
    </xf>
    <xf numFmtId="3" fontId="30" fillId="0" borderId="80" xfId="0" applyNumberFormat="1" applyFont="1" applyFill="1" applyBorder="1" applyAlignment="1" applyProtection="1">
      <alignment horizontal="right" indent="1"/>
      <protection locked="0"/>
    </xf>
    <xf numFmtId="0" fontId="32" fillId="0" borderId="0" xfId="0" applyFont="1"/>
    <xf numFmtId="0" fontId="32" fillId="0" borderId="0" xfId="0" applyFont="1" applyBorder="1" applyAlignment="1">
      <alignment vertical="top"/>
    </xf>
    <xf numFmtId="0" fontId="32" fillId="0" borderId="0" xfId="0" applyFont="1" applyAlignment="1">
      <alignment vertical="top"/>
    </xf>
    <xf numFmtId="2" fontId="29" fillId="0" borderId="0" xfId="235" applyNumberFormat="1" applyFont="1" applyFill="1" applyBorder="1" applyAlignment="1">
      <alignment horizontal="left"/>
    </xf>
    <xf numFmtId="2" fontId="29" fillId="0" borderId="0" xfId="235" applyNumberFormat="1" applyFont="1" applyFill="1" applyBorder="1" applyAlignment="1">
      <alignment horizontal="left" wrapText="1"/>
    </xf>
    <xf numFmtId="0" fontId="55" fillId="0" borderId="0" xfId="235" applyFont="1" applyFill="1" applyAlignment="1">
      <alignment horizontal="left"/>
    </xf>
    <xf numFmtId="2" fontId="31" fillId="0" borderId="0" xfId="235" applyNumberFormat="1" applyFont="1" applyFill="1" applyBorder="1" applyAlignment="1"/>
    <xf numFmtId="2" fontId="31" fillId="0" borderId="0" xfId="235" applyNumberFormat="1" applyFont="1" applyFill="1" applyBorder="1" applyAlignment="1">
      <alignment horizontal="left" wrapText="1"/>
    </xf>
    <xf numFmtId="2" fontId="31" fillId="0" borderId="0" xfId="235" applyNumberFormat="1" applyFont="1" applyFill="1" applyBorder="1" applyAlignment="1">
      <alignment horizontal="center"/>
    </xf>
    <xf numFmtId="0" fontId="56" fillId="0" borderId="0" xfId="236" applyFont="1" applyFill="1" applyBorder="1" applyAlignment="1">
      <alignment horizontal="right"/>
    </xf>
    <xf numFmtId="0" fontId="30" fillId="0" borderId="0" xfId="235" applyFont="1"/>
    <xf numFmtId="0" fontId="31" fillId="25" borderId="3" xfId="235" applyFont="1" applyFill="1" applyBorder="1"/>
    <xf numFmtId="0" fontId="30" fillId="0" borderId="0" xfId="235" applyFont="1" applyFill="1"/>
    <xf numFmtId="0" fontId="30" fillId="0" borderId="41" xfId="235" applyFont="1" applyFill="1" applyBorder="1" applyAlignment="1">
      <alignment horizontal="left" indent="1"/>
    </xf>
    <xf numFmtId="182" fontId="30" fillId="0" borderId="10" xfId="235" applyNumberFormat="1" applyFont="1" applyFill="1" applyBorder="1"/>
    <xf numFmtId="0" fontId="31" fillId="0" borderId="41" xfId="235" applyFont="1" applyFill="1" applyBorder="1" applyAlignment="1">
      <alignment horizontal="left"/>
    </xf>
    <xf numFmtId="172" fontId="31" fillId="0" borderId="41" xfId="0" applyNumberFormat="1" applyFont="1" applyFill="1" applyBorder="1" applyAlignment="1">
      <alignment horizontal="right" indent="1"/>
    </xf>
    <xf numFmtId="0" fontId="30" fillId="0" borderId="41" xfId="235" applyFont="1" applyFill="1" applyBorder="1" applyAlignment="1">
      <alignment horizontal="left" indent="2"/>
    </xf>
    <xf numFmtId="172" fontId="30" fillId="0" borderId="41" xfId="0" applyNumberFormat="1" applyFont="1" applyFill="1" applyBorder="1" applyAlignment="1">
      <alignment horizontal="right" indent="1"/>
    </xf>
    <xf numFmtId="0" fontId="30" fillId="0" borderId="41" xfId="235" applyFont="1" applyFill="1" applyBorder="1" applyAlignment="1">
      <alignment horizontal="left" vertical="center" wrapText="1" indent="3"/>
    </xf>
    <xf numFmtId="0" fontId="30" fillId="0" borderId="41" xfId="235" applyFont="1" applyFill="1" applyBorder="1" applyAlignment="1">
      <alignment horizontal="left" vertical="center" wrapText="1" indent="2"/>
    </xf>
    <xf numFmtId="0" fontId="30" fillId="0" borderId="41" xfId="235" applyFont="1" applyFill="1" applyBorder="1" applyAlignment="1">
      <alignment horizontal="right" vertical="center" wrapText="1" indent="1"/>
    </xf>
    <xf numFmtId="182" fontId="30" fillId="0" borderId="9" xfId="0" applyNumberFormat="1" applyFont="1" applyFill="1" applyBorder="1" applyAlignment="1">
      <alignment horizontal="right" indent="1"/>
    </xf>
    <xf numFmtId="0" fontId="31" fillId="0" borderId="9" xfId="235" applyFont="1" applyFill="1" applyBorder="1" applyAlignment="1"/>
    <xf numFmtId="0" fontId="30" fillId="0" borderId="41" xfId="235" applyFont="1" applyFill="1" applyBorder="1" applyAlignment="1">
      <alignment horizontal="left" indent="3"/>
    </xf>
    <xf numFmtId="0" fontId="30" fillId="0" borderId="11" xfId="235" applyFont="1" applyFill="1" applyBorder="1" applyAlignment="1">
      <alignment horizontal="left" indent="1"/>
    </xf>
    <xf numFmtId="182" fontId="30" fillId="0" borderId="11" xfId="0" applyNumberFormat="1" applyFont="1" applyFill="1" applyBorder="1" applyAlignment="1">
      <alignment horizontal="right" indent="1"/>
    </xf>
    <xf numFmtId="0" fontId="31" fillId="0" borderId="0" xfId="234" applyFont="1" applyFill="1" applyBorder="1" applyAlignment="1">
      <alignment horizontal="left"/>
    </xf>
    <xf numFmtId="3" fontId="31" fillId="0" borderId="0" xfId="235" applyNumberFormat="1" applyFont="1" applyFill="1" applyBorder="1" applyAlignment="1" applyProtection="1">
      <protection locked="0"/>
    </xf>
    <xf numFmtId="0" fontId="60" fillId="0" borderId="0" xfId="0" applyNumberFormat="1" applyFont="1" applyFill="1" applyBorder="1" applyAlignment="1" applyProtection="1">
      <alignment horizontal="left" vertical="center"/>
    </xf>
    <xf numFmtId="0" fontId="32" fillId="0" borderId="0" xfId="235" applyFont="1" applyFill="1"/>
    <xf numFmtId="0" fontId="60" fillId="0" borderId="0" xfId="235" applyFont="1" applyFill="1" applyBorder="1" applyAlignment="1">
      <alignment horizontal="justify"/>
    </xf>
    <xf numFmtId="0" fontId="57" fillId="0" borderId="0" xfId="235" applyFont="1" applyFill="1" applyBorder="1" applyAlignment="1">
      <alignment horizontal="left"/>
    </xf>
    <xf numFmtId="0" fontId="32" fillId="0" borderId="0" xfId="235" applyFont="1" applyFill="1" applyBorder="1" applyAlignment="1">
      <alignment horizontal="left" indent="3"/>
    </xf>
    <xf numFmtId="0" fontId="32" fillId="0" borderId="0" xfId="235" applyFont="1" applyFill="1" applyBorder="1" applyAlignment="1">
      <alignment horizontal="left"/>
    </xf>
    <xf numFmtId="0" fontId="30" fillId="0" borderId="10" xfId="235" applyFont="1" applyFill="1" applyBorder="1" applyAlignment="1">
      <alignment horizontal="left" indent="1"/>
    </xf>
    <xf numFmtId="182" fontId="30" fillId="0" borderId="9" xfId="235" applyNumberFormat="1" applyFont="1" applyFill="1" applyBorder="1" applyAlignment="1" applyProtection="1">
      <alignment horizontal="right" indent="1"/>
      <protection locked="0"/>
    </xf>
    <xf numFmtId="0" fontId="30" fillId="0" borderId="41" xfId="234" applyFont="1" applyFill="1" applyBorder="1" applyAlignment="1">
      <alignment horizontal="left" indent="2"/>
    </xf>
    <xf numFmtId="182" fontId="30" fillId="0" borderId="11" xfId="235" applyNumberFormat="1" applyFont="1" applyFill="1" applyBorder="1" applyAlignment="1">
      <alignment horizontal="right" indent="1"/>
    </xf>
    <xf numFmtId="182" fontId="30" fillId="0" borderId="17" xfId="235" applyNumberFormat="1" applyFont="1" applyFill="1" applyBorder="1" applyAlignment="1">
      <alignment horizontal="right" vertical="center" indent="1"/>
    </xf>
    <xf numFmtId="182" fontId="30" fillId="0" borderId="3" xfId="235" applyNumberFormat="1" applyFont="1" applyFill="1" applyBorder="1" applyAlignment="1">
      <alignment horizontal="right" vertical="center" indent="1"/>
    </xf>
    <xf numFmtId="0" fontId="30" fillId="0" borderId="0" xfId="235" applyFont="1" applyFill="1" applyAlignment="1">
      <alignment vertical="center"/>
    </xf>
    <xf numFmtId="0" fontId="32" fillId="0" borderId="0" xfId="0" applyFont="1" applyBorder="1" applyAlignment="1"/>
    <xf numFmtId="0" fontId="29" fillId="0" borderId="0" xfId="0" applyFont="1" applyFill="1" applyBorder="1" applyAlignment="1"/>
    <xf numFmtId="0" fontId="55" fillId="0" borderId="0" xfId="233" applyFont="1" applyFill="1" applyBorder="1" applyAlignment="1">
      <alignment horizontal="right"/>
    </xf>
    <xf numFmtId="0" fontId="55" fillId="0" borderId="0" xfId="233" applyFont="1" applyFill="1"/>
    <xf numFmtId="0" fontId="50" fillId="0" borderId="0" xfId="233" applyFont="1" applyFill="1" applyBorder="1"/>
    <xf numFmtId="0" fontId="56" fillId="0" borderId="0" xfId="233" applyFont="1" applyFill="1" applyBorder="1" applyAlignment="1">
      <alignment horizontal="right"/>
    </xf>
    <xf numFmtId="0" fontId="30" fillId="0" borderId="0" xfId="233" applyFont="1" applyFill="1"/>
    <xf numFmtId="14" fontId="67" fillId="25" borderId="3" xfId="0" applyNumberFormat="1" applyFont="1" applyFill="1" applyBorder="1" applyAlignment="1">
      <alignment horizontal="center" vertical="center" wrapText="1"/>
    </xf>
    <xf numFmtId="0" fontId="31" fillId="0" borderId="10" xfId="233" applyFont="1" applyFill="1" applyBorder="1" applyAlignment="1"/>
    <xf numFmtId="0" fontId="31" fillId="0" borderId="10" xfId="233" applyFont="1" applyFill="1" applyBorder="1" applyAlignment="1">
      <alignment vertical="center"/>
    </xf>
    <xf numFmtId="0" fontId="30" fillId="0" borderId="10" xfId="233" applyFont="1" applyFill="1" applyBorder="1"/>
    <xf numFmtId="0" fontId="54" fillId="0" borderId="9" xfId="233" applyFont="1" applyFill="1" applyBorder="1" applyAlignment="1">
      <alignment horizontal="center"/>
    </xf>
    <xf numFmtId="0" fontId="31" fillId="0" borderId="9" xfId="233" applyFont="1" applyFill="1" applyBorder="1" applyAlignment="1">
      <alignment vertical="center"/>
    </xf>
    <xf numFmtId="0" fontId="30" fillId="0" borderId="9" xfId="233" applyFont="1" applyFill="1" applyBorder="1"/>
    <xf numFmtId="0" fontId="54" fillId="0" borderId="9" xfId="233" applyFont="1" applyFill="1" applyBorder="1" applyAlignment="1" applyProtection="1"/>
    <xf numFmtId="183" fontId="54" fillId="0" borderId="9" xfId="233" applyNumberFormat="1" applyFont="1" applyFill="1" applyBorder="1" applyAlignment="1" applyProtection="1">
      <alignment horizontal="right" indent="1"/>
    </xf>
    <xf numFmtId="183" fontId="30" fillId="0" borderId="0" xfId="233" applyNumberFormat="1" applyFont="1" applyFill="1" applyAlignment="1">
      <alignment horizontal="right" indent="1"/>
    </xf>
    <xf numFmtId="183" fontId="30" fillId="0" borderId="0" xfId="233" applyNumberFormat="1" applyFont="1" applyFill="1"/>
    <xf numFmtId="0" fontId="30" fillId="0" borderId="9" xfId="233" applyFont="1" applyFill="1" applyBorder="1" applyAlignment="1" applyProtection="1">
      <alignment horizontal="left" indent="2"/>
    </xf>
    <xf numFmtId="183" fontId="30" fillId="0" borderId="9" xfId="233" applyNumberFormat="1" applyFont="1" applyFill="1" applyBorder="1" applyAlignment="1">
      <alignment horizontal="right" indent="1"/>
    </xf>
    <xf numFmtId="0" fontId="30" fillId="0" borderId="0" xfId="233" applyFont="1" applyFill="1" applyBorder="1" applyAlignment="1" applyProtection="1">
      <alignment horizontal="left" indent="2"/>
    </xf>
    <xf numFmtId="184" fontId="30" fillId="0" borderId="9" xfId="233" applyNumberFormat="1" applyFont="1" applyFill="1" applyBorder="1" applyAlignment="1">
      <alignment horizontal="right" indent="1"/>
    </xf>
    <xf numFmtId="183" fontId="54" fillId="0" borderId="9" xfId="233" applyNumberFormat="1" applyFont="1" applyFill="1" applyBorder="1" applyAlignment="1">
      <alignment horizontal="right" indent="1"/>
    </xf>
    <xf numFmtId="183" fontId="31" fillId="0" borderId="9" xfId="233" applyNumberFormat="1" applyFont="1" applyFill="1" applyBorder="1" applyAlignment="1">
      <alignment horizontal="right" vertical="center" indent="1"/>
    </xf>
    <xf numFmtId="0" fontId="54" fillId="0" borderId="9" xfId="233" applyFont="1" applyFill="1" applyBorder="1" applyAlignment="1">
      <alignment horizontal="left" vertical="center"/>
    </xf>
    <xf numFmtId="183" fontId="54" fillId="0" borderId="9" xfId="233" applyNumberFormat="1" applyFont="1" applyFill="1" applyBorder="1" applyAlignment="1">
      <alignment horizontal="right" vertical="center" indent="1"/>
    </xf>
    <xf numFmtId="0" fontId="30" fillId="0" borderId="9" xfId="233" applyFont="1" applyFill="1" applyBorder="1" applyAlignment="1">
      <alignment horizontal="left" indent="2"/>
    </xf>
    <xf numFmtId="0" fontId="30" fillId="0" borderId="9" xfId="233" applyFont="1" applyFill="1" applyBorder="1" applyAlignment="1">
      <alignment horizontal="justify"/>
    </xf>
    <xf numFmtId="0" fontId="30" fillId="0" borderId="9" xfId="233" applyFont="1" applyFill="1" applyBorder="1" applyAlignment="1">
      <alignment horizontal="left" wrapText="1" indent="2"/>
    </xf>
    <xf numFmtId="0" fontId="30" fillId="0" borderId="11" xfId="233" applyFont="1" applyFill="1" applyBorder="1" applyAlignment="1">
      <alignment horizontal="left" indent="2"/>
    </xf>
    <xf numFmtId="0" fontId="30" fillId="0" borderId="11" xfId="233" applyFont="1" applyFill="1" applyBorder="1" applyAlignment="1">
      <alignment horizontal="right" wrapText="1"/>
    </xf>
    <xf numFmtId="0" fontId="30" fillId="0" borderId="11" xfId="233" applyFont="1" applyFill="1" applyBorder="1"/>
    <xf numFmtId="0" fontId="30" fillId="0" borderId="47" xfId="233" applyFont="1" applyFill="1" applyBorder="1" applyAlignment="1">
      <alignment horizontal="left" indent="2"/>
    </xf>
    <xf numFmtId="0" fontId="30" fillId="0" borderId="0" xfId="233" applyFont="1" applyFill="1" applyBorder="1" applyAlignment="1">
      <alignment horizontal="right" wrapText="1"/>
    </xf>
    <xf numFmtId="0" fontId="32" fillId="0" borderId="0" xfId="0" applyFont="1" applyFill="1" applyBorder="1" applyAlignment="1">
      <alignment horizontal="left"/>
    </xf>
    <xf numFmtId="0" fontId="30" fillId="0" borderId="0" xfId="233" applyFont="1" applyFill="1" applyAlignment="1"/>
    <xf numFmtId="0" fontId="30" fillId="0" borderId="0" xfId="233" applyFont="1" applyFill="1" applyAlignment="1">
      <alignment vertical="distributed"/>
    </xf>
    <xf numFmtId="2" fontId="32" fillId="0" borderId="0" xfId="0" applyNumberFormat="1" applyFont="1" applyFill="1" applyBorder="1" applyAlignment="1">
      <alignment horizontal="left"/>
    </xf>
    <xf numFmtId="0" fontId="29" fillId="0" borderId="0" xfId="233" applyFont="1" applyFill="1" applyBorder="1" applyAlignment="1">
      <alignment horizontal="left"/>
    </xf>
    <xf numFmtId="0" fontId="30" fillId="0" borderId="0" xfId="233" applyFont="1" applyFill="1" applyBorder="1"/>
    <xf numFmtId="0" fontId="29" fillId="0" borderId="12" xfId="233" applyFont="1" applyFill="1" applyBorder="1" applyAlignment="1">
      <alignment horizontal="center" vertical="center"/>
    </xf>
    <xf numFmtId="0" fontId="30" fillId="0" borderId="12" xfId="233" applyFont="1" applyFill="1" applyBorder="1"/>
    <xf numFmtId="0" fontId="31" fillId="0" borderId="12" xfId="233" applyFont="1" applyFill="1" applyBorder="1"/>
    <xf numFmtId="0" fontId="31" fillId="0" borderId="12" xfId="233" applyFont="1" applyFill="1" applyBorder="1" applyAlignment="1">
      <alignment horizontal="right"/>
    </xf>
    <xf numFmtId="0" fontId="31" fillId="0" borderId="10" xfId="233" applyFont="1" applyFill="1" applyBorder="1" applyAlignment="1">
      <alignment horizontal="center" vertical="center"/>
    </xf>
    <xf numFmtId="0" fontId="31" fillId="0" borderId="39" xfId="233" applyFont="1" applyFill="1" applyBorder="1" applyAlignment="1">
      <alignment horizontal="center" vertical="center" wrapText="1"/>
    </xf>
    <xf numFmtId="0" fontId="31" fillId="0" borderId="47" xfId="233" applyFont="1" applyFill="1" applyBorder="1" applyAlignment="1">
      <alignment horizontal="center" vertical="center" wrapText="1"/>
    </xf>
    <xf numFmtId="0" fontId="31" fillId="0" borderId="40" xfId="233" applyFont="1" applyFill="1" applyBorder="1" applyAlignment="1">
      <alignment horizontal="center" vertical="center" wrapText="1"/>
    </xf>
    <xf numFmtId="0" fontId="31" fillId="0" borderId="9" xfId="233" applyFont="1" applyFill="1" applyBorder="1" applyAlignment="1" applyProtection="1">
      <alignment horizontal="left" vertical="center"/>
    </xf>
    <xf numFmtId="183" fontId="31" fillId="0" borderId="41" xfId="233" applyNumberFormat="1" applyFont="1" applyFill="1" applyBorder="1" applyAlignment="1">
      <alignment horizontal="right" vertical="center" indent="1"/>
    </xf>
    <xf numFmtId="183" fontId="31" fillId="0" borderId="0" xfId="233" applyNumberFormat="1" applyFont="1" applyFill="1" applyBorder="1" applyAlignment="1">
      <alignment horizontal="right" vertical="center" indent="1"/>
    </xf>
    <xf numFmtId="183" fontId="31" fillId="0" borderId="16" xfId="233" applyNumberFormat="1" applyFont="1" applyFill="1" applyBorder="1" applyAlignment="1">
      <alignment horizontal="right" vertical="center" indent="1"/>
    </xf>
    <xf numFmtId="184" fontId="30" fillId="0" borderId="0" xfId="233" applyNumberFormat="1" applyFont="1" applyFill="1"/>
    <xf numFmtId="0" fontId="30" fillId="0" borderId="9" xfId="233" applyFont="1" applyFill="1" applyBorder="1" applyAlignment="1">
      <alignment horizontal="left" vertical="center" wrapText="1" indent="2"/>
    </xf>
    <xf numFmtId="183" fontId="30" fillId="0" borderId="41" xfId="233" applyNumberFormat="1" applyFont="1" applyFill="1" applyBorder="1" applyAlignment="1">
      <alignment horizontal="right" vertical="center" indent="1"/>
    </xf>
    <xf numFmtId="183" fontId="30" fillId="0" borderId="0" xfId="233" applyNumberFormat="1" applyFont="1" applyFill="1" applyBorder="1" applyAlignment="1">
      <alignment horizontal="right" vertical="center" indent="1"/>
    </xf>
    <xf numFmtId="185" fontId="30" fillId="0" borderId="16" xfId="233" applyNumberFormat="1" applyFont="1" applyFill="1" applyBorder="1" applyAlignment="1">
      <alignment horizontal="right" vertical="center" indent="1"/>
    </xf>
    <xf numFmtId="0" fontId="34" fillId="0" borderId="0" xfId="233" applyFont="1" applyFill="1"/>
    <xf numFmtId="183" fontId="30" fillId="0" borderId="16" xfId="233" applyNumberFormat="1" applyFont="1" applyFill="1" applyBorder="1" applyAlignment="1">
      <alignment horizontal="right" vertical="center" indent="1"/>
    </xf>
    <xf numFmtId="0" fontId="30" fillId="0" borderId="9" xfId="233" applyFont="1" applyFill="1" applyBorder="1" applyAlignment="1">
      <alignment horizontal="center" vertical="center"/>
    </xf>
    <xf numFmtId="0" fontId="31" fillId="0" borderId="9" xfId="233" quotePrefix="1" applyFont="1" applyFill="1" applyBorder="1" applyAlignment="1" applyProtection="1">
      <alignment horizontal="left" vertical="center"/>
    </xf>
    <xf numFmtId="183" fontId="31" fillId="0" borderId="41" xfId="233" applyNumberFormat="1" applyFont="1" applyFill="1" applyBorder="1" applyAlignment="1" applyProtection="1">
      <alignment horizontal="right" vertical="center" indent="1"/>
    </xf>
    <xf numFmtId="183" fontId="31" fillId="0" borderId="0" xfId="233" applyNumberFormat="1" applyFont="1" applyFill="1" applyBorder="1" applyAlignment="1" applyProtection="1">
      <alignment horizontal="right" vertical="center" indent="1"/>
    </xf>
    <xf numFmtId="185" fontId="31" fillId="0" borderId="16" xfId="233" applyNumberFormat="1" applyFont="1" applyFill="1" applyBorder="1" applyAlignment="1">
      <alignment horizontal="right" vertical="center" indent="1"/>
    </xf>
    <xf numFmtId="183" fontId="30" fillId="0" borderId="41" xfId="233" applyNumberFormat="1" applyFont="1" applyFill="1" applyBorder="1" applyAlignment="1">
      <alignment horizontal="right" indent="1"/>
    </xf>
    <xf numFmtId="183" fontId="30" fillId="0" borderId="0" xfId="233" applyNumberFormat="1" applyFont="1" applyFill="1" applyBorder="1" applyAlignment="1">
      <alignment horizontal="right" indent="1"/>
    </xf>
    <xf numFmtId="0" fontId="34" fillId="0" borderId="9" xfId="233" applyFont="1" applyFill="1" applyBorder="1" applyAlignment="1">
      <alignment horizontal="left" vertical="center" indent="2"/>
    </xf>
    <xf numFmtId="183" fontId="34" fillId="0" borderId="41" xfId="233" applyNumberFormat="1" applyFont="1" applyFill="1" applyBorder="1" applyAlignment="1">
      <alignment horizontal="right" indent="1"/>
    </xf>
    <xf numFmtId="183" fontId="34" fillId="0" borderId="0" xfId="233" applyNumberFormat="1" applyFont="1" applyFill="1" applyBorder="1" applyAlignment="1">
      <alignment horizontal="right" indent="1"/>
    </xf>
    <xf numFmtId="183" fontId="34" fillId="0" borderId="16" xfId="233" applyNumberFormat="1" applyFont="1" applyFill="1" applyBorder="1" applyAlignment="1">
      <alignment horizontal="right" indent="1"/>
    </xf>
    <xf numFmtId="183" fontId="31" fillId="0" borderId="16" xfId="233" applyNumberFormat="1" applyFont="1" applyFill="1" applyBorder="1" applyAlignment="1" applyProtection="1">
      <alignment horizontal="right" vertical="center" indent="1"/>
    </xf>
    <xf numFmtId="0" fontId="30" fillId="0" borderId="9" xfId="233" applyFont="1" applyFill="1" applyBorder="1" applyAlignment="1">
      <alignment horizontal="left" indent="1"/>
    </xf>
    <xf numFmtId="183" fontId="30" fillId="0" borderId="16" xfId="233" applyNumberFormat="1" applyFont="1" applyFill="1" applyBorder="1" applyAlignment="1">
      <alignment horizontal="right" indent="1"/>
    </xf>
    <xf numFmtId="184" fontId="30" fillId="0" borderId="43" xfId="233" applyNumberFormat="1" applyFont="1" applyFill="1" applyBorder="1" applyAlignment="1">
      <alignment horizontal="right"/>
    </xf>
    <xf numFmtId="184" fontId="30" fillId="0" borderId="12" xfId="233" applyNumberFormat="1" applyFont="1" applyFill="1" applyBorder="1" applyAlignment="1">
      <alignment horizontal="right"/>
    </xf>
    <xf numFmtId="184" fontId="30" fillId="0" borderId="44" xfId="233" applyNumberFormat="1" applyFont="1" applyFill="1" applyBorder="1" applyAlignment="1">
      <alignment horizontal="right"/>
    </xf>
    <xf numFmtId="0" fontId="30" fillId="0" borderId="47" xfId="233" applyFont="1" applyFill="1" applyBorder="1"/>
    <xf numFmtId="0" fontId="53" fillId="0" borderId="47" xfId="233" applyFont="1" applyFill="1" applyBorder="1" applyAlignment="1">
      <alignment horizontal="right"/>
    </xf>
    <xf numFmtId="0" fontId="32" fillId="0" borderId="47" xfId="233" applyFont="1" applyFill="1" applyBorder="1" applyAlignment="1">
      <alignment horizontal="right"/>
    </xf>
    <xf numFmtId="0" fontId="53" fillId="0" borderId="0" xfId="233" applyFont="1" applyFill="1" applyAlignment="1">
      <alignment horizontal="right"/>
    </xf>
    <xf numFmtId="0" fontId="32" fillId="0" borderId="0" xfId="233" applyFont="1" applyFill="1" applyAlignment="1">
      <alignment horizontal="right"/>
    </xf>
    <xf numFmtId="0" fontId="32" fillId="0" borderId="0" xfId="0" applyFont="1" applyFill="1" applyBorder="1" applyAlignment="1">
      <alignment horizontal="left" vertical="top"/>
    </xf>
    <xf numFmtId="0" fontId="32" fillId="0" borderId="0" xfId="0" applyFont="1" applyFill="1" applyBorder="1" applyAlignment="1">
      <alignment vertical="top"/>
    </xf>
    <xf numFmtId="0" fontId="32" fillId="0" borderId="0" xfId="233" applyFont="1" applyFill="1" applyAlignment="1">
      <alignment vertical="top"/>
    </xf>
    <xf numFmtId="0" fontId="32" fillId="0" borderId="0" xfId="233" applyFont="1" applyFill="1"/>
    <xf numFmtId="0" fontId="32" fillId="0" borderId="0" xfId="233" applyFont="1" applyFill="1" applyBorder="1" applyAlignment="1">
      <alignment horizontal="right" vertical="top"/>
    </xf>
    <xf numFmtId="0" fontId="32" fillId="0" borderId="0" xfId="233" applyFont="1" applyFill="1" applyAlignment="1">
      <alignment horizontal="right" vertical="top"/>
    </xf>
    <xf numFmtId="0" fontId="94" fillId="0" borderId="0" xfId="128" applyFont="1" applyFill="1" applyBorder="1" applyAlignment="1" applyProtection="1">
      <alignment horizontal="right" vertical="top"/>
    </xf>
    <xf numFmtId="0" fontId="32" fillId="0" borderId="12" xfId="173" applyFont="1" applyFill="1" applyBorder="1" applyAlignment="1">
      <alignment horizontal="left" vertical="center"/>
    </xf>
    <xf numFmtId="0" fontId="30" fillId="0" borderId="0" xfId="237" applyFont="1"/>
    <xf numFmtId="184" fontId="31" fillId="25" borderId="3" xfId="233" applyNumberFormat="1" applyFont="1" applyFill="1" applyBorder="1" applyAlignment="1">
      <alignment horizontal="center" vertical="center" wrapText="1"/>
    </xf>
    <xf numFmtId="0" fontId="30" fillId="0" borderId="10" xfId="237" applyFont="1" applyFill="1" applyBorder="1"/>
    <xf numFmtId="184" fontId="31" fillId="0" borderId="10" xfId="233" applyNumberFormat="1" applyFont="1" applyFill="1" applyBorder="1" applyAlignment="1">
      <alignment horizontal="center" vertical="center" wrapText="1"/>
    </xf>
    <xf numFmtId="0" fontId="30" fillId="0" borderId="0" xfId="237" applyFont="1" applyFill="1"/>
    <xf numFmtId="0" fontId="54" fillId="0" borderId="9" xfId="233" applyFont="1" applyFill="1" applyBorder="1" applyAlignment="1" applyProtection="1">
      <alignment horizontal="left" vertical="center" wrapText="1"/>
    </xf>
    <xf numFmtId="172" fontId="54" fillId="0" borderId="9" xfId="0" applyNumberFormat="1" applyFont="1" applyFill="1" applyBorder="1" applyAlignment="1">
      <alignment horizontal="right" vertical="center" indent="1"/>
    </xf>
    <xf numFmtId="185" fontId="54" fillId="0" borderId="9" xfId="0" applyNumberFormat="1" applyFont="1" applyFill="1" applyBorder="1" applyAlignment="1">
      <alignment horizontal="right" vertical="center" indent="1"/>
    </xf>
    <xf numFmtId="1" fontId="30" fillId="0" borderId="0" xfId="237" applyNumberFormat="1" applyFont="1" applyFill="1"/>
    <xf numFmtId="0" fontId="30" fillId="0" borderId="9" xfId="233" applyFont="1" applyFill="1" applyBorder="1" applyAlignment="1" applyProtection="1">
      <alignment horizontal="left" vertical="distributed" wrapText="1" indent="1"/>
    </xf>
    <xf numFmtId="172" fontId="30" fillId="0" borderId="9" xfId="0" applyNumberFormat="1" applyFont="1" applyBorder="1" applyAlignment="1">
      <alignment horizontal="right" vertical="center" indent="1"/>
    </xf>
    <xf numFmtId="185" fontId="30" fillId="0" borderId="9" xfId="0" applyNumberFormat="1" applyFont="1" applyBorder="1" applyAlignment="1">
      <alignment horizontal="right" vertical="center" indent="1"/>
    </xf>
    <xf numFmtId="0" fontId="30" fillId="0" borderId="9" xfId="233" quotePrefix="1" applyFont="1" applyFill="1" applyBorder="1" applyAlignment="1" applyProtection="1">
      <alignment horizontal="left" indent="2"/>
    </xf>
    <xf numFmtId="0" fontId="30" fillId="0" borderId="11" xfId="233" applyFont="1" applyFill="1" applyBorder="1" applyAlignment="1" applyProtection="1">
      <alignment horizontal="left" indent="2"/>
    </xf>
    <xf numFmtId="3" fontId="30" fillId="0" borderId="43" xfId="233" applyNumberFormat="1" applyFont="1" applyFill="1" applyBorder="1" applyAlignment="1">
      <alignment horizontal="center"/>
    </xf>
    <xf numFmtId="184" fontId="30" fillId="0" borderId="11" xfId="233" applyNumberFormat="1" applyFont="1" applyFill="1" applyBorder="1" applyAlignment="1">
      <alignment horizontal="center"/>
    </xf>
    <xf numFmtId="3" fontId="30" fillId="0" borderId="11" xfId="233" applyNumberFormat="1" applyFont="1" applyFill="1" applyBorder="1" applyAlignment="1">
      <alignment horizontal="center"/>
    </xf>
    <xf numFmtId="0" fontId="32" fillId="0" borderId="0" xfId="237" applyFont="1" applyFill="1" applyBorder="1" applyAlignment="1">
      <alignment horizontal="left" vertical="center"/>
    </xf>
    <xf numFmtId="0" fontId="32" fillId="0" borderId="0" xfId="237" applyFont="1" applyFill="1"/>
    <xf numFmtId="0" fontId="30" fillId="0" borderId="0" xfId="0" applyFont="1" applyFill="1" applyBorder="1" applyAlignment="1">
      <alignment vertical="justify"/>
    </xf>
    <xf numFmtId="0" fontId="32" fillId="0" borderId="0" xfId="237" applyFont="1" applyFill="1" applyAlignment="1">
      <alignment vertical="justify"/>
    </xf>
    <xf numFmtId="0" fontId="32" fillId="0" borderId="0" xfId="237" applyFont="1" applyFill="1" applyAlignment="1">
      <alignment horizontal="left"/>
    </xf>
    <xf numFmtId="0" fontId="32" fillId="0" borderId="0" xfId="237" applyFont="1" applyFill="1" applyAlignment="1"/>
    <xf numFmtId="0" fontId="57" fillId="0" borderId="0" xfId="237" applyFont="1" applyFill="1" applyAlignment="1">
      <alignment horizontal="left" vertical="center"/>
    </xf>
    <xf numFmtId="2" fontId="57" fillId="0" borderId="0" xfId="237" applyNumberFormat="1" applyFont="1" applyFill="1" applyBorder="1" applyAlignment="1">
      <alignment horizontal="left"/>
    </xf>
    <xf numFmtId="0" fontId="29" fillId="0" borderId="0" xfId="173" applyFont="1" applyFill="1" applyBorder="1" applyAlignment="1">
      <alignment readingOrder="1"/>
    </xf>
    <xf numFmtId="0" fontId="32" fillId="0" borderId="0" xfId="173" applyFont="1" applyFill="1" applyBorder="1" applyAlignment="1">
      <alignment horizontal="left" vertical="center"/>
    </xf>
    <xf numFmtId="0" fontId="31" fillId="25" borderId="3" xfId="233" applyFont="1" applyFill="1" applyBorder="1" applyAlignment="1">
      <alignment horizontal="center" vertical="center" wrapText="1"/>
    </xf>
    <xf numFmtId="0" fontId="31" fillId="0" borderId="9" xfId="233" applyFont="1" applyFill="1" applyBorder="1" applyAlignment="1">
      <alignment horizontal="center" vertical="center" wrapText="1"/>
    </xf>
    <xf numFmtId="169" fontId="31" fillId="0" borderId="9" xfId="222" applyNumberFormat="1" applyFont="1" applyFill="1" applyBorder="1" applyAlignment="1" applyProtection="1">
      <alignment horizontal="center" vertical="center" wrapText="1"/>
    </xf>
    <xf numFmtId="49" fontId="54" fillId="0" borderId="9" xfId="233" applyNumberFormat="1" applyFont="1" applyFill="1" applyBorder="1" applyAlignment="1" applyProtection="1"/>
    <xf numFmtId="185" fontId="54" fillId="0" borderId="41" xfId="0" applyNumberFormat="1" applyFont="1" applyFill="1" applyBorder="1" applyAlignment="1">
      <alignment horizontal="right" vertical="center" indent="1"/>
    </xf>
    <xf numFmtId="186" fontId="30" fillId="0" borderId="0" xfId="237" applyNumberFormat="1" applyFont="1" applyFill="1"/>
    <xf numFmtId="184" fontId="30" fillId="0" borderId="0" xfId="237" applyNumberFormat="1" applyFont="1" applyFill="1"/>
    <xf numFmtId="49" fontId="30" fillId="0" borderId="9" xfId="233" applyNumberFormat="1" applyFont="1" applyFill="1" applyBorder="1" applyAlignment="1" applyProtection="1">
      <alignment horizontal="left" indent="2"/>
    </xf>
    <xf numFmtId="185" fontId="30" fillId="0" borderId="41" xfId="0" applyNumberFormat="1" applyFont="1" applyFill="1" applyBorder="1" applyAlignment="1">
      <alignment horizontal="right" vertical="center" indent="1"/>
    </xf>
    <xf numFmtId="185" fontId="30" fillId="0" borderId="9" xfId="0" applyNumberFormat="1" applyFont="1" applyFill="1" applyBorder="1" applyAlignment="1">
      <alignment horizontal="right" vertical="center" indent="1"/>
    </xf>
    <xf numFmtId="49" fontId="30" fillId="0" borderId="9" xfId="233" quotePrefix="1" applyNumberFormat="1" applyFont="1" applyFill="1" applyBorder="1" applyAlignment="1" applyProtection="1">
      <alignment horizontal="left" indent="2"/>
    </xf>
    <xf numFmtId="49" fontId="34" fillId="0" borderId="9" xfId="233" applyNumberFormat="1" applyFont="1" applyFill="1" applyBorder="1" applyAlignment="1" applyProtection="1">
      <alignment horizontal="left" wrapText="1" indent="3"/>
    </xf>
    <xf numFmtId="185" fontId="34" fillId="0" borderId="41" xfId="0" applyNumberFormat="1" applyFont="1" applyFill="1" applyBorder="1" applyAlignment="1">
      <alignment horizontal="right" vertical="center" indent="1"/>
    </xf>
    <xf numFmtId="185" fontId="34" fillId="0" borderId="9" xfId="0" applyNumberFormat="1" applyFont="1" applyFill="1" applyBorder="1" applyAlignment="1">
      <alignment horizontal="right" vertical="center" indent="1"/>
    </xf>
    <xf numFmtId="49" fontId="30" fillId="0" borderId="9" xfId="233" applyNumberFormat="1" applyFont="1" applyFill="1" applyBorder="1"/>
    <xf numFmtId="172" fontId="54" fillId="0" borderId="41" xfId="0" applyNumberFormat="1" applyFont="1" applyFill="1" applyBorder="1" applyAlignment="1">
      <alignment horizontal="right" vertical="center" indent="1"/>
    </xf>
    <xf numFmtId="172" fontId="31" fillId="0" borderId="9" xfId="233" applyNumberFormat="1" applyFont="1" applyFill="1" applyBorder="1" applyAlignment="1">
      <alignment horizontal="right" vertical="center" wrapText="1" indent="1"/>
    </xf>
    <xf numFmtId="172" fontId="31" fillId="0" borderId="9" xfId="233" applyNumberFormat="1" applyFont="1" applyBorder="1" applyAlignment="1">
      <alignment horizontal="right" vertical="center" wrapText="1" indent="1"/>
    </xf>
    <xf numFmtId="49" fontId="54" fillId="0" borderId="9" xfId="233" applyNumberFormat="1" applyFont="1" applyFill="1" applyBorder="1" applyAlignment="1"/>
    <xf numFmtId="185" fontId="54" fillId="0" borderId="41" xfId="0" applyNumberFormat="1" applyFont="1" applyBorder="1" applyAlignment="1">
      <alignment horizontal="right" vertical="center" indent="1"/>
    </xf>
    <xf numFmtId="185" fontId="54" fillId="0" borderId="9" xfId="0" applyNumberFormat="1" applyFont="1" applyBorder="1" applyAlignment="1">
      <alignment horizontal="right" vertical="center" indent="1"/>
    </xf>
    <xf numFmtId="49" fontId="30" fillId="0" borderId="9" xfId="233" applyNumberFormat="1" applyFont="1" applyFill="1" applyBorder="1" applyAlignment="1">
      <alignment horizontal="left" indent="2"/>
    </xf>
    <xf numFmtId="185" fontId="30" fillId="0" borderId="41" xfId="0" applyNumberFormat="1" applyFont="1" applyBorder="1" applyAlignment="1">
      <alignment horizontal="right" vertical="center" indent="1"/>
    </xf>
    <xf numFmtId="172" fontId="54" fillId="0" borderId="41" xfId="0" applyNumberFormat="1" applyFont="1" applyBorder="1" applyAlignment="1">
      <alignment horizontal="right" vertical="center" indent="1"/>
    </xf>
    <xf numFmtId="172" fontId="54" fillId="0" borderId="9" xfId="0" applyNumberFormat="1" applyFont="1" applyBorder="1" applyAlignment="1">
      <alignment horizontal="right" vertical="center" indent="1"/>
    </xf>
    <xf numFmtId="49" fontId="54" fillId="0" borderId="9" xfId="233" applyNumberFormat="1" applyFont="1" applyFill="1" applyBorder="1" applyAlignment="1">
      <alignment horizontal="left" indent="1"/>
    </xf>
    <xf numFmtId="49" fontId="30" fillId="0" borderId="9" xfId="0" applyNumberFormat="1" applyFont="1" applyFill="1" applyBorder="1" applyAlignment="1">
      <alignment horizontal="left" indent="2"/>
    </xf>
    <xf numFmtId="0" fontId="54" fillId="0" borderId="0" xfId="237" applyFont="1" applyFill="1"/>
    <xf numFmtId="184" fontId="30" fillId="0" borderId="11" xfId="233" applyNumberFormat="1" applyFont="1" applyFill="1" applyBorder="1"/>
    <xf numFmtId="0" fontId="30" fillId="0" borderId="11" xfId="237" applyFont="1" applyFill="1" applyBorder="1"/>
    <xf numFmtId="0" fontId="30" fillId="0" borderId="0" xfId="233" applyFont="1" applyFill="1" applyBorder="1" applyAlignment="1">
      <alignment horizontal="left" indent="2"/>
    </xf>
    <xf numFmtId="184" fontId="30" fillId="0" borderId="0" xfId="233" applyNumberFormat="1" applyFont="1" applyFill="1" applyBorder="1"/>
    <xf numFmtId="0" fontId="32" fillId="0" borderId="0" xfId="0" applyFont="1" applyFill="1" applyBorder="1" applyAlignment="1">
      <alignment horizontal="left" vertical="justify"/>
    </xf>
    <xf numFmtId="0" fontId="60" fillId="0" borderId="0" xfId="233" applyFont="1" applyFill="1" applyAlignment="1">
      <alignment horizontal="left" vertical="top"/>
    </xf>
    <xf numFmtId="0" fontId="32" fillId="0" borderId="0" xfId="233" applyFont="1" applyFill="1" applyAlignment="1">
      <alignment horizontal="left"/>
    </xf>
    <xf numFmtId="2" fontId="32" fillId="0" borderId="0" xfId="233" applyNumberFormat="1" applyFont="1" applyFill="1" applyBorder="1" applyAlignment="1">
      <alignment horizontal="left"/>
    </xf>
    <xf numFmtId="0" fontId="57" fillId="0" borderId="0" xfId="233" applyFont="1" applyFill="1" applyAlignment="1">
      <alignment horizontal="left" vertical="top"/>
    </xf>
    <xf numFmtId="0" fontId="31" fillId="25" borderId="10" xfId="233" applyFont="1" applyFill="1" applyBorder="1" applyAlignment="1">
      <alignment horizontal="center" vertical="center" wrapText="1"/>
    </xf>
    <xf numFmtId="0" fontId="31" fillId="0" borderId="10" xfId="233" applyFont="1" applyFill="1" applyBorder="1" applyAlignment="1">
      <alignment horizontal="center" vertical="center" wrapText="1"/>
    </xf>
    <xf numFmtId="184" fontId="54" fillId="0" borderId="9" xfId="238" applyNumberFormat="1" applyFont="1" applyFill="1" applyBorder="1" applyAlignment="1" applyProtection="1">
      <alignment horizontal="left"/>
    </xf>
    <xf numFmtId="186" fontId="30" fillId="0" borderId="0" xfId="233" applyNumberFormat="1" applyFont="1" applyFill="1"/>
    <xf numFmtId="0" fontId="31" fillId="0" borderId="9" xfId="239" applyFont="1" applyFill="1" applyBorder="1" applyAlignment="1">
      <alignment horizontal="left" indent="1"/>
    </xf>
    <xf numFmtId="185" fontId="31" fillId="0" borderId="9" xfId="0" applyNumberFormat="1" applyFont="1" applyBorder="1" applyAlignment="1">
      <alignment horizontal="right" indent="1"/>
    </xf>
    <xf numFmtId="0" fontId="30" fillId="0" borderId="9" xfId="239" applyFont="1" applyFill="1" applyBorder="1"/>
    <xf numFmtId="184" fontId="30" fillId="0" borderId="9" xfId="0" applyNumberFormat="1" applyFont="1" applyBorder="1" applyAlignment="1">
      <alignment horizontal="right" indent="1"/>
    </xf>
    <xf numFmtId="0" fontId="31" fillId="0" borderId="0" xfId="233" applyFont="1" applyFill="1"/>
    <xf numFmtId="0" fontId="31" fillId="0" borderId="9" xfId="239" applyFont="1" applyFill="1" applyBorder="1" applyAlignment="1">
      <alignment horizontal="left" vertical="center" indent="3"/>
    </xf>
    <xf numFmtId="0" fontId="30" fillId="0" borderId="9" xfId="239" applyFont="1" applyFill="1" applyBorder="1" applyAlignment="1">
      <alignment horizontal="left" vertical="center" indent="4"/>
    </xf>
    <xf numFmtId="185" fontId="30" fillId="0" borderId="9" xfId="0" applyNumberFormat="1" applyFont="1" applyBorder="1" applyAlignment="1">
      <alignment horizontal="right" indent="1"/>
    </xf>
    <xf numFmtId="0" fontId="30" fillId="0" borderId="9" xfId="239" applyFont="1" applyFill="1" applyBorder="1" applyAlignment="1">
      <alignment horizontal="left" vertical="center" indent="6"/>
    </xf>
    <xf numFmtId="0" fontId="30" fillId="0" borderId="0" xfId="233" applyFont="1"/>
    <xf numFmtId="184" fontId="30" fillId="0" borderId="9" xfId="238" applyNumberFormat="1" applyFont="1" applyFill="1" applyBorder="1" applyAlignment="1">
      <alignment horizontal="left" vertical="center" indent="3"/>
    </xf>
    <xf numFmtId="0" fontId="31" fillId="0" borderId="9" xfId="239" applyFont="1" applyBorder="1" applyAlignment="1">
      <alignment horizontal="left" vertical="center" indent="3"/>
    </xf>
    <xf numFmtId="0" fontId="31" fillId="0" borderId="0" xfId="233" applyFont="1"/>
    <xf numFmtId="184" fontId="31" fillId="0" borderId="9" xfId="238" applyNumberFormat="1" applyFont="1" applyBorder="1" applyAlignment="1">
      <alignment horizontal="left" vertical="center"/>
    </xf>
    <xf numFmtId="0" fontId="31" fillId="0" borderId="9" xfId="239" applyFont="1" applyBorder="1" applyAlignment="1">
      <alignment horizontal="left" indent="1"/>
    </xf>
    <xf numFmtId="0" fontId="30" fillId="0" borderId="9" xfId="239" applyFont="1" applyBorder="1"/>
    <xf numFmtId="0" fontId="34" fillId="0" borderId="9" xfId="239" applyFont="1" applyFill="1" applyBorder="1" applyAlignment="1">
      <alignment horizontal="left" indent="2"/>
    </xf>
    <xf numFmtId="185" fontId="34" fillId="0" borderId="9" xfId="0" applyNumberFormat="1" applyFont="1" applyFill="1" applyBorder="1" applyAlignment="1">
      <alignment horizontal="right" indent="1"/>
    </xf>
    <xf numFmtId="0" fontId="34" fillId="0" borderId="0" xfId="233" applyFont="1"/>
    <xf numFmtId="0" fontId="34" fillId="0" borderId="9" xfId="239" applyFont="1" applyFill="1" applyBorder="1" applyAlignment="1">
      <alignment horizontal="left" wrapText="1" indent="2"/>
    </xf>
    <xf numFmtId="185" fontId="34" fillId="0" borderId="9" xfId="0" applyNumberFormat="1" applyFont="1" applyBorder="1" applyAlignment="1">
      <alignment horizontal="right" indent="1"/>
    </xf>
    <xf numFmtId="185" fontId="30" fillId="0" borderId="9" xfId="0" applyNumberFormat="1" applyFont="1" applyFill="1" applyBorder="1" applyAlignment="1">
      <alignment horizontal="right" indent="1"/>
    </xf>
    <xf numFmtId="185" fontId="31" fillId="0" borderId="9" xfId="0" applyNumberFormat="1" applyFont="1" applyFill="1" applyBorder="1" applyAlignment="1">
      <alignment horizontal="right" indent="1"/>
    </xf>
    <xf numFmtId="0" fontId="30" fillId="0" borderId="9" xfId="233" applyFont="1" applyBorder="1"/>
    <xf numFmtId="0" fontId="31" fillId="0" borderId="9" xfId="239" applyFont="1" applyBorder="1" applyAlignment="1">
      <alignment horizontal="left" wrapText="1" indent="1"/>
    </xf>
    <xf numFmtId="0" fontId="31" fillId="0" borderId="11" xfId="239" applyFont="1" applyBorder="1" applyAlignment="1">
      <alignment horizontal="left" vertical="center" indent="3"/>
    </xf>
    <xf numFmtId="184" fontId="30" fillId="0" borderId="11" xfId="238" applyNumberFormat="1" applyFont="1" applyBorder="1" applyAlignment="1"/>
    <xf numFmtId="0" fontId="30" fillId="0" borderId="0" xfId="233" applyFont="1" applyAlignment="1"/>
    <xf numFmtId="2" fontId="30" fillId="0" borderId="0" xfId="233" applyNumberFormat="1" applyFont="1" applyBorder="1" applyAlignment="1">
      <alignment horizontal="right"/>
    </xf>
    <xf numFmtId="0" fontId="32" fillId="0" borderId="0" xfId="237" applyFont="1" applyFill="1" applyAlignment="1">
      <alignment horizontal="left" vertical="justify"/>
    </xf>
    <xf numFmtId="0" fontId="32" fillId="0" borderId="0" xfId="233" applyFont="1" applyFill="1" applyAlignment="1"/>
    <xf numFmtId="2" fontId="32" fillId="0" borderId="0" xfId="233" applyNumberFormat="1" applyFont="1" applyFill="1" applyBorder="1" applyAlignment="1">
      <alignment horizontal="right"/>
    </xf>
    <xf numFmtId="0" fontId="29" fillId="0" borderId="0" xfId="240" applyFont="1" applyFill="1" applyBorder="1" applyAlignment="1">
      <alignment horizontal="left"/>
    </xf>
    <xf numFmtId="0" fontId="55" fillId="0" borderId="0" xfId="240" applyFont="1" applyFill="1" applyBorder="1" applyAlignment="1">
      <alignment horizontal="left"/>
    </xf>
    <xf numFmtId="0" fontId="30" fillId="0" borderId="0" xfId="240" applyFont="1" applyFill="1" applyBorder="1"/>
    <xf numFmtId="0" fontId="30" fillId="0" borderId="12" xfId="0" applyFont="1" applyFill="1" applyBorder="1"/>
    <xf numFmtId="0" fontId="56" fillId="0" borderId="12" xfId="0" applyFont="1" applyFill="1" applyBorder="1" applyAlignment="1">
      <alignment horizontal="right"/>
    </xf>
    <xf numFmtId="0" fontId="31" fillId="0" borderId="9" xfId="0" applyFont="1" applyFill="1" applyBorder="1" applyAlignment="1">
      <alignment horizontal="center" vertical="justify"/>
    </xf>
    <xf numFmtId="3" fontId="31" fillId="0" borderId="9" xfId="0" applyNumberFormat="1" applyFont="1" applyFill="1" applyBorder="1" applyAlignment="1">
      <alignment horizontal="right" indent="1"/>
    </xf>
    <xf numFmtId="0" fontId="30" fillId="0" borderId="9" xfId="0" applyFont="1" applyFill="1" applyBorder="1" applyAlignment="1">
      <alignment horizontal="center"/>
    </xf>
    <xf numFmtId="3" fontId="30" fillId="0" borderId="9" xfId="0" applyNumberFormat="1" applyFont="1" applyFill="1" applyBorder="1" applyAlignment="1">
      <alignment horizontal="right" indent="1"/>
    </xf>
    <xf numFmtId="0" fontId="31" fillId="0" borderId="11" xfId="0" applyFont="1" applyFill="1" applyBorder="1" applyAlignment="1">
      <alignment horizontal="center" vertical="justify"/>
    </xf>
    <xf numFmtId="3" fontId="31" fillId="0" borderId="11" xfId="0" applyNumberFormat="1" applyFont="1" applyFill="1" applyBorder="1" applyAlignment="1">
      <alignment horizontal="right" indent="1"/>
    </xf>
    <xf numFmtId="0" fontId="57" fillId="0" borderId="0" xfId="0" applyFont="1" applyFill="1"/>
    <xf numFmtId="0" fontId="29" fillId="0" borderId="0" xfId="150" applyFont="1" applyFill="1" applyBorder="1" applyAlignment="1">
      <alignment horizontal="left"/>
    </xf>
    <xf numFmtId="0" fontId="55" fillId="0" borderId="0" xfId="150" applyFont="1" applyFill="1"/>
    <xf numFmtId="0" fontId="55" fillId="0" borderId="0" xfId="0" applyFont="1" applyFill="1"/>
    <xf numFmtId="0" fontId="29" fillId="0" borderId="0" xfId="150" applyFont="1" applyFill="1" applyBorder="1" applyAlignment="1">
      <alignment horizontal="left" vertical="top"/>
    </xf>
    <xf numFmtId="0" fontId="30" fillId="0" borderId="0" xfId="150" applyFont="1" applyFill="1"/>
    <xf numFmtId="0" fontId="96" fillId="0" borderId="3" xfId="0" applyFont="1" applyFill="1" applyBorder="1" applyAlignment="1">
      <alignment horizontal="center" vertical="center" wrapText="1"/>
    </xf>
    <xf numFmtId="0" fontId="67" fillId="25" borderId="3" xfId="0" applyFont="1" applyFill="1" applyBorder="1" applyAlignment="1">
      <alignment horizontal="left" wrapText="1"/>
    </xf>
    <xf numFmtId="168" fontId="67" fillId="25" borderId="3" xfId="0" applyNumberFormat="1" applyFont="1" applyFill="1" applyBorder="1" applyAlignment="1">
      <alignment horizontal="right" wrapText="1" indent="1"/>
    </xf>
    <xf numFmtId="0" fontId="30" fillId="0" borderId="3" xfId="0" applyFont="1" applyFill="1" applyBorder="1" applyAlignment="1"/>
    <xf numFmtId="187" fontId="68" fillId="24" borderId="3" xfId="0" applyNumberFormat="1" applyFont="1" applyFill="1" applyBorder="1" applyAlignment="1">
      <alignment horizontal="right" indent="2"/>
    </xf>
    <xf numFmtId="3" fontId="30" fillId="0" borderId="3" xfId="0" applyNumberFormat="1" applyFont="1" applyFill="1" applyBorder="1" applyAlignment="1">
      <alignment horizontal="right" indent="1"/>
    </xf>
    <xf numFmtId="168" fontId="68" fillId="0" borderId="3" xfId="0" applyNumberFormat="1" applyFont="1" applyFill="1" applyBorder="1" applyAlignment="1">
      <alignment horizontal="left" wrapText="1"/>
    </xf>
    <xf numFmtId="0" fontId="30" fillId="0" borderId="3" xfId="150" applyFont="1" applyFill="1" applyBorder="1" applyAlignment="1">
      <alignment horizontal="left" wrapText="1"/>
    </xf>
    <xf numFmtId="0" fontId="30" fillId="0" borderId="0" xfId="150" applyFont="1" applyFill="1" applyAlignment="1">
      <alignment vertical="center"/>
    </xf>
    <xf numFmtId="0" fontId="30" fillId="24" borderId="3" xfId="150" applyFont="1" applyFill="1" applyBorder="1" applyAlignment="1">
      <alignment horizontal="left" wrapText="1"/>
    </xf>
    <xf numFmtId="0" fontId="30" fillId="0" borderId="0" xfId="150" applyFont="1" applyFill="1" applyBorder="1" applyAlignment="1">
      <alignment vertical="top" wrapText="1"/>
    </xf>
    <xf numFmtId="0" fontId="32" fillId="0" borderId="0" xfId="150" applyFont="1" applyFill="1" applyBorder="1"/>
    <xf numFmtId="0" fontId="32" fillId="0" borderId="0" xfId="150" applyFont="1" applyFill="1"/>
    <xf numFmtId="0" fontId="29" fillId="0" borderId="0" xfId="241" applyFont="1" applyFill="1" applyBorder="1" applyAlignment="1">
      <alignment horizontal="left"/>
    </xf>
    <xf numFmtId="0" fontId="55" fillId="0" borderId="0" xfId="241" applyFont="1" applyFill="1" applyBorder="1" applyAlignment="1">
      <alignment horizontal="centerContinuous" vertical="justify"/>
    </xf>
    <xf numFmtId="0" fontId="55" fillId="0" borderId="0" xfId="241" applyFont="1" applyFill="1"/>
    <xf numFmtId="0" fontId="55" fillId="0" borderId="12" xfId="241" applyFont="1" applyFill="1" applyBorder="1"/>
    <xf numFmtId="0" fontId="30" fillId="0" borderId="12" xfId="241" applyFont="1" applyFill="1" applyBorder="1"/>
    <xf numFmtId="0" fontId="56" fillId="0" borderId="12" xfId="241" applyFont="1" applyFill="1" applyBorder="1" applyAlignment="1">
      <alignment horizontal="right"/>
    </xf>
    <xf numFmtId="0" fontId="30" fillId="0" borderId="0" xfId="241" applyFont="1" applyFill="1"/>
    <xf numFmtId="0" fontId="30" fillId="0" borderId="10" xfId="241" applyFont="1" applyFill="1" applyBorder="1"/>
    <xf numFmtId="0" fontId="31" fillId="0" borderId="41" xfId="241" applyFont="1" applyFill="1" applyBorder="1" applyAlignment="1">
      <alignment horizontal="center"/>
    </xf>
    <xf numFmtId="184" fontId="31" fillId="0" borderId="9" xfId="0" applyNumberFormat="1" applyFont="1" applyBorder="1" applyAlignment="1">
      <alignment horizontal="right" indent="1"/>
    </xf>
    <xf numFmtId="188" fontId="30" fillId="0" borderId="0" xfId="241" applyNumberFormat="1" applyFont="1" applyFill="1"/>
    <xf numFmtId="0" fontId="30" fillId="0" borderId="41" xfId="241" applyFont="1" applyFill="1" applyBorder="1"/>
    <xf numFmtId="184" fontId="30" fillId="0" borderId="9" xfId="241" applyNumberFormat="1" applyFont="1" applyFill="1" applyBorder="1" applyAlignment="1">
      <alignment horizontal="right" indent="1"/>
    </xf>
    <xf numFmtId="0" fontId="30" fillId="0" borderId="41" xfId="241" applyFont="1" applyFill="1" applyBorder="1" applyAlignment="1">
      <alignment horizontal="left" indent="1"/>
    </xf>
    <xf numFmtId="184" fontId="30" fillId="0" borderId="9" xfId="0" applyNumberFormat="1" applyFont="1" applyBorder="1" applyAlignment="1">
      <alignment horizontal="right" vertical="center" indent="1"/>
    </xf>
    <xf numFmtId="0" fontId="30" fillId="0" borderId="41" xfId="241" applyFont="1" applyFill="1" applyBorder="1" applyAlignment="1">
      <alignment horizontal="left" indent="2"/>
    </xf>
    <xf numFmtId="0" fontId="30" fillId="0" borderId="41" xfId="241" applyFont="1" applyFill="1" applyBorder="1" applyAlignment="1">
      <alignment horizontal="left" vertical="justify" indent="2"/>
    </xf>
    <xf numFmtId="0" fontId="30" fillId="0" borderId="43" xfId="241" applyFont="1" applyFill="1" applyBorder="1"/>
    <xf numFmtId="188" fontId="30" fillId="0" borderId="11" xfId="241" applyNumberFormat="1" applyFont="1" applyFill="1" applyBorder="1" applyAlignment="1">
      <alignment horizontal="center"/>
    </xf>
    <xf numFmtId="188" fontId="30" fillId="0" borderId="0" xfId="241" applyNumberFormat="1" applyFont="1" applyFill="1" applyBorder="1" applyAlignment="1">
      <alignment horizontal="right" indent="1"/>
    </xf>
    <xf numFmtId="188" fontId="30" fillId="0" borderId="16" xfId="241" applyNumberFormat="1" applyFont="1" applyFill="1" applyBorder="1" applyAlignment="1">
      <alignment horizontal="right" indent="1"/>
    </xf>
    <xf numFmtId="0" fontId="30" fillId="0" borderId="10" xfId="241" applyFont="1" applyFill="1" applyBorder="1" applyAlignment="1">
      <alignment horizontal="right" indent="1"/>
    </xf>
    <xf numFmtId="0" fontId="30" fillId="0" borderId="10" xfId="0" applyFont="1" applyFill="1" applyBorder="1" applyAlignment="1">
      <alignment horizontal="right" indent="1"/>
    </xf>
    <xf numFmtId="0" fontId="31" fillId="0" borderId="9" xfId="241" applyFont="1" applyFill="1" applyBorder="1" applyAlignment="1">
      <alignment horizontal="center"/>
    </xf>
    <xf numFmtId="184" fontId="31" fillId="0" borderId="16" xfId="0" applyNumberFormat="1" applyFont="1" applyBorder="1" applyAlignment="1">
      <alignment horizontal="right" indent="1"/>
    </xf>
    <xf numFmtId="0" fontId="30" fillId="0" borderId="9" xfId="241" applyFont="1" applyFill="1" applyBorder="1"/>
    <xf numFmtId="184" fontId="30" fillId="0" borderId="16" xfId="241" applyNumberFormat="1" applyFont="1" applyFill="1" applyBorder="1" applyAlignment="1">
      <alignment horizontal="right" indent="1"/>
    </xf>
    <xf numFmtId="0" fontId="30" fillId="0" borderId="9" xfId="241" applyFont="1" applyFill="1" applyBorder="1" applyAlignment="1">
      <alignment horizontal="left" indent="1"/>
    </xf>
    <xf numFmtId="184" fontId="30" fillId="0" borderId="16" xfId="0" applyNumberFormat="1" applyFont="1" applyBorder="1" applyAlignment="1">
      <alignment horizontal="right" vertical="center" indent="1"/>
    </xf>
    <xf numFmtId="184" fontId="30" fillId="0" borderId="0" xfId="241" applyNumberFormat="1" applyFont="1" applyFill="1"/>
    <xf numFmtId="0" fontId="30" fillId="0" borderId="9" xfId="241" applyFont="1" applyFill="1" applyBorder="1" applyAlignment="1">
      <alignment horizontal="left" indent="2"/>
    </xf>
    <xf numFmtId="0" fontId="30" fillId="0" borderId="9" xfId="241" applyFont="1" applyFill="1" applyBorder="1" applyAlignment="1">
      <alignment horizontal="left" vertical="justify" indent="2"/>
    </xf>
    <xf numFmtId="0" fontId="30" fillId="0" borderId="11" xfId="241" applyFont="1" applyFill="1" applyBorder="1"/>
    <xf numFmtId="188" fontId="30" fillId="0" borderId="11" xfId="241" applyNumberFormat="1" applyFont="1" applyFill="1" applyBorder="1"/>
    <xf numFmtId="0" fontId="30" fillId="0" borderId="47" xfId="241" applyFont="1" applyFill="1" applyBorder="1"/>
    <xf numFmtId="188" fontId="30" fillId="0" borderId="47" xfId="241" applyNumberFormat="1" applyFont="1" applyFill="1" applyBorder="1"/>
    <xf numFmtId="0" fontId="32" fillId="0" borderId="0" xfId="241" applyFont="1" applyFill="1" applyBorder="1"/>
    <xf numFmtId="0" fontId="97" fillId="0" borderId="0" xfId="0" applyFont="1" applyFill="1" applyBorder="1"/>
    <xf numFmtId="0" fontId="30" fillId="0" borderId="0" xfId="241" applyFont="1" applyFill="1" applyBorder="1"/>
    <xf numFmtId="0" fontId="31" fillId="0" borderId="0" xfId="241" applyFont="1" applyFill="1" applyBorder="1" applyAlignment="1">
      <alignment horizontal="left"/>
    </xf>
    <xf numFmtId="188" fontId="30" fillId="0" borderId="9" xfId="241" applyNumberFormat="1" applyFont="1" applyFill="1" applyBorder="1" applyAlignment="1">
      <alignment horizontal="left" indent="1"/>
    </xf>
    <xf numFmtId="184" fontId="30" fillId="0" borderId="11" xfId="241" applyNumberFormat="1" applyFont="1" applyFill="1" applyBorder="1" applyAlignment="1">
      <alignment horizontal="right" indent="1"/>
    </xf>
    <xf numFmtId="0" fontId="32" fillId="0" borderId="0" xfId="241" applyFont="1" applyFill="1"/>
    <xf numFmtId="188" fontId="30" fillId="0" borderId="3" xfId="241" applyNumberFormat="1" applyFont="1" applyFill="1" applyBorder="1" applyAlignment="1">
      <alignment horizontal="right"/>
    </xf>
    <xf numFmtId="184" fontId="30" fillId="0" borderId="13" xfId="241" applyNumberFormat="1" applyFont="1" applyFill="1" applyBorder="1" applyAlignment="1">
      <alignment horizontal="right" indent="1"/>
    </xf>
    <xf numFmtId="184" fontId="30" fillId="0" borderId="10" xfId="241" applyNumberFormat="1" applyFont="1" applyFill="1" applyBorder="1" applyAlignment="1">
      <alignment horizontal="right" indent="1"/>
    </xf>
    <xf numFmtId="184" fontId="30" fillId="0" borderId="10" xfId="0" applyNumberFormat="1" applyFont="1" applyFill="1" applyBorder="1" applyAlignment="1">
      <alignment horizontal="right" indent="1"/>
    </xf>
    <xf numFmtId="188" fontId="30" fillId="0" borderId="11" xfId="241" applyNumberFormat="1" applyFont="1" applyFill="1" applyBorder="1" applyAlignment="1"/>
    <xf numFmtId="0" fontId="32" fillId="0" borderId="0" xfId="241" applyFont="1" applyFill="1" applyBorder="1" applyAlignment="1">
      <alignment horizontal="left"/>
    </xf>
    <xf numFmtId="0" fontId="51" fillId="0" borderId="0" xfId="241" applyFont="1" applyFill="1" applyBorder="1"/>
    <xf numFmtId="0" fontId="58" fillId="0" borderId="0" xfId="128" applyFont="1" applyFill="1" applyBorder="1" applyAlignment="1" applyProtection="1">
      <alignment horizontal="right"/>
    </xf>
    <xf numFmtId="0" fontId="30" fillId="0" borderId="0" xfId="241" applyFont="1" applyFill="1" applyAlignment="1"/>
    <xf numFmtId="184" fontId="30" fillId="0" borderId="16" xfId="0" applyNumberFormat="1" applyFont="1" applyBorder="1" applyAlignment="1">
      <alignment horizontal="right" indent="1"/>
    </xf>
    <xf numFmtId="0" fontId="30" fillId="0" borderId="17" xfId="241" applyFont="1" applyFill="1" applyBorder="1"/>
    <xf numFmtId="184" fontId="30" fillId="0" borderId="28" xfId="241" applyNumberFormat="1" applyFont="1" applyFill="1" applyBorder="1" applyAlignment="1">
      <alignment horizontal="right" indent="1"/>
    </xf>
    <xf numFmtId="184" fontId="30" fillId="0" borderId="11" xfId="241" applyNumberFormat="1" applyFont="1" applyFill="1" applyBorder="1"/>
    <xf numFmtId="0" fontId="29" fillId="0" borderId="0" xfId="241" applyFont="1" applyFill="1" applyBorder="1" applyAlignment="1"/>
    <xf numFmtId="184" fontId="31" fillId="0" borderId="3" xfId="0" applyNumberFormat="1" applyFont="1" applyBorder="1" applyAlignment="1">
      <alignment horizontal="right" vertical="center" indent="1"/>
    </xf>
    <xf numFmtId="0" fontId="30" fillId="0" borderId="0" xfId="241" applyFont="1" applyFill="1" applyAlignment="1">
      <alignment horizontal="center" vertical="center"/>
    </xf>
    <xf numFmtId="188" fontId="31" fillId="0" borderId="17" xfId="241" applyNumberFormat="1" applyFont="1" applyFill="1" applyBorder="1" applyAlignment="1">
      <alignment horizontal="right" vertical="center"/>
    </xf>
    <xf numFmtId="184" fontId="31" fillId="0" borderId="28" xfId="241" applyNumberFormat="1" applyFont="1" applyFill="1" applyBorder="1" applyAlignment="1">
      <alignment horizontal="right" vertical="center" indent="1"/>
    </xf>
    <xf numFmtId="184" fontId="31" fillId="0" borderId="13" xfId="241" applyNumberFormat="1" applyFont="1" applyFill="1" applyBorder="1" applyAlignment="1">
      <alignment horizontal="right" vertical="center" indent="1"/>
    </xf>
    <xf numFmtId="184" fontId="31" fillId="0" borderId="10" xfId="0" applyNumberFormat="1" applyFont="1" applyBorder="1" applyAlignment="1">
      <alignment horizontal="right" vertical="center" indent="1"/>
    </xf>
    <xf numFmtId="0" fontId="30" fillId="0" borderId="0" xfId="241" applyFont="1" applyFill="1" applyAlignment="1">
      <alignment vertical="center"/>
    </xf>
    <xf numFmtId="0" fontId="31" fillId="0" borderId="11" xfId="241" applyFont="1" applyFill="1" applyBorder="1" applyAlignment="1">
      <alignment horizontal="center"/>
    </xf>
    <xf numFmtId="0" fontId="32" fillId="0" borderId="47" xfId="241" applyFont="1" applyFill="1" applyBorder="1" applyAlignment="1">
      <alignment wrapText="1"/>
    </xf>
    <xf numFmtId="0" fontId="32" fillId="0" borderId="0" xfId="241" applyFont="1" applyFill="1" applyBorder="1" applyAlignment="1"/>
    <xf numFmtId="0" fontId="32" fillId="0" borderId="0" xfId="241" applyFont="1" applyFill="1" applyBorder="1" applyAlignment="1">
      <alignment wrapText="1"/>
    </xf>
    <xf numFmtId="188" fontId="30" fillId="0" borderId="0" xfId="241" applyNumberFormat="1" applyFont="1" applyFill="1" applyBorder="1"/>
    <xf numFmtId="0" fontId="29" fillId="0" borderId="0" xfId="241" applyFont="1" applyFill="1" applyBorder="1" applyAlignment="1">
      <alignment vertical="top" wrapText="1"/>
    </xf>
    <xf numFmtId="0" fontId="30" fillId="0" borderId="0" xfId="241" applyFont="1" applyFill="1" applyAlignment="1">
      <alignment vertical="top"/>
    </xf>
    <xf numFmtId="0" fontId="29" fillId="0" borderId="0" xfId="0" applyFont="1" applyFill="1" applyAlignment="1">
      <alignment horizontal="left" vertical="top" indent="2"/>
    </xf>
    <xf numFmtId="0" fontId="29" fillId="0" borderId="0" xfId="241" applyFont="1" applyFill="1" applyBorder="1" applyAlignment="1">
      <alignment horizontal="left" vertical="top"/>
    </xf>
    <xf numFmtId="0" fontId="29" fillId="0" borderId="0" xfId="241" applyFont="1" applyFill="1" applyBorder="1" applyAlignment="1">
      <alignment horizontal="left" vertical="center"/>
    </xf>
    <xf numFmtId="0" fontId="30" fillId="0" borderId="39" xfId="241" applyFont="1" applyFill="1" applyBorder="1"/>
    <xf numFmtId="184" fontId="31" fillId="0" borderId="9" xfId="0" applyNumberFormat="1" applyFont="1" applyBorder="1" applyAlignment="1">
      <alignment horizontal="right" vertical="center" indent="1"/>
    </xf>
    <xf numFmtId="184" fontId="30" fillId="0" borderId="0" xfId="241" applyNumberFormat="1" applyFont="1" applyFill="1" applyAlignment="1">
      <alignment vertical="center"/>
    </xf>
    <xf numFmtId="0" fontId="30" fillId="0" borderId="41" xfId="241" applyFont="1" applyFill="1" applyBorder="1" applyAlignment="1">
      <alignment vertical="center"/>
    </xf>
    <xf numFmtId="0" fontId="30" fillId="0" borderId="9" xfId="241" applyFont="1" applyFill="1" applyBorder="1" applyAlignment="1">
      <alignment horizontal="right" vertical="center" indent="1"/>
    </xf>
    <xf numFmtId="0" fontId="30" fillId="0" borderId="41" xfId="0" applyFont="1" applyFill="1" applyBorder="1" applyAlignment="1">
      <alignment horizontal="left" vertical="center" indent="1"/>
    </xf>
    <xf numFmtId="0" fontId="30" fillId="0" borderId="17" xfId="241" applyFont="1" applyFill="1" applyBorder="1" applyAlignment="1">
      <alignment vertical="center"/>
    </xf>
    <xf numFmtId="184" fontId="30" fillId="0" borderId="9" xfId="241" applyNumberFormat="1" applyFont="1" applyFill="1" applyBorder="1" applyAlignment="1">
      <alignment horizontal="right" vertical="center" indent="1"/>
    </xf>
    <xf numFmtId="184" fontId="30" fillId="0" borderId="16" xfId="241" applyNumberFormat="1" applyFont="1" applyFill="1" applyBorder="1" applyAlignment="1">
      <alignment horizontal="right" vertical="center" indent="1"/>
    </xf>
    <xf numFmtId="0" fontId="56" fillId="0" borderId="47" xfId="241" applyFont="1" applyFill="1" applyBorder="1" applyAlignment="1">
      <alignment horizontal="center"/>
    </xf>
    <xf numFmtId="189" fontId="29" fillId="24" borderId="0" xfId="242" applyNumberFormat="1" applyFont="1" applyFill="1" applyBorder="1" applyAlignment="1" applyProtection="1">
      <alignment horizontal="left"/>
    </xf>
    <xf numFmtId="0" fontId="30" fillId="24" borderId="0" xfId="243" applyFont="1" applyFill="1" applyBorder="1" applyAlignment="1">
      <alignment horizontal="centerContinuous"/>
    </xf>
    <xf numFmtId="0" fontId="58" fillId="24" borderId="0" xfId="128" applyFont="1" applyFill="1" applyBorder="1" applyAlignment="1" applyProtection="1">
      <alignment horizontal="right" vertical="top"/>
    </xf>
    <xf numFmtId="0" fontId="99" fillId="0" borderId="0" xfId="242" applyFont="1"/>
    <xf numFmtId="189" fontId="29" fillId="24" borderId="12" xfId="242" applyNumberFormat="1" applyFont="1" applyFill="1" applyBorder="1" applyAlignment="1" applyProtection="1">
      <alignment horizontal="left" vertical="center" wrapText="1"/>
    </xf>
    <xf numFmtId="188" fontId="32" fillId="24" borderId="12" xfId="242" applyNumberFormat="1" applyFont="1" applyFill="1" applyBorder="1" applyAlignment="1">
      <alignment horizontal="right"/>
    </xf>
    <xf numFmtId="0" fontId="56" fillId="24" borderId="12" xfId="241" applyFont="1" applyFill="1" applyBorder="1" applyAlignment="1">
      <alignment horizontal="right"/>
    </xf>
    <xf numFmtId="0" fontId="30" fillId="25" borderId="10" xfId="243" applyFont="1" applyFill="1" applyBorder="1" applyAlignment="1" applyProtection="1">
      <alignment horizontal="center" vertical="center"/>
    </xf>
    <xf numFmtId="0" fontId="72" fillId="0" borderId="0" xfId="243" applyFont="1" applyAlignment="1">
      <alignment vertical="center"/>
    </xf>
    <xf numFmtId="188" fontId="30" fillId="25" borderId="11" xfId="243" applyNumberFormat="1" applyFont="1" applyFill="1" applyBorder="1" applyAlignment="1">
      <alignment horizontal="center" vertical="center" wrapText="1"/>
    </xf>
    <xf numFmtId="0" fontId="31" fillId="25" borderId="24" xfId="244" applyFont="1" applyFill="1" applyBorder="1" applyAlignment="1">
      <alignment horizontal="center" vertical="center" wrapText="1"/>
    </xf>
    <xf numFmtId="0" fontId="31" fillId="25" borderId="64" xfId="244" applyFont="1" applyFill="1" applyBorder="1" applyAlignment="1">
      <alignment horizontal="center" vertical="center" wrapText="1"/>
    </xf>
    <xf numFmtId="0" fontId="31" fillId="25" borderId="3" xfId="243" applyFont="1" applyFill="1" applyBorder="1" applyAlignment="1">
      <alignment horizontal="center" vertical="center" wrapText="1"/>
    </xf>
    <xf numFmtId="0" fontId="72" fillId="0" borderId="0" xfId="243" applyFont="1" applyAlignment="1">
      <alignment horizontal="center" vertical="center" wrapText="1"/>
    </xf>
    <xf numFmtId="0" fontId="30" fillId="0" borderId="10" xfId="243" applyFont="1" applyBorder="1"/>
    <xf numFmtId="0" fontId="31" fillId="0" borderId="40" xfId="243" applyFont="1" applyBorder="1" applyAlignment="1">
      <alignment horizontal="right" indent="1"/>
    </xf>
    <xf numFmtId="0" fontId="31" fillId="0" borderId="10" xfId="243" applyFont="1" applyBorder="1" applyAlignment="1">
      <alignment horizontal="right" indent="1"/>
    </xf>
    <xf numFmtId="0" fontId="30" fillId="0" borderId="16" xfId="243" applyFont="1" applyBorder="1" applyAlignment="1">
      <alignment horizontal="right" indent="1"/>
    </xf>
    <xf numFmtId="0" fontId="72" fillId="0" borderId="0" xfId="243" applyFont="1"/>
    <xf numFmtId="0" fontId="31" fillId="0" borderId="9" xfId="245" applyFont="1" applyFill="1" applyBorder="1" applyAlignment="1"/>
    <xf numFmtId="190" fontId="31" fillId="0" borderId="9" xfId="246" applyNumberFormat="1" applyFont="1" applyFill="1" applyBorder="1" applyAlignment="1">
      <alignment horizontal="right" indent="1"/>
    </xf>
    <xf numFmtId="190" fontId="31" fillId="0" borderId="41" xfId="246" applyNumberFormat="1" applyFont="1" applyFill="1" applyBorder="1" applyAlignment="1">
      <alignment horizontal="right" indent="1"/>
    </xf>
    <xf numFmtId="0" fontId="92" fillId="0" borderId="0" xfId="161" applyFont="1" applyFill="1" applyBorder="1"/>
    <xf numFmtId="183" fontId="92" fillId="0" borderId="0" xfId="161" applyNumberFormat="1" applyFont="1" applyFill="1" applyBorder="1"/>
    <xf numFmtId="188" fontId="30" fillId="0" borderId="9" xfId="149" applyNumberFormat="1" applyFont="1" applyFill="1" applyBorder="1" applyAlignment="1">
      <alignment horizontal="center"/>
    </xf>
    <xf numFmtId="190" fontId="30" fillId="0" borderId="9" xfId="246" applyNumberFormat="1" applyFont="1" applyFill="1" applyBorder="1" applyAlignment="1">
      <alignment horizontal="right" indent="1"/>
    </xf>
    <xf numFmtId="0" fontId="72" fillId="0" borderId="0" xfId="161" applyFont="1" applyFill="1" applyBorder="1"/>
    <xf numFmtId="0" fontId="30" fillId="0" borderId="9" xfId="245" applyFont="1" applyFill="1" applyBorder="1" applyAlignment="1">
      <alignment horizontal="left" indent="2"/>
    </xf>
    <xf numFmtId="190" fontId="30" fillId="0" borderId="41" xfId="246" applyNumberFormat="1" applyFont="1" applyFill="1" applyBorder="1" applyAlignment="1">
      <alignment horizontal="right" indent="1"/>
    </xf>
    <xf numFmtId="0" fontId="30" fillId="0" borderId="9" xfId="245" applyFont="1" applyFill="1" applyBorder="1" applyAlignment="1"/>
    <xf numFmtId="0" fontId="31" fillId="0" borderId="9" xfId="245" applyFont="1" applyFill="1" applyBorder="1" applyAlignment="1">
      <alignment horizontal="left" indent="3"/>
    </xf>
    <xf numFmtId="0" fontId="30" fillId="0" borderId="9" xfId="245" applyFont="1" applyFill="1" applyBorder="1" applyAlignment="1">
      <alignment horizontal="left" indent="5"/>
    </xf>
    <xf numFmtId="0" fontId="72" fillId="0" borderId="0" xfId="161" applyFont="1" applyFill="1"/>
    <xf numFmtId="0" fontId="92" fillId="0" borderId="0" xfId="161" applyFont="1" applyFill="1"/>
    <xf numFmtId="0" fontId="30" fillId="0" borderId="9" xfId="245" applyFont="1" applyFill="1" applyBorder="1" applyAlignment="1">
      <alignment horizontal="left" indent="4"/>
    </xf>
    <xf numFmtId="190" fontId="30" fillId="0" borderId="9" xfId="161" applyNumberFormat="1" applyFont="1" applyFill="1" applyBorder="1" applyAlignment="1">
      <alignment horizontal="right" indent="1"/>
    </xf>
    <xf numFmtId="190" fontId="30" fillId="0" borderId="41" xfId="161" applyNumberFormat="1" applyFont="1" applyFill="1" applyBorder="1" applyAlignment="1">
      <alignment horizontal="right" indent="1"/>
    </xf>
    <xf numFmtId="0" fontId="30" fillId="0" borderId="9" xfId="245" applyFont="1" applyFill="1" applyBorder="1" applyAlignment="1">
      <alignment horizontal="left" indent="6"/>
    </xf>
    <xf numFmtId="0" fontId="30" fillId="0" borderId="9" xfId="245" applyFont="1" applyFill="1" applyBorder="1" applyAlignment="1">
      <alignment horizontal="left" indent="7"/>
    </xf>
    <xf numFmtId="0" fontId="31" fillId="0" borderId="9" xfId="245" applyFont="1" applyFill="1" applyBorder="1" applyAlignment="1">
      <alignment horizontal="left" indent="4"/>
    </xf>
    <xf numFmtId="190" fontId="31" fillId="0" borderId="9" xfId="161" applyNumberFormat="1" applyFont="1" applyFill="1" applyBorder="1" applyAlignment="1">
      <alignment horizontal="right" indent="1"/>
    </xf>
    <xf numFmtId="190" fontId="31" fillId="0" borderId="41" xfId="161" applyNumberFormat="1" applyFont="1" applyFill="1" applyBorder="1" applyAlignment="1">
      <alignment horizontal="right" indent="1"/>
    </xf>
    <xf numFmtId="0" fontId="72" fillId="0" borderId="0" xfId="247" applyFont="1" applyFill="1"/>
    <xf numFmtId="0" fontId="72" fillId="0" borderId="0" xfId="161" applyFont="1" applyFill="1" applyAlignment="1">
      <alignment horizontal="left"/>
    </xf>
    <xf numFmtId="0" fontId="30" fillId="0" borderId="9" xfId="156" applyFont="1" applyFill="1" applyBorder="1"/>
    <xf numFmtId="0" fontId="92" fillId="0" borderId="0" xfId="161" applyFont="1" applyFill="1" applyAlignment="1">
      <alignment horizontal="left"/>
    </xf>
    <xf numFmtId="0" fontId="30" fillId="0" borderId="11" xfId="167" applyFont="1" applyFill="1" applyBorder="1" applyAlignment="1">
      <alignment horizontal="left" vertical="top" wrapText="1" indent="2"/>
    </xf>
    <xf numFmtId="0" fontId="31" fillId="0" borderId="10" xfId="167" applyFont="1" applyFill="1" applyBorder="1" applyAlignment="1">
      <alignment horizontal="left" vertical="top" wrapText="1" indent="2"/>
    </xf>
    <xf numFmtId="190" fontId="31" fillId="0" borderId="10" xfId="246" applyNumberFormat="1" applyFont="1" applyFill="1" applyBorder="1" applyAlignment="1">
      <alignment horizontal="right" indent="1"/>
    </xf>
    <xf numFmtId="190" fontId="31" fillId="0" borderId="39" xfId="246" applyNumberFormat="1" applyFont="1" applyFill="1" applyBorder="1" applyAlignment="1">
      <alignment horizontal="right" indent="1"/>
    </xf>
    <xf numFmtId="0" fontId="30" fillId="0" borderId="11" xfId="245" applyFont="1" applyFill="1" applyBorder="1" applyAlignment="1">
      <alignment horizontal="left" indent="4"/>
    </xf>
    <xf numFmtId="190" fontId="30" fillId="0" borderId="11" xfId="246" applyNumberFormat="1" applyFont="1" applyFill="1" applyBorder="1" applyAlignment="1">
      <alignment horizontal="right" indent="1"/>
    </xf>
    <xf numFmtId="190" fontId="30" fillId="0" borderId="43" xfId="246" applyNumberFormat="1" applyFont="1" applyFill="1" applyBorder="1" applyAlignment="1">
      <alignment horizontal="right" indent="1"/>
    </xf>
    <xf numFmtId="189" fontId="60" fillId="0" borderId="0" xfId="161" applyNumberFormat="1" applyFont="1" applyFill="1" applyAlignment="1" applyProtection="1">
      <alignment horizontal="left"/>
    </xf>
    <xf numFmtId="0" fontId="32" fillId="0" borderId="0" xfId="161" applyFont="1" applyFill="1" applyAlignment="1"/>
    <xf numFmtId="0" fontId="73" fillId="0" borderId="0" xfId="161" applyFont="1" applyFill="1" applyAlignment="1">
      <alignment horizontal="left"/>
    </xf>
    <xf numFmtId="189" fontId="32" fillId="0" borderId="0" xfId="248" applyFont="1" applyFill="1" applyAlignment="1">
      <alignment horizontal="left" vertical="center"/>
    </xf>
    <xf numFmtId="0" fontId="32" fillId="0" borderId="0" xfId="162" applyFont="1" applyFill="1" applyAlignment="1">
      <alignment horizontal="left" vertical="center"/>
    </xf>
    <xf numFmtId="189" fontId="32" fillId="0" borderId="0" xfId="162" applyNumberFormat="1" applyFont="1" applyFill="1" applyAlignment="1" applyProtection="1">
      <alignment vertical="center" wrapText="1"/>
    </xf>
    <xf numFmtId="189" fontId="60" fillId="0" borderId="0" xfId="162" applyNumberFormat="1" applyFont="1" applyFill="1" applyAlignment="1" applyProtection="1">
      <alignment vertical="center" wrapText="1"/>
    </xf>
    <xf numFmtId="189" fontId="60" fillId="0" borderId="0" xfId="248" applyFont="1" applyFill="1" applyAlignment="1">
      <alignment horizontal="left" vertical="center"/>
    </xf>
    <xf numFmtId="0" fontId="73" fillId="0" borderId="0" xfId="161" applyFont="1" applyFill="1"/>
    <xf numFmtId="189" fontId="60" fillId="0" borderId="0" xfId="157" applyNumberFormat="1" applyFont="1" applyFill="1" applyAlignment="1" applyProtection="1">
      <alignment horizontal="left" vertical="center"/>
    </xf>
    <xf numFmtId="0" fontId="73" fillId="0" borderId="0" xfId="161" applyFont="1"/>
    <xf numFmtId="0" fontId="32" fillId="0" borderId="0" xfId="162" applyFont="1" applyAlignment="1">
      <alignment horizontal="left" vertical="center"/>
    </xf>
    <xf numFmtId="189" fontId="32" fillId="0" borderId="0" xfId="157" applyNumberFormat="1" applyFont="1" applyFill="1" applyAlignment="1" applyProtection="1">
      <alignment horizontal="left" vertical="center"/>
    </xf>
    <xf numFmtId="0" fontId="103" fillId="0" borderId="0" xfId="161" applyFont="1"/>
    <xf numFmtId="0" fontId="73" fillId="0" borderId="0" xfId="149" applyFont="1" applyFill="1"/>
    <xf numFmtId="0" fontId="104" fillId="0" borderId="0" xfId="161" applyFont="1"/>
    <xf numFmtId="189" fontId="32" fillId="0" borderId="0" xfId="157" applyNumberFormat="1" applyFont="1" applyFill="1" applyAlignment="1" applyProtection="1">
      <alignment horizontal="left" indent="1"/>
    </xf>
    <xf numFmtId="0" fontId="32" fillId="0" borderId="0" xfId="149" applyFont="1" applyFill="1"/>
    <xf numFmtId="0" fontId="57" fillId="0" borderId="0" xfId="249" applyFont="1" applyAlignment="1">
      <alignment vertical="center"/>
    </xf>
    <xf numFmtId="0" fontId="72" fillId="0" borderId="0" xfId="161" applyFont="1"/>
    <xf numFmtId="0" fontId="29" fillId="24" borderId="0" xfId="250" applyFont="1" applyFill="1" applyBorder="1" applyAlignment="1">
      <alignment horizontal="left"/>
    </xf>
    <xf numFmtId="188" fontId="30" fillId="24" borderId="0" xfId="250" applyNumberFormat="1" applyFont="1" applyFill="1" applyBorder="1" applyAlignment="1">
      <alignment horizontal="right"/>
    </xf>
    <xf numFmtId="188" fontId="30" fillId="24" borderId="0" xfId="250" applyNumberFormat="1" applyFont="1" applyFill="1" applyBorder="1"/>
    <xf numFmtId="0" fontId="106" fillId="27" borderId="0" xfId="149" applyFont="1" applyFill="1"/>
    <xf numFmtId="0" fontId="56" fillId="24" borderId="0" xfId="250" applyFont="1" applyFill="1" applyBorder="1" applyAlignment="1">
      <alignment horizontal="left" vertical="center"/>
    </xf>
    <xf numFmtId="188" fontId="32" fillId="24" borderId="0" xfId="250" applyNumberFormat="1" applyFont="1" applyFill="1" applyBorder="1" applyAlignment="1">
      <alignment horizontal="right"/>
    </xf>
    <xf numFmtId="188" fontId="32" fillId="24" borderId="0" xfId="250" applyNumberFormat="1" applyFont="1" applyFill="1" applyBorder="1"/>
    <xf numFmtId="0" fontId="72" fillId="0" borderId="0" xfId="149" applyFont="1" applyFill="1" applyAlignment="1">
      <alignment vertical="center"/>
    </xf>
    <xf numFmtId="0" fontId="31" fillId="0" borderId="10" xfId="250" applyFont="1" applyFill="1" applyBorder="1" applyAlignment="1">
      <alignment horizontal="left" vertical="center"/>
    </xf>
    <xf numFmtId="0" fontId="31" fillId="0" borderId="16" xfId="251" applyFont="1" applyFill="1" applyBorder="1" applyAlignment="1">
      <alignment horizontal="center"/>
    </xf>
    <xf numFmtId="0" fontId="31" fillId="0" borderId="9" xfId="251" applyFont="1" applyFill="1" applyBorder="1" applyAlignment="1">
      <alignment horizontal="center"/>
    </xf>
    <xf numFmtId="0" fontId="72" fillId="0" borderId="0" xfId="149" applyFont="1" applyFill="1" applyBorder="1"/>
    <xf numFmtId="0" fontId="31" fillId="0" borderId="9" xfId="149" applyFont="1" applyFill="1" applyBorder="1"/>
    <xf numFmtId="190" fontId="31" fillId="0" borderId="16" xfId="252" applyNumberFormat="1" applyFont="1" applyFill="1" applyBorder="1" applyAlignment="1" applyProtection="1">
      <alignment horizontal="right" indent="1"/>
    </xf>
    <xf numFmtId="0" fontId="72" fillId="0" borderId="0" xfId="149" applyFont="1" applyFill="1"/>
    <xf numFmtId="191" fontId="72" fillId="0" borderId="0" xfId="149" applyNumberFormat="1" applyFont="1" applyFill="1"/>
    <xf numFmtId="183" fontId="72" fillId="0" borderId="0" xfId="149" applyNumberFormat="1" applyFont="1" applyFill="1"/>
    <xf numFmtId="0" fontId="30" fillId="0" borderId="9" xfId="149" applyFont="1" applyFill="1" applyBorder="1"/>
    <xf numFmtId="190" fontId="30" fillId="0" borderId="9" xfId="149" applyNumberFormat="1" applyFont="1" applyFill="1" applyBorder="1" applyAlignment="1">
      <alignment horizontal="right" indent="1"/>
    </xf>
    <xf numFmtId="0" fontId="31" fillId="0" borderId="9" xfId="149" applyFont="1" applyFill="1" applyBorder="1" applyAlignment="1">
      <alignment horizontal="left" indent="1"/>
    </xf>
    <xf numFmtId="0" fontId="30" fillId="0" borderId="9" xfId="149" applyFont="1" applyFill="1" applyBorder="1" applyAlignment="1">
      <alignment horizontal="left" indent="2"/>
    </xf>
    <xf numFmtId="190" fontId="30" fillId="0" borderId="16" xfId="252" applyNumberFormat="1" applyFont="1" applyFill="1" applyBorder="1" applyAlignment="1" applyProtection="1">
      <alignment horizontal="right" indent="1"/>
    </xf>
    <xf numFmtId="0" fontId="30" fillId="0" borderId="11" xfId="149" applyFont="1" applyFill="1" applyBorder="1"/>
    <xf numFmtId="190" fontId="30" fillId="0" borderId="44" xfId="149" applyNumberFormat="1" applyFont="1" applyFill="1" applyBorder="1" applyAlignment="1">
      <alignment horizontal="center"/>
    </xf>
    <xf numFmtId="190" fontId="30" fillId="0" borderId="11" xfId="149" applyNumberFormat="1" applyFont="1" applyFill="1" applyBorder="1" applyAlignment="1">
      <alignment horizontal="center"/>
    </xf>
    <xf numFmtId="0" fontId="55" fillId="0" borderId="0" xfId="149" applyFont="1" applyFill="1" applyBorder="1"/>
    <xf numFmtId="188" fontId="55" fillId="0" borderId="0" xfId="149" applyNumberFormat="1" applyFont="1" applyFill="1" applyBorder="1" applyAlignment="1">
      <alignment horizontal="center"/>
    </xf>
    <xf numFmtId="0" fontId="55" fillId="0" borderId="0" xfId="149" applyFont="1" applyFill="1"/>
    <xf numFmtId="0" fontId="106" fillId="0" borderId="0" xfId="149" applyFont="1" applyFill="1"/>
    <xf numFmtId="0" fontId="73" fillId="0" borderId="0" xfId="253" applyFont="1" applyFill="1"/>
    <xf numFmtId="189" fontId="32" fillId="0" borderId="0" xfId="140" applyNumberFormat="1" applyFont="1" applyFill="1" applyAlignment="1" applyProtection="1">
      <alignment vertical="center"/>
    </xf>
    <xf numFmtId="189" fontId="32" fillId="0" borderId="0" xfId="139" applyNumberFormat="1" applyFont="1" applyFill="1" applyAlignment="1" applyProtection="1">
      <alignment vertical="center"/>
    </xf>
    <xf numFmtId="0" fontId="60" fillId="0" borderId="0" xfId="254" applyFont="1" applyFill="1" applyBorder="1" applyAlignment="1" applyProtection="1">
      <alignment horizontal="left" vertical="center" wrapText="1"/>
    </xf>
    <xf numFmtId="0" fontId="32" fillId="0" borderId="0" xfId="149" applyFont="1" applyFill="1" applyAlignment="1">
      <alignment horizontal="left" vertical="center"/>
    </xf>
    <xf numFmtId="188" fontId="32" fillId="0" borderId="0" xfId="149" applyNumberFormat="1" applyFont="1" applyFill="1" applyAlignment="1">
      <alignment horizontal="left" vertical="center"/>
    </xf>
    <xf numFmtId="189" fontId="60" fillId="0" borderId="0" xfId="149" applyNumberFormat="1" applyFont="1" applyFill="1" applyAlignment="1" applyProtection="1">
      <alignment horizontal="left" vertical="center"/>
    </xf>
    <xf numFmtId="189" fontId="32" fillId="0" borderId="0" xfId="149" applyNumberFormat="1" applyFont="1" applyFill="1" applyAlignment="1" applyProtection="1">
      <alignment horizontal="left" vertical="center"/>
    </xf>
    <xf numFmtId="0" fontId="32" fillId="0" borderId="0" xfId="149" applyFont="1" applyFill="1" applyAlignment="1">
      <alignment vertical="center"/>
    </xf>
    <xf numFmtId="0" fontId="57" fillId="0" borderId="0" xfId="249" applyFont="1" applyFill="1" applyAlignment="1">
      <alignment vertical="center"/>
    </xf>
    <xf numFmtId="188" fontId="106" fillId="27" borderId="0" xfId="149" applyNumberFormat="1" applyFont="1" applyFill="1"/>
    <xf numFmtId="0" fontId="30" fillId="24" borderId="0" xfId="0" applyFont="1" applyFill="1" applyBorder="1" applyAlignment="1">
      <alignment horizontal="centerContinuous" vertical="justify"/>
    </xf>
    <xf numFmtId="0" fontId="31" fillId="24" borderId="12" xfId="0" applyFont="1" applyFill="1" applyBorder="1" applyAlignment="1">
      <alignment horizontal="centerContinuous" vertical="justify"/>
    </xf>
    <xf numFmtId="0" fontId="30" fillId="24" borderId="12" xfId="0" applyFont="1" applyFill="1" applyBorder="1" applyAlignment="1">
      <alignment horizontal="centerContinuous" vertical="justify"/>
    </xf>
    <xf numFmtId="0" fontId="31" fillId="25" borderId="3" xfId="0" applyFont="1" applyFill="1" applyBorder="1" applyAlignment="1">
      <alignment horizontal="center" vertical="center"/>
    </xf>
    <xf numFmtId="190" fontId="54" fillId="0" borderId="3" xfId="0" applyNumberFormat="1" applyFont="1" applyFill="1" applyBorder="1" applyAlignment="1">
      <alignment horizontal="right" indent="1"/>
    </xf>
    <xf numFmtId="192" fontId="54" fillId="0" borderId="3" xfId="182" applyNumberFormat="1" applyFont="1" applyFill="1" applyBorder="1" applyAlignment="1">
      <alignment horizontal="right" indent="1"/>
    </xf>
    <xf numFmtId="0" fontId="112" fillId="27" borderId="0" xfId="0" applyFont="1" applyFill="1"/>
    <xf numFmtId="183" fontId="112" fillId="27" borderId="0" xfId="0" applyNumberFormat="1" applyFont="1" applyFill="1"/>
    <xf numFmtId="0" fontId="30" fillId="0" borderId="41" xfId="0" applyFont="1" applyFill="1" applyBorder="1" applyAlignment="1">
      <alignment wrapText="1"/>
    </xf>
    <xf numFmtId="190" fontId="30" fillId="0" borderId="9" xfId="0" applyNumberFormat="1" applyFont="1" applyFill="1" applyBorder="1" applyAlignment="1">
      <alignment horizontal="right" indent="1"/>
    </xf>
    <xf numFmtId="192" fontId="30" fillId="0" borderId="0" xfId="182" applyNumberFormat="1" applyFont="1" applyFill="1" applyBorder="1" applyAlignment="1">
      <alignment horizontal="right" indent="1"/>
    </xf>
    <xf numFmtId="192" fontId="30" fillId="0" borderId="9" xfId="182" applyNumberFormat="1" applyFont="1" applyFill="1" applyBorder="1" applyAlignment="1">
      <alignment horizontal="right" indent="1"/>
    </xf>
    <xf numFmtId="190" fontId="30" fillId="0" borderId="10" xfId="0" applyNumberFormat="1" applyFont="1" applyFill="1" applyBorder="1" applyAlignment="1">
      <alignment horizontal="right" indent="1"/>
    </xf>
    <xf numFmtId="192" fontId="30" fillId="0" borderId="41" xfId="182" applyNumberFormat="1" applyFont="1" applyFill="1" applyBorder="1" applyAlignment="1">
      <alignment horizontal="right" indent="1"/>
    </xf>
    <xf numFmtId="192" fontId="30" fillId="0" borderId="16" xfId="182" applyNumberFormat="1" applyFont="1" applyFill="1" applyBorder="1" applyAlignment="1">
      <alignment horizontal="right" indent="1"/>
    </xf>
    <xf numFmtId="190" fontId="30" fillId="0" borderId="11" xfId="0" applyNumberFormat="1" applyFont="1" applyFill="1" applyBorder="1" applyAlignment="1">
      <alignment horizontal="right" indent="1"/>
    </xf>
    <xf numFmtId="192" fontId="30" fillId="0" borderId="10" xfId="182" applyNumberFormat="1" applyFont="1" applyFill="1" applyBorder="1" applyAlignment="1">
      <alignment horizontal="right" indent="1"/>
    </xf>
    <xf numFmtId="0" fontId="30" fillId="0" borderId="16" xfId="0" applyFont="1" applyFill="1" applyBorder="1" applyAlignment="1">
      <alignment wrapText="1"/>
    </xf>
    <xf numFmtId="0" fontId="30" fillId="0" borderId="0" xfId="0" applyFont="1" applyFill="1" applyBorder="1" applyAlignment="1">
      <alignment horizontal="left"/>
    </xf>
    <xf numFmtId="0" fontId="30" fillId="0" borderId="0" xfId="0" applyFont="1" applyFill="1" applyBorder="1" applyAlignment="1"/>
    <xf numFmtId="190" fontId="31" fillId="0" borderId="3" xfId="0" applyNumberFormat="1" applyFont="1" applyFill="1" applyBorder="1" applyAlignment="1">
      <alignment horizontal="right" indent="1"/>
    </xf>
    <xf numFmtId="192" fontId="31" fillId="0" borderId="3" xfId="182" applyNumberFormat="1" applyFont="1" applyFill="1" applyBorder="1" applyAlignment="1">
      <alignment horizontal="right" indent="1"/>
    </xf>
    <xf numFmtId="193" fontId="30" fillId="0" borderId="0" xfId="0" applyNumberFormat="1" applyFont="1" applyFill="1"/>
    <xf numFmtId="0" fontId="73" fillId="0" borderId="0" xfId="0" applyFont="1" applyFill="1" applyAlignment="1">
      <alignment vertical="distributed"/>
    </xf>
    <xf numFmtId="0" fontId="60" fillId="0" borderId="0" xfId="0" applyFont="1" applyFill="1" applyBorder="1" applyAlignment="1">
      <alignment horizontal="left" vertical="center"/>
    </xf>
    <xf numFmtId="0" fontId="32" fillId="0" borderId="0" xfId="0" applyFont="1" applyFill="1" applyAlignment="1">
      <alignment horizontal="left" vertical="top"/>
    </xf>
    <xf numFmtId="194" fontId="73" fillId="0" borderId="0" xfId="0" applyNumberFormat="1" applyFont="1" applyFill="1"/>
    <xf numFmtId="0" fontId="60" fillId="0" borderId="0" xfId="0" applyFont="1" applyFill="1" applyBorder="1" applyAlignment="1">
      <alignment horizontal="left" vertical="top"/>
    </xf>
    <xf numFmtId="0" fontId="57" fillId="0" borderId="0" xfId="0" applyFont="1" applyFill="1" applyAlignment="1">
      <alignment horizontal="left" vertical="center"/>
    </xf>
    <xf numFmtId="0" fontId="57" fillId="0" borderId="0" xfId="0" applyFont="1" applyFill="1" applyAlignment="1">
      <alignment horizontal="left" vertical="top"/>
    </xf>
    <xf numFmtId="0" fontId="54" fillId="0" borderId="17" xfId="255" applyFont="1" applyFill="1" applyBorder="1" applyAlignment="1"/>
    <xf numFmtId="0" fontId="54" fillId="0" borderId="13" xfId="255" applyFont="1" applyFill="1" applyBorder="1"/>
    <xf numFmtId="195" fontId="54" fillId="0" borderId="3" xfId="255" applyNumberFormat="1" applyFont="1" applyFill="1" applyBorder="1" applyAlignment="1">
      <alignment horizontal="right" indent="1"/>
    </xf>
    <xf numFmtId="192" fontId="54" fillId="0" borderId="9" xfId="182" applyNumberFormat="1" applyFont="1" applyFill="1" applyBorder="1" applyAlignment="1">
      <alignment horizontal="right" indent="1"/>
    </xf>
    <xf numFmtId="0" fontId="112" fillId="0" borderId="0" xfId="255" applyFont="1" applyFill="1" applyBorder="1"/>
    <xf numFmtId="0" fontId="30" fillId="0" borderId="41" xfId="255" applyFont="1" applyFill="1" applyBorder="1"/>
    <xf numFmtId="0" fontId="30" fillId="0" borderId="16" xfId="255" applyFont="1" applyFill="1" applyBorder="1"/>
    <xf numFmtId="195" fontId="30" fillId="0" borderId="10" xfId="255" applyNumberFormat="1" applyFont="1" applyFill="1" applyBorder="1" applyAlignment="1">
      <alignment horizontal="right" indent="1"/>
    </xf>
    <xf numFmtId="0" fontId="72" fillId="0" borderId="0" xfId="255" applyFont="1" applyFill="1" applyBorder="1"/>
    <xf numFmtId="195" fontId="30" fillId="0" borderId="9" xfId="255" applyNumberFormat="1" applyFont="1" applyFill="1" applyBorder="1" applyAlignment="1">
      <alignment horizontal="right" indent="1"/>
    </xf>
    <xf numFmtId="195" fontId="30" fillId="0" borderId="9" xfId="255" applyNumberFormat="1" applyFont="1" applyFill="1" applyBorder="1"/>
    <xf numFmtId="0" fontId="30" fillId="0" borderId="9" xfId="255" applyFont="1" applyFill="1" applyBorder="1" applyAlignment="1">
      <alignment horizontal="right" indent="1"/>
    </xf>
    <xf numFmtId="0" fontId="30" fillId="0" borderId="9" xfId="255" applyFont="1" applyFill="1" applyBorder="1"/>
    <xf numFmtId="192" fontId="54" fillId="0" borderId="10" xfId="182" applyNumberFormat="1" applyFont="1" applyFill="1" applyBorder="1" applyAlignment="1">
      <alignment horizontal="right" indent="1"/>
    </xf>
    <xf numFmtId="0" fontId="30" fillId="0" borderId="39" xfId="255" applyFont="1" applyFill="1" applyBorder="1"/>
    <xf numFmtId="0" fontId="30" fillId="0" borderId="40" xfId="255" applyFont="1" applyFill="1" applyBorder="1"/>
    <xf numFmtId="0" fontId="30" fillId="0" borderId="11" xfId="0" applyFont="1" applyFill="1" applyBorder="1" applyAlignment="1">
      <alignment horizontal="right" indent="1"/>
    </xf>
    <xf numFmtId="0" fontId="54" fillId="0" borderId="17" xfId="255" applyFont="1" applyFill="1" applyBorder="1" applyAlignment="1">
      <alignment horizontal="left"/>
    </xf>
    <xf numFmtId="0" fontId="30" fillId="0" borderId="9" xfId="0" applyFont="1" applyFill="1" applyBorder="1" applyAlignment="1">
      <alignment horizontal="right" indent="1"/>
    </xf>
    <xf numFmtId="0" fontId="30" fillId="0" borderId="16" xfId="255" applyFont="1" applyFill="1" applyBorder="1" applyAlignment="1">
      <alignment horizontal="left" vertical="center" wrapText="1"/>
    </xf>
    <xf numFmtId="0" fontId="54" fillId="0" borderId="17" xfId="255" applyFont="1" applyFill="1" applyBorder="1"/>
    <xf numFmtId="195" fontId="30" fillId="0" borderId="11" xfId="255" applyNumberFormat="1" applyFont="1" applyFill="1" applyBorder="1" applyAlignment="1">
      <alignment horizontal="right" indent="1"/>
    </xf>
    <xf numFmtId="192" fontId="30" fillId="0" borderId="11" xfId="182" applyNumberFormat="1" applyFont="1" applyFill="1" applyBorder="1" applyAlignment="1">
      <alignment horizontal="right" indent="1"/>
    </xf>
    <xf numFmtId="0" fontId="30" fillId="0" borderId="43" xfId="255" applyFont="1" applyFill="1" applyBorder="1"/>
    <xf numFmtId="0" fontId="30" fillId="0" borderId="44" xfId="255" applyFont="1" applyFill="1" applyBorder="1"/>
    <xf numFmtId="0" fontId="31" fillId="0" borderId="17" xfId="255" applyFont="1" applyFill="1" applyBorder="1"/>
    <xf numFmtId="0" fontId="31" fillId="0" borderId="13" xfId="255" applyFont="1" applyFill="1" applyBorder="1"/>
    <xf numFmtId="195" fontId="31" fillId="0" borderId="3" xfId="255" applyNumberFormat="1" applyFont="1" applyFill="1" applyBorder="1" applyAlignment="1">
      <alignment horizontal="right" indent="1"/>
    </xf>
    <xf numFmtId="0" fontId="30" fillId="0" borderId="17" xfId="255" applyFont="1" applyFill="1" applyBorder="1"/>
    <xf numFmtId="0" fontId="30" fillId="0" borderId="13" xfId="255" applyFont="1" applyFill="1" applyBorder="1"/>
    <xf numFmtId="184" fontId="30" fillId="0" borderId="10" xfId="255" applyNumberFormat="1" applyFont="1" applyFill="1" applyBorder="1" applyAlignment="1">
      <alignment horizontal="right" indent="2"/>
    </xf>
    <xf numFmtId="188" fontId="30" fillId="0" borderId="3" xfId="255" applyNumberFormat="1" applyFont="1" applyFill="1" applyBorder="1" applyAlignment="1">
      <alignment horizontal="right" indent="1"/>
    </xf>
    <xf numFmtId="195" fontId="30" fillId="0" borderId="3" xfId="255" applyNumberFormat="1" applyFont="1" applyFill="1" applyBorder="1" applyAlignment="1">
      <alignment horizontal="right" indent="1"/>
    </xf>
    <xf numFmtId="184" fontId="31" fillId="0" borderId="3" xfId="255" applyNumberFormat="1" applyFont="1" applyFill="1" applyBorder="1" applyAlignment="1">
      <alignment horizontal="right" indent="2"/>
    </xf>
    <xf numFmtId="0" fontId="32" fillId="0" borderId="0" xfId="255" applyFont="1" applyFill="1"/>
    <xf numFmtId="0" fontId="73" fillId="0" borderId="0" xfId="0" applyFont="1" applyFill="1" applyBorder="1" applyAlignment="1">
      <alignment horizontal="left"/>
    </xf>
    <xf numFmtId="188" fontId="56" fillId="0" borderId="0" xfId="0" applyNumberFormat="1" applyFont="1" applyFill="1" applyBorder="1" applyAlignment="1"/>
    <xf numFmtId="192" fontId="56" fillId="0" borderId="0" xfId="182" applyNumberFormat="1" applyFont="1" applyFill="1" applyBorder="1" applyAlignment="1"/>
    <xf numFmtId="0" fontId="73" fillId="0" borderId="0" xfId="0" applyFont="1" applyFill="1" applyBorder="1"/>
    <xf numFmtId="0" fontId="77" fillId="0" borderId="0" xfId="255" applyFont="1" applyFill="1" applyAlignment="1"/>
    <xf numFmtId="0" fontId="32" fillId="0" borderId="0" xfId="255" applyFont="1" applyFill="1" applyAlignment="1"/>
    <xf numFmtId="0" fontId="73" fillId="0" borderId="0" xfId="255" applyFont="1" applyFill="1" applyBorder="1"/>
    <xf numFmtId="0" fontId="57" fillId="0" borderId="0" xfId="0" applyFont="1" applyFill="1" applyAlignment="1"/>
    <xf numFmtId="0" fontId="32" fillId="0" borderId="0" xfId="255" applyFont="1" applyFill="1" applyAlignment="1">
      <alignment horizontal="left" vertical="center"/>
    </xf>
    <xf numFmtId="0" fontId="72" fillId="0" borderId="0" xfId="255" applyFont="1" applyFill="1"/>
    <xf numFmtId="0" fontId="29" fillId="24" borderId="0" xfId="0" applyFont="1" applyFill="1" applyBorder="1" applyAlignment="1"/>
    <xf numFmtId="192" fontId="30" fillId="24" borderId="0" xfId="0" applyNumberFormat="1" applyFont="1" applyFill="1" applyBorder="1" applyAlignment="1">
      <alignment horizontal="centerContinuous" vertical="justify"/>
    </xf>
    <xf numFmtId="0" fontId="29" fillId="24" borderId="0" xfId="0" applyFont="1" applyFill="1" applyBorder="1"/>
    <xf numFmtId="0" fontId="30" fillId="24" borderId="0" xfId="0" applyFont="1" applyFill="1" applyBorder="1"/>
    <xf numFmtId="0" fontId="30" fillId="24" borderId="12" xfId="0" applyFont="1" applyFill="1" applyBorder="1"/>
    <xf numFmtId="192" fontId="30" fillId="24" borderId="12" xfId="0" applyNumberFormat="1" applyFont="1" applyFill="1" applyBorder="1"/>
    <xf numFmtId="0" fontId="54" fillId="0" borderId="17" xfId="0" applyFont="1" applyFill="1" applyBorder="1" applyAlignment="1">
      <alignment vertical="center"/>
    </xf>
    <xf numFmtId="0" fontId="54" fillId="0" borderId="28" xfId="0" applyFont="1" applyFill="1" applyBorder="1"/>
    <xf numFmtId="195" fontId="54" fillId="0" borderId="3" xfId="0" applyNumberFormat="1" applyFont="1" applyFill="1" applyBorder="1" applyAlignment="1">
      <alignment horizontal="right" indent="1"/>
    </xf>
    <xf numFmtId="0" fontId="30" fillId="0" borderId="39" xfId="0" applyFont="1" applyFill="1" applyBorder="1"/>
    <xf numFmtId="195" fontId="30" fillId="0" borderId="10" xfId="0" applyNumberFormat="1" applyFont="1" applyFill="1" applyBorder="1" applyAlignment="1">
      <alignment horizontal="right" indent="1"/>
    </xf>
    <xf numFmtId="0" fontId="30" fillId="0" borderId="41" xfId="0" applyFont="1" applyFill="1" applyBorder="1"/>
    <xf numFmtId="195" fontId="30" fillId="0" borderId="9" xfId="0" applyNumberFormat="1" applyFont="1" applyFill="1" applyBorder="1" applyAlignment="1">
      <alignment horizontal="right" indent="1"/>
    </xf>
    <xf numFmtId="0" fontId="30" fillId="0" borderId="43" xfId="0" applyFont="1" applyFill="1" applyBorder="1"/>
    <xf numFmtId="195" fontId="30" fillId="0" borderId="11" xfId="182" applyNumberFormat="1" applyFont="1" applyFill="1" applyBorder="1" applyAlignment="1">
      <alignment horizontal="right" indent="1"/>
    </xf>
    <xf numFmtId="195" fontId="30" fillId="0" borderId="11" xfId="0" applyNumberFormat="1" applyFont="1" applyFill="1" applyBorder="1" applyAlignment="1">
      <alignment horizontal="right" indent="1"/>
    </xf>
    <xf numFmtId="0" fontId="54" fillId="0" borderId="17" xfId="0" applyFont="1" applyFill="1" applyBorder="1"/>
    <xf numFmtId="0" fontId="113" fillId="0" borderId="0" xfId="0" applyFont="1" applyFill="1"/>
    <xf numFmtId="0" fontId="30" fillId="0" borderId="17" xfId="0" applyFont="1" applyFill="1" applyBorder="1"/>
    <xf numFmtId="0" fontId="30" fillId="0" borderId="28" xfId="0" applyFont="1" applyFill="1" applyBorder="1"/>
    <xf numFmtId="195" fontId="30" fillId="0" borderId="3" xfId="0" applyNumberFormat="1" applyFont="1" applyFill="1" applyBorder="1" applyAlignment="1">
      <alignment horizontal="right" indent="1"/>
    </xf>
    <xf numFmtId="192" fontId="30" fillId="0" borderId="3" xfId="182" applyNumberFormat="1" applyFont="1" applyFill="1" applyBorder="1" applyAlignment="1">
      <alignment horizontal="right" indent="1"/>
    </xf>
    <xf numFmtId="0" fontId="30" fillId="0" borderId="0" xfId="0" applyFont="1" applyFill="1" applyBorder="1" applyAlignment="1">
      <alignment horizontal="left" indent="1"/>
    </xf>
    <xf numFmtId="0" fontId="34" fillId="0" borderId="28" xfId="0" applyFont="1" applyFill="1" applyBorder="1"/>
    <xf numFmtId="0" fontId="31" fillId="0" borderId="17" xfId="0" applyFont="1" applyFill="1" applyBorder="1"/>
    <xf numFmtId="0" fontId="31" fillId="0" borderId="28" xfId="0" applyFont="1" applyFill="1" applyBorder="1"/>
    <xf numFmtId="195" fontId="31" fillId="0" borderId="3" xfId="0" applyNumberFormat="1" applyFont="1" applyFill="1" applyBorder="1" applyAlignment="1">
      <alignment horizontal="right" indent="1"/>
    </xf>
    <xf numFmtId="196" fontId="30" fillId="0" borderId="0" xfId="0" applyNumberFormat="1" applyFont="1" applyFill="1"/>
    <xf numFmtId="0" fontId="60" fillId="0" borderId="0" xfId="0" applyFont="1" applyFill="1" applyAlignment="1">
      <alignment horizontal="left" vertical="center"/>
    </xf>
    <xf numFmtId="188" fontId="31" fillId="0" borderId="0" xfId="0" applyNumberFormat="1" applyFont="1" applyFill="1" applyBorder="1" applyAlignment="1"/>
    <xf numFmtId="192" fontId="31" fillId="0" borderId="0" xfId="182" applyNumberFormat="1" applyFont="1" applyFill="1" applyBorder="1" applyAlignment="1"/>
    <xf numFmtId="0" fontId="73" fillId="0" borderId="0" xfId="255" applyFont="1" applyFill="1"/>
    <xf numFmtId="0" fontId="72" fillId="0" borderId="0" xfId="0" applyFont="1" applyAlignment="1">
      <alignment vertical="center"/>
    </xf>
    <xf numFmtId="0" fontId="72" fillId="27" borderId="0" xfId="0" applyFont="1" applyFill="1" applyAlignment="1">
      <alignment vertical="center"/>
    </xf>
    <xf numFmtId="0" fontId="54" fillId="0" borderId="17" xfId="0" applyFont="1" applyFill="1" applyBorder="1" applyAlignment="1"/>
    <xf numFmtId="0" fontId="112" fillId="0" borderId="0" xfId="0" applyFont="1"/>
    <xf numFmtId="0" fontId="72" fillId="27" borderId="0" xfId="0" applyFont="1" applyFill="1" applyBorder="1"/>
    <xf numFmtId="0" fontId="31" fillId="0" borderId="43" xfId="0" applyFont="1" applyFill="1" applyBorder="1"/>
    <xf numFmtId="0" fontId="31" fillId="0" borderId="12" xfId="0" applyFont="1" applyFill="1" applyBorder="1"/>
    <xf numFmtId="192" fontId="31" fillId="0" borderId="11" xfId="182" applyNumberFormat="1" applyFont="1" applyFill="1" applyBorder="1" applyAlignment="1">
      <alignment horizontal="right" indent="1"/>
    </xf>
    <xf numFmtId="0" fontId="92" fillId="0" borderId="0" xfId="0" applyFont="1"/>
    <xf numFmtId="0" fontId="92" fillId="27" borderId="0" xfId="0" applyFont="1" applyFill="1"/>
    <xf numFmtId="0" fontId="54" fillId="0" borderId="43" xfId="0" applyFont="1" applyFill="1" applyBorder="1"/>
    <xf numFmtId="0" fontId="54" fillId="0" borderId="12" xfId="0" applyFont="1" applyFill="1" applyBorder="1"/>
    <xf numFmtId="0" fontId="54" fillId="0" borderId="39" xfId="0" applyFont="1" applyFill="1" applyBorder="1"/>
    <xf numFmtId="0" fontId="54" fillId="0" borderId="47" xfId="0" applyFont="1" applyFill="1" applyBorder="1"/>
    <xf numFmtId="195" fontId="54" fillId="0" borderId="10" xfId="0" applyNumberFormat="1" applyFont="1" applyFill="1" applyBorder="1" applyAlignment="1">
      <alignment horizontal="right" indent="1"/>
    </xf>
    <xf numFmtId="0" fontId="112" fillId="0" borderId="0" xfId="0" applyFont="1" applyBorder="1"/>
    <xf numFmtId="0" fontId="112" fillId="27" borderId="0" xfId="0" applyFont="1" applyFill="1" applyBorder="1"/>
    <xf numFmtId="0" fontId="54" fillId="0" borderId="41" xfId="0" applyFont="1" applyFill="1" applyBorder="1"/>
    <xf numFmtId="0" fontId="54" fillId="0" borderId="0" xfId="0" applyFont="1" applyFill="1" applyBorder="1"/>
    <xf numFmtId="195" fontId="54" fillId="0" borderId="9" xfId="0" applyNumberFormat="1" applyFont="1" applyFill="1" applyBorder="1" applyAlignment="1">
      <alignment horizontal="right" indent="1"/>
    </xf>
    <xf numFmtId="0" fontId="113" fillId="0" borderId="0" xfId="0" applyFont="1"/>
    <xf numFmtId="0" fontId="113" fillId="27" borderId="0" xfId="0" applyFont="1" applyFill="1"/>
    <xf numFmtId="196" fontId="30" fillId="0" borderId="0" xfId="0" applyNumberFormat="1" applyFont="1"/>
    <xf numFmtId="194" fontId="32" fillId="0" borderId="0" xfId="0" applyNumberFormat="1" applyFont="1" applyFill="1" applyAlignment="1"/>
    <xf numFmtId="0" fontId="60" fillId="0" borderId="0" xfId="0" applyFont="1" applyFill="1" applyAlignment="1"/>
    <xf numFmtId="0" fontId="29" fillId="24" borderId="12" xfId="0" applyFont="1" applyFill="1" applyBorder="1"/>
    <xf numFmtId="0" fontId="92" fillId="0" borderId="0" xfId="0" applyFont="1" applyFill="1" applyAlignment="1">
      <alignment horizontal="left"/>
    </xf>
    <xf numFmtId="0" fontId="112" fillId="0" borderId="0" xfId="0" applyFont="1" applyFill="1" applyAlignment="1">
      <alignment horizontal="right" indent="1"/>
    </xf>
    <xf numFmtId="197" fontId="112" fillId="0" borderId="0" xfId="0" applyNumberFormat="1" applyFont="1" applyFill="1" applyAlignment="1">
      <alignment horizontal="left" indent="1"/>
    </xf>
    <xf numFmtId="198" fontId="112" fillId="0" borderId="0" xfId="0" applyNumberFormat="1" applyFont="1" applyFill="1"/>
    <xf numFmtId="0" fontId="112" fillId="0" borderId="0" xfId="0" applyFont="1" applyFill="1"/>
    <xf numFmtId="0" fontId="72" fillId="0" borderId="0" xfId="0" applyFont="1" applyFill="1" applyAlignment="1">
      <alignment horizontal="right" indent="1"/>
    </xf>
    <xf numFmtId="197" fontId="92" fillId="0" borderId="0" xfId="0" applyNumberFormat="1" applyFont="1" applyFill="1" applyAlignment="1">
      <alignment horizontal="left" indent="1"/>
    </xf>
    <xf numFmtId="198" fontId="72" fillId="0" borderId="0" xfId="0" applyNumberFormat="1" applyFont="1" applyFill="1"/>
    <xf numFmtId="0" fontId="54" fillId="0" borderId="3" xfId="0" applyFont="1" applyFill="1" applyBorder="1"/>
    <xf numFmtId="0" fontId="99" fillId="27" borderId="0" xfId="0" applyFont="1" applyFill="1"/>
    <xf numFmtId="0" fontId="73" fillId="27" borderId="0" xfId="0" applyFont="1" applyFill="1"/>
    <xf numFmtId="0" fontId="60" fillId="0" borderId="0" xfId="0" applyFont="1" applyFill="1" applyAlignment="1">
      <alignment vertical="center"/>
    </xf>
    <xf numFmtId="191" fontId="32" fillId="0" borderId="0" xfId="0" applyNumberFormat="1" applyFont="1" applyFill="1" applyAlignment="1">
      <alignment vertical="center"/>
    </xf>
    <xf numFmtId="0" fontId="60" fillId="0" borderId="0" xfId="0" applyFont="1" applyFill="1" applyAlignment="1">
      <alignment horizontal="left" vertical="center" wrapText="1"/>
    </xf>
    <xf numFmtId="0" fontId="99" fillId="0" borderId="0" xfId="0" applyFont="1" applyFill="1"/>
    <xf numFmtId="199" fontId="92" fillId="0" borderId="0" xfId="0" applyNumberFormat="1" applyFont="1" applyFill="1" applyAlignment="1">
      <alignment horizontal="left" indent="1"/>
    </xf>
    <xf numFmtId="199" fontId="72" fillId="0" borderId="0" xfId="0" applyNumberFormat="1" applyFont="1" applyFill="1"/>
    <xf numFmtId="0" fontId="30" fillId="0" borderId="40" xfId="0" applyFont="1" applyFill="1" applyBorder="1" applyAlignment="1"/>
    <xf numFmtId="0" fontId="30" fillId="0" borderId="16" xfId="0" applyFont="1" applyFill="1" applyBorder="1" applyAlignment="1"/>
    <xf numFmtId="0" fontId="31" fillId="0" borderId="0" xfId="0" applyFont="1" applyFill="1" applyBorder="1"/>
    <xf numFmtId="188" fontId="31" fillId="0" borderId="0" xfId="0" applyNumberFormat="1" applyFont="1" applyFill="1" applyBorder="1"/>
    <xf numFmtId="192" fontId="31" fillId="0" borderId="0" xfId="182" applyNumberFormat="1" applyFont="1" applyFill="1" applyBorder="1"/>
    <xf numFmtId="198" fontId="56" fillId="0" borderId="0" xfId="0" applyNumberFormat="1" applyFont="1" applyFill="1" applyBorder="1"/>
    <xf numFmtId="198" fontId="92" fillId="0" borderId="0" xfId="0" applyNumberFormat="1" applyFont="1" applyFill="1" applyBorder="1"/>
    <xf numFmtId="188" fontId="56" fillId="0" borderId="0" xfId="0" applyNumberFormat="1" applyFont="1" applyFill="1" applyBorder="1"/>
    <xf numFmtId="192" fontId="56" fillId="0" borderId="0" xfId="182" applyNumberFormat="1" applyFont="1" applyFill="1" applyBorder="1"/>
    <xf numFmtId="0" fontId="60" fillId="0" borderId="0" xfId="0" applyFont="1" applyFill="1" applyAlignment="1">
      <alignment horizontal="left" wrapText="1"/>
    </xf>
    <xf numFmtId="0" fontId="57" fillId="0" borderId="0" xfId="0" applyFont="1" applyFill="1" applyAlignment="1">
      <alignment vertical="center"/>
    </xf>
    <xf numFmtId="0" fontId="29" fillId="24" borderId="0" xfId="254" applyFont="1" applyFill="1"/>
    <xf numFmtId="0" fontId="55" fillId="24" borderId="0" xfId="253" applyFont="1" applyFill="1"/>
    <xf numFmtId="0" fontId="106" fillId="0" borderId="0" xfId="253" applyFont="1"/>
    <xf numFmtId="0" fontId="56" fillId="24" borderId="0" xfId="254" applyFont="1" applyFill="1" applyAlignment="1">
      <alignment horizontal="left" vertical="center"/>
    </xf>
    <xf numFmtId="0" fontId="32" fillId="24" borderId="0" xfId="253" applyFont="1" applyFill="1" applyAlignment="1">
      <alignment horizontal="centerContinuous"/>
    </xf>
    <xf numFmtId="0" fontId="56" fillId="24" borderId="0" xfId="256" applyFont="1" applyFill="1" applyBorder="1" applyAlignment="1">
      <alignment horizontal="right"/>
    </xf>
    <xf numFmtId="0" fontId="73" fillId="0" borderId="0" xfId="253" applyFont="1"/>
    <xf numFmtId="0" fontId="31" fillId="25" borderId="81" xfId="254" applyFont="1" applyFill="1" applyBorder="1" applyAlignment="1">
      <alignment horizontal="center" vertical="center"/>
    </xf>
    <xf numFmtId="14" fontId="63" fillId="25" borderId="82" xfId="0" applyNumberFormat="1" applyFont="1" applyFill="1" applyBorder="1" applyAlignment="1">
      <alignment horizontal="center" vertical="center"/>
    </xf>
    <xf numFmtId="14" fontId="63" fillId="25" borderId="83" xfId="0" applyNumberFormat="1" applyFont="1" applyFill="1" applyBorder="1" applyAlignment="1">
      <alignment horizontal="center" vertical="center"/>
    </xf>
    <xf numFmtId="0" fontId="72" fillId="0" borderId="0" xfId="253" applyFont="1" applyFill="1"/>
    <xf numFmtId="0" fontId="30" fillId="0" borderId="9" xfId="254" applyFont="1" applyFill="1" applyBorder="1"/>
    <xf numFmtId="184" fontId="30" fillId="0" borderId="9" xfId="254" applyNumberFormat="1" applyFont="1" applyFill="1" applyBorder="1"/>
    <xf numFmtId="0" fontId="31" fillId="0" borderId="9" xfId="254" applyFont="1" applyFill="1" applyBorder="1" applyAlignment="1" applyProtection="1">
      <alignment horizontal="left"/>
    </xf>
    <xf numFmtId="195" fontId="31" fillId="0" borderId="9" xfId="254" applyNumberFormat="1" applyFont="1" applyFill="1" applyBorder="1" applyAlignment="1" applyProtection="1">
      <alignment horizontal="right" indent="1"/>
    </xf>
    <xf numFmtId="183" fontId="72" fillId="0" borderId="0" xfId="253" applyNumberFormat="1" applyFont="1" applyFill="1"/>
    <xf numFmtId="0" fontId="30" fillId="0" borderId="9" xfId="254" applyFont="1" applyFill="1" applyBorder="1" applyAlignment="1" applyProtection="1">
      <alignment horizontal="left" indent="2"/>
    </xf>
    <xf numFmtId="195" fontId="30" fillId="0" borderId="9" xfId="254" applyNumberFormat="1" applyFont="1" applyFill="1" applyBorder="1" applyAlignment="1" applyProtection="1">
      <alignment horizontal="right" indent="1"/>
    </xf>
    <xf numFmtId="195" fontId="30" fillId="0" borderId="9" xfId="254" applyNumberFormat="1" applyFont="1" applyFill="1" applyBorder="1" applyAlignment="1">
      <alignment horizontal="right" indent="1"/>
    </xf>
    <xf numFmtId="0" fontId="31" fillId="0" borderId="9" xfId="254" applyFont="1" applyFill="1" applyBorder="1" applyAlignment="1" applyProtection="1">
      <alignment horizontal="left" indent="2"/>
    </xf>
    <xf numFmtId="0" fontId="30" fillId="0" borderId="9" xfId="254" applyFont="1" applyFill="1" applyBorder="1" applyAlignment="1" applyProtection="1">
      <alignment horizontal="left" indent="3"/>
    </xf>
    <xf numFmtId="0" fontId="30" fillId="0" borderId="9" xfId="254" applyFont="1" applyFill="1" applyBorder="1" applyAlignment="1" applyProtection="1">
      <alignment horizontal="left"/>
    </xf>
    <xf numFmtId="0" fontId="30" fillId="0" borderId="9" xfId="167" applyFont="1" applyFill="1" applyBorder="1" applyAlignment="1">
      <alignment horizontal="left" vertical="top" wrapText="1" indent="2"/>
    </xf>
    <xf numFmtId="0" fontId="30" fillId="0" borderId="9" xfId="167" applyFont="1" applyFill="1" applyBorder="1" applyAlignment="1">
      <alignment horizontal="left" vertical="top" wrapText="1" indent="4"/>
    </xf>
    <xf numFmtId="0" fontId="30" fillId="0" borderId="9" xfId="254" applyFont="1" applyFill="1" applyBorder="1" applyAlignment="1" applyProtection="1">
      <alignment horizontal="left" indent="5"/>
    </xf>
    <xf numFmtId="0" fontId="31" fillId="0" borderId="9" xfId="254" applyFont="1" applyFill="1" applyBorder="1" applyAlignment="1" applyProtection="1">
      <alignment horizontal="left" wrapText="1" indent="2"/>
    </xf>
    <xf numFmtId="0" fontId="30" fillId="0" borderId="9" xfId="254" applyFont="1" applyFill="1" applyBorder="1" applyAlignment="1" applyProtection="1">
      <alignment horizontal="left" indent="6"/>
    </xf>
    <xf numFmtId="0" fontId="30" fillId="0" borderId="9" xfId="254" applyFont="1" applyFill="1" applyBorder="1" applyAlignment="1" applyProtection="1">
      <alignment horizontal="left" indent="7"/>
    </xf>
    <xf numFmtId="0" fontId="30" fillId="0" borderId="9" xfId="254" applyFont="1" applyFill="1" applyBorder="1" applyAlignment="1" applyProtection="1">
      <alignment horizontal="left" wrapText="1" indent="7"/>
    </xf>
    <xf numFmtId="0" fontId="92" fillId="0" borderId="0" xfId="253" applyFont="1" applyFill="1"/>
    <xf numFmtId="0" fontId="72" fillId="0" borderId="0" xfId="253" applyFont="1" applyFill="1" applyAlignment="1"/>
    <xf numFmtId="0" fontId="30" fillId="0" borderId="9" xfId="254" applyFont="1" applyFill="1" applyBorder="1" applyAlignment="1" applyProtection="1">
      <alignment horizontal="left" wrapText="1" indent="3"/>
    </xf>
    <xf numFmtId="0" fontId="30" fillId="0" borderId="11" xfId="254" applyFont="1" applyFill="1" applyBorder="1" applyAlignment="1" applyProtection="1">
      <alignment horizontal="left" indent="3"/>
    </xf>
    <xf numFmtId="195" fontId="30" fillId="0" borderId="11" xfId="254" applyNumberFormat="1" applyFont="1" applyFill="1" applyBorder="1" applyAlignment="1" applyProtection="1">
      <alignment horizontal="right" indent="1"/>
    </xf>
    <xf numFmtId="0" fontId="51" fillId="0" borderId="0" xfId="0" applyFont="1" applyFill="1"/>
    <xf numFmtId="0" fontId="32" fillId="0" borderId="0" xfId="253" applyFont="1" applyFill="1" applyAlignment="1"/>
    <xf numFmtId="0" fontId="73" fillId="0" borderId="0" xfId="253" applyFont="1" applyFill="1" applyAlignment="1"/>
    <xf numFmtId="0" fontId="93" fillId="0" borderId="0" xfId="170" applyFont="1" applyFill="1" applyAlignment="1">
      <alignment vertical="justify" wrapText="1"/>
    </xf>
    <xf numFmtId="0" fontId="73" fillId="0" borderId="0" xfId="253" applyFont="1" applyFill="1" applyAlignment="1">
      <alignment vertical="justify"/>
    </xf>
    <xf numFmtId="0" fontId="60" fillId="0" borderId="0" xfId="254" applyFont="1" applyFill="1" applyBorder="1" applyAlignment="1" applyProtection="1">
      <alignment horizontal="left" vertical="center"/>
    </xf>
    <xf numFmtId="0" fontId="60" fillId="0" borderId="0" xfId="170" applyFont="1" applyFill="1" applyAlignment="1">
      <alignment horizontal="left" wrapText="1"/>
    </xf>
    <xf numFmtId="0" fontId="93" fillId="0" borderId="0" xfId="170" applyFont="1" applyFill="1" applyAlignment="1">
      <alignment wrapText="1"/>
    </xf>
    <xf numFmtId="0" fontId="73" fillId="0" borderId="0" xfId="253" applyFont="1" applyAlignment="1">
      <alignment vertical="justify"/>
    </xf>
    <xf numFmtId="0" fontId="60" fillId="0" borderId="0" xfId="254" applyFont="1" applyBorder="1" applyAlignment="1" applyProtection="1">
      <alignment horizontal="left" vertical="center"/>
    </xf>
    <xf numFmtId="0" fontId="32" fillId="0" borderId="0" xfId="253" applyFont="1" applyFill="1" applyAlignment="1">
      <alignment horizontal="left" vertical="center"/>
    </xf>
    <xf numFmtId="0" fontId="32" fillId="0" borderId="0" xfId="253" applyFont="1" applyFill="1" applyAlignment="1">
      <alignment horizontal="left"/>
    </xf>
    <xf numFmtId="0" fontId="32" fillId="0" borderId="0" xfId="254" applyFont="1" applyBorder="1" applyAlignment="1" applyProtection="1">
      <alignment horizontal="left" vertical="center" indent="1"/>
    </xf>
    <xf numFmtId="0" fontId="73" fillId="0" borderId="0" xfId="253" applyFont="1" applyAlignment="1">
      <alignment horizontal="left"/>
    </xf>
    <xf numFmtId="0" fontId="60" fillId="0" borderId="0" xfId="146" applyFont="1" applyFill="1" applyAlignment="1">
      <alignment horizontal="left" vertical="center"/>
    </xf>
    <xf numFmtId="189" fontId="32" fillId="0" borderId="0" xfId="146" applyNumberFormat="1" applyFont="1" applyFill="1" applyAlignment="1" applyProtection="1">
      <alignment horizontal="left" vertical="center" indent="1"/>
    </xf>
    <xf numFmtId="0" fontId="60" fillId="0" borderId="0" xfId="146" applyFont="1" applyFill="1" applyAlignment="1">
      <alignment vertical="center"/>
    </xf>
    <xf numFmtId="0" fontId="60" fillId="0" borderId="0" xfId="254" applyFont="1" applyAlignment="1">
      <alignment horizontal="left" vertical="center"/>
    </xf>
    <xf numFmtId="0" fontId="32" fillId="0" borderId="0" xfId="146" applyFont="1" applyFill="1" applyAlignment="1">
      <alignment horizontal="left" vertical="center" indent="1"/>
    </xf>
    <xf numFmtId="0" fontId="32" fillId="0" borderId="0" xfId="254" applyFont="1"/>
    <xf numFmtId="0" fontId="32" fillId="0" borderId="0" xfId="253" applyFont="1" applyFill="1"/>
    <xf numFmtId="0" fontId="73" fillId="0" borderId="0" xfId="254" applyFont="1"/>
    <xf numFmtId="0" fontId="29" fillId="24" borderId="0" xfId="256" applyFont="1" applyFill="1" applyAlignment="1">
      <alignment horizontal="left"/>
    </xf>
    <xf numFmtId="0" fontId="31" fillId="24" borderId="0" xfId="256" applyFont="1" applyFill="1" applyBorder="1" applyAlignment="1">
      <alignment horizontal="right"/>
    </xf>
    <xf numFmtId="0" fontId="115" fillId="24" borderId="0" xfId="128" applyFont="1" applyFill="1" applyBorder="1" applyAlignment="1" applyProtection="1">
      <alignment horizontal="right" vertical="top"/>
    </xf>
    <xf numFmtId="0" fontId="72" fillId="0" borderId="0" xfId="257" applyFont="1"/>
    <xf numFmtId="0" fontId="31" fillId="24" borderId="0" xfId="256" applyFont="1" applyFill="1" applyBorder="1" applyAlignment="1">
      <alignment horizontal="left" vertical="top"/>
    </xf>
    <xf numFmtId="188" fontId="56" fillId="24" borderId="0" xfId="250" applyNumberFormat="1" applyFont="1" applyFill="1" applyBorder="1" applyAlignment="1">
      <alignment horizontal="right"/>
    </xf>
    <xf numFmtId="0" fontId="30" fillId="25" borderId="3" xfId="258" applyFont="1" applyFill="1" applyBorder="1" applyAlignment="1">
      <alignment horizontal="center"/>
    </xf>
    <xf numFmtId="14" fontId="63" fillId="25" borderId="3" xfId="0" applyNumberFormat="1" applyFont="1" applyFill="1" applyBorder="1" applyAlignment="1">
      <alignment horizontal="center" vertical="center"/>
    </xf>
    <xf numFmtId="0" fontId="72" fillId="0" borderId="0" xfId="259" applyFont="1"/>
    <xf numFmtId="0" fontId="30" fillId="0" borderId="41" xfId="258" applyFont="1" applyBorder="1" applyAlignment="1">
      <alignment horizontal="center"/>
    </xf>
    <xf numFmtId="0" fontId="31" fillId="0" borderId="9" xfId="259" applyFont="1" applyBorder="1" applyAlignment="1">
      <alignment horizontal="center"/>
    </xf>
    <xf numFmtId="2" fontId="31" fillId="0" borderId="9" xfId="259" applyNumberFormat="1" applyFont="1" applyBorder="1" applyAlignment="1">
      <alignment horizontal="center"/>
    </xf>
    <xf numFmtId="0" fontId="54" fillId="0" borderId="3" xfId="149" applyFont="1" applyFill="1" applyBorder="1" applyAlignment="1">
      <alignment vertical="center" wrapText="1"/>
    </xf>
    <xf numFmtId="183" fontId="54" fillId="0" borderId="3" xfId="249" applyNumberFormat="1" applyFont="1" applyBorder="1" applyAlignment="1">
      <alignment horizontal="right" indent="1"/>
    </xf>
    <xf numFmtId="0" fontId="72" fillId="0" borderId="0" xfId="249" applyFont="1"/>
    <xf numFmtId="183" fontId="72" fillId="0" borderId="0" xfId="249" applyNumberFormat="1" applyFont="1"/>
    <xf numFmtId="0" fontId="31" fillId="0" borderId="9" xfId="149" applyFont="1" applyFill="1" applyBorder="1" applyAlignment="1">
      <alignment horizontal="left" vertical="center" wrapText="1" indent="1"/>
    </xf>
    <xf numFmtId="183" fontId="31" fillId="0" borderId="9" xfId="249" applyNumberFormat="1" applyFont="1" applyBorder="1" applyAlignment="1">
      <alignment horizontal="right" indent="1"/>
    </xf>
    <xf numFmtId="0" fontId="34" fillId="0" borderId="9" xfId="149" applyFont="1" applyFill="1" applyBorder="1" applyAlignment="1">
      <alignment horizontal="left" vertical="center" wrapText="1" indent="2"/>
    </xf>
    <xf numFmtId="183" fontId="34" fillId="0" borderId="9" xfId="249" applyNumberFormat="1" applyFont="1" applyBorder="1" applyAlignment="1">
      <alignment horizontal="right" indent="1"/>
    </xf>
    <xf numFmtId="0" fontId="30" fillId="0" borderId="9" xfId="149" applyFont="1" applyFill="1" applyBorder="1" applyAlignment="1">
      <alignment horizontal="left" vertical="center" wrapText="1" indent="3"/>
    </xf>
    <xf numFmtId="183" fontId="30" fillId="0" borderId="9" xfId="249" applyNumberFormat="1" applyFont="1" applyBorder="1" applyAlignment="1">
      <alignment horizontal="right" indent="1"/>
    </xf>
    <xf numFmtId="0" fontId="30" fillId="0" borderId="9" xfId="149" applyFont="1" applyFill="1" applyBorder="1" applyAlignment="1">
      <alignment vertical="center" wrapText="1"/>
    </xf>
    <xf numFmtId="0" fontId="30" fillId="0" borderId="11" xfId="149" applyFont="1" applyFill="1" applyBorder="1" applyAlignment="1">
      <alignment vertical="center" wrapText="1"/>
    </xf>
    <xf numFmtId="183" fontId="30" fillId="0" borderId="11" xfId="249" applyNumberFormat="1" applyFont="1" applyBorder="1" applyAlignment="1">
      <alignment horizontal="right" indent="1"/>
    </xf>
    <xf numFmtId="0" fontId="30" fillId="0" borderId="0" xfId="149" applyFont="1" applyFill="1"/>
    <xf numFmtId="183" fontId="54" fillId="0" borderId="9" xfId="249" applyNumberFormat="1" applyFont="1" applyBorder="1" applyAlignment="1">
      <alignment horizontal="right" indent="1"/>
    </xf>
    <xf numFmtId="0" fontId="30" fillId="0" borderId="10" xfId="149" applyFont="1" applyFill="1" applyBorder="1" applyAlignment="1">
      <alignment horizontal="left" vertical="center" wrapText="1" indent="3"/>
    </xf>
    <xf numFmtId="183" fontId="30" fillId="0" borderId="10" xfId="249" applyNumberFormat="1" applyFont="1" applyBorder="1" applyAlignment="1">
      <alignment horizontal="right" indent="1"/>
    </xf>
    <xf numFmtId="0" fontId="30" fillId="0" borderId="11" xfId="149" applyFont="1" applyFill="1" applyBorder="1" applyAlignment="1">
      <alignment horizontal="left" vertical="center" wrapText="1" indent="3"/>
    </xf>
    <xf numFmtId="0" fontId="31" fillId="0" borderId="10" xfId="149" applyFont="1" applyFill="1" applyBorder="1" applyAlignment="1">
      <alignment horizontal="left" vertical="center" wrapText="1" indent="1"/>
    </xf>
    <xf numFmtId="183" fontId="31" fillId="0" borderId="10" xfId="249" applyNumberFormat="1" applyFont="1" applyBorder="1" applyAlignment="1">
      <alignment horizontal="right" indent="1"/>
    </xf>
    <xf numFmtId="0" fontId="30" fillId="0" borderId="9" xfId="149" applyFont="1" applyFill="1" applyBorder="1" applyAlignment="1">
      <alignment horizontal="left" vertical="center" wrapText="1" indent="2"/>
    </xf>
    <xf numFmtId="0" fontId="72" fillId="0" borderId="0" xfId="249" applyFont="1" applyFill="1"/>
    <xf numFmtId="0" fontId="30" fillId="0" borderId="0" xfId="249" applyFont="1" applyBorder="1"/>
    <xf numFmtId="0" fontId="30" fillId="0" borderId="0" xfId="249" applyFont="1"/>
    <xf numFmtId="0" fontId="60" fillId="0" borderId="0" xfId="146" applyFont="1" applyFill="1" applyBorder="1" applyAlignment="1"/>
    <xf numFmtId="0" fontId="116" fillId="0" borderId="0" xfId="0" applyFont="1" applyAlignment="1">
      <alignment horizontal="left"/>
    </xf>
    <xf numFmtId="0" fontId="72" fillId="0" borderId="0" xfId="249" applyFont="1" applyAlignment="1">
      <alignment horizontal="left"/>
    </xf>
    <xf numFmtId="0" fontId="32" fillId="0" borderId="0" xfId="160" applyFont="1" applyFill="1" applyBorder="1" applyAlignment="1">
      <alignment horizontal="left" indent="1"/>
    </xf>
    <xf numFmtId="0" fontId="60" fillId="0" borderId="0" xfId="160" applyFont="1" applyFill="1"/>
    <xf numFmtId="0" fontId="32" fillId="0" borderId="0" xfId="160" applyFont="1" applyFill="1" applyAlignment="1">
      <alignment horizontal="left" indent="1"/>
    </xf>
    <xf numFmtId="0" fontId="60" fillId="0" borderId="0" xfId="146" applyFont="1" applyFill="1" applyAlignment="1"/>
    <xf numFmtId="0" fontId="32" fillId="0" borderId="0" xfId="160" applyFont="1" applyFill="1" applyAlignment="1">
      <alignment wrapText="1"/>
    </xf>
    <xf numFmtId="0" fontId="32" fillId="0" borderId="0" xfId="260" applyFont="1" applyBorder="1" applyAlignment="1">
      <alignment horizontal="left" indent="1"/>
    </xf>
    <xf numFmtId="0" fontId="32" fillId="0" borderId="0" xfId="260" applyFont="1" applyBorder="1"/>
    <xf numFmtId="0" fontId="32" fillId="0" borderId="0" xfId="260" applyFont="1" applyBorder="1" applyAlignment="1">
      <alignment wrapText="1"/>
    </xf>
    <xf numFmtId="0" fontId="72" fillId="0" borderId="0" xfId="249" applyFont="1" applyFill="1" applyAlignment="1">
      <alignment horizontal="left"/>
    </xf>
    <xf numFmtId="0" fontId="60" fillId="0" borderId="0" xfId="254" applyFont="1" applyFill="1" applyBorder="1" applyAlignment="1" applyProtection="1">
      <alignment horizontal="left"/>
    </xf>
    <xf numFmtId="0" fontId="32" fillId="0" borderId="0" xfId="254" applyFont="1" applyFill="1" applyBorder="1" applyAlignment="1" applyProtection="1">
      <alignment horizontal="left" indent="1"/>
    </xf>
    <xf numFmtId="0" fontId="32" fillId="0" borderId="0" xfId="146" applyFont="1" applyFill="1" applyAlignment="1"/>
    <xf numFmtId="0" fontId="57" fillId="0" borderId="0" xfId="165" applyFont="1" applyBorder="1" applyAlignment="1">
      <alignment vertical="top" wrapText="1"/>
    </xf>
    <xf numFmtId="0" fontId="30" fillId="24" borderId="0" xfId="0" applyFont="1" applyFill="1" applyBorder="1" applyAlignment="1">
      <alignment horizontal="left"/>
    </xf>
    <xf numFmtId="0" fontId="31" fillId="0" borderId="41" xfId="258" applyFont="1" applyBorder="1" applyAlignment="1">
      <alignment horizontal="center"/>
    </xf>
    <xf numFmtId="0" fontId="31" fillId="0" borderId="9" xfId="258" applyFont="1" applyBorder="1" applyAlignment="1">
      <alignment horizontal="center"/>
    </xf>
    <xf numFmtId="188" fontId="31" fillId="0" borderId="10" xfId="0" applyNumberFormat="1" applyFont="1" applyBorder="1"/>
    <xf numFmtId="0" fontId="54" fillId="0" borderId="9" xfId="0" applyFont="1" applyBorder="1" applyAlignment="1">
      <alignment horizontal="left" vertical="center" indent="1"/>
    </xf>
    <xf numFmtId="183" fontId="54" fillId="0" borderId="9" xfId="0" applyNumberFormat="1" applyFont="1" applyBorder="1" applyAlignment="1">
      <alignment horizontal="right" indent="1"/>
    </xf>
    <xf numFmtId="0" fontId="64" fillId="0" borderId="9" xfId="149" applyFont="1" applyBorder="1" applyAlignment="1">
      <alignment horizontal="left" vertical="center" wrapText="1" indent="3"/>
    </xf>
    <xf numFmtId="183" fontId="30" fillId="0" borderId="9" xfId="0" applyNumberFormat="1" applyFont="1" applyBorder="1" applyAlignment="1">
      <alignment horizontal="right" indent="1"/>
    </xf>
    <xf numFmtId="0" fontId="118" fillId="0" borderId="9" xfId="149" applyFont="1" applyBorder="1" applyAlignment="1">
      <alignment horizontal="left" vertical="center" wrapText="1" indent="4"/>
    </xf>
    <xf numFmtId="183" fontId="34" fillId="0" borderId="9" xfId="0" applyNumberFormat="1" applyFont="1" applyBorder="1" applyAlignment="1">
      <alignment horizontal="right" indent="1"/>
    </xf>
    <xf numFmtId="0" fontId="31" fillId="0" borderId="11" xfId="258" applyFont="1" applyBorder="1"/>
    <xf numFmtId="188" fontId="31" fillId="0" borderId="11" xfId="0" applyNumberFormat="1" applyFont="1" applyBorder="1"/>
    <xf numFmtId="0" fontId="30" fillId="0" borderId="0" xfId="258" applyFont="1" applyFill="1" applyBorder="1" applyAlignment="1">
      <alignment horizontal="left" indent="3"/>
    </xf>
    <xf numFmtId="188" fontId="30" fillId="0" borderId="0" xfId="0" applyNumberFormat="1" applyFont="1" applyFill="1" applyBorder="1"/>
    <xf numFmtId="0" fontId="32" fillId="0" borderId="0" xfId="254" applyFont="1" applyFill="1" applyBorder="1" applyAlignment="1" applyProtection="1">
      <alignment wrapText="1"/>
    </xf>
    <xf numFmtId="0" fontId="32" fillId="24" borderId="0" xfId="254" applyFont="1" applyFill="1"/>
    <xf numFmtId="0" fontId="32" fillId="24" borderId="0" xfId="253" applyFont="1" applyFill="1"/>
    <xf numFmtId="0" fontId="57" fillId="24" borderId="0" xfId="249" applyFont="1" applyFill="1" applyAlignment="1">
      <alignment vertical="center"/>
    </xf>
    <xf numFmtId="0" fontId="31" fillId="24" borderId="0" xfId="256" applyFont="1" applyFill="1" applyBorder="1" applyAlignment="1">
      <alignment horizontal="centerContinuous"/>
    </xf>
    <xf numFmtId="0" fontId="6" fillId="0" borderId="0" xfId="261" applyFont="1"/>
    <xf numFmtId="0" fontId="56" fillId="24" borderId="0" xfId="256" applyFont="1" applyFill="1" applyAlignment="1">
      <alignment horizontal="left" vertical="top"/>
    </xf>
    <xf numFmtId="0" fontId="56" fillId="24" borderId="0" xfId="250" applyNumberFormat="1" applyFont="1" applyFill="1" applyBorder="1" applyAlignment="1">
      <alignment horizontal="right"/>
    </xf>
    <xf numFmtId="0" fontId="72" fillId="0" borderId="0" xfId="261" applyFont="1"/>
    <xf numFmtId="0" fontId="31" fillId="25" borderId="11" xfId="261" applyFont="1" applyFill="1" applyBorder="1" applyAlignment="1">
      <alignment horizontal="center" vertical="center"/>
    </xf>
    <xf numFmtId="2" fontId="30" fillId="0" borderId="39" xfId="261" applyNumberFormat="1" applyFont="1" applyBorder="1" applyAlignment="1">
      <alignment horizontal="left" indent="1"/>
    </xf>
    <xf numFmtId="183" fontId="30" fillId="0" borderId="10" xfId="261" applyNumberFormat="1" applyFont="1" applyFill="1" applyBorder="1" applyAlignment="1">
      <alignment horizontal="right" indent="1"/>
    </xf>
    <xf numFmtId="183" fontId="72" fillId="0" borderId="0" xfId="261" applyNumberFormat="1" applyFont="1"/>
    <xf numFmtId="2" fontId="30" fillId="0" borderId="41" xfId="261" applyNumberFormat="1" applyFont="1" applyBorder="1" applyAlignment="1">
      <alignment horizontal="left" indent="1"/>
    </xf>
    <xf numFmtId="183" fontId="30" fillId="0" borderId="9" xfId="261" applyNumberFormat="1" applyFont="1" applyFill="1" applyBorder="1" applyAlignment="1">
      <alignment horizontal="right" indent="1"/>
    </xf>
    <xf numFmtId="2" fontId="30" fillId="0" borderId="43" xfId="261" applyNumberFormat="1" applyFont="1" applyBorder="1" applyAlignment="1">
      <alignment horizontal="left" indent="1"/>
    </xf>
    <xf numFmtId="183" fontId="30" fillId="0" borderId="11" xfId="261" applyNumberFormat="1" applyFont="1" applyFill="1" applyBorder="1" applyAlignment="1">
      <alignment horizontal="right" indent="1"/>
    </xf>
    <xf numFmtId="0" fontId="30" fillId="0" borderId="11" xfId="261" applyFont="1" applyBorder="1" applyAlignment="1">
      <alignment horizontal="left" indent="1"/>
    </xf>
    <xf numFmtId="0" fontId="30" fillId="0" borderId="0" xfId="261" applyFont="1"/>
    <xf numFmtId="0" fontId="30" fillId="0" borderId="0" xfId="261" applyFont="1" applyFill="1"/>
    <xf numFmtId="0" fontId="6" fillId="0" borderId="0" xfId="261" applyFont="1" applyFill="1"/>
    <xf numFmtId="0" fontId="29" fillId="0" borderId="0" xfId="0" applyFont="1" applyAlignment="1">
      <alignment horizontal="left"/>
    </xf>
    <xf numFmtId="0" fontId="31" fillId="0" borderId="0" xfId="0" applyFont="1" applyAlignment="1">
      <alignment horizontal="centerContinuous"/>
    </xf>
    <xf numFmtId="0" fontId="72" fillId="0" borderId="0" xfId="262" applyFont="1"/>
    <xf numFmtId="188" fontId="31" fillId="25" borderId="3" xfId="260" applyNumberFormat="1" applyFont="1" applyFill="1" applyBorder="1" applyAlignment="1">
      <alignment horizontal="center" vertical="center"/>
    </xf>
    <xf numFmtId="0" fontId="31" fillId="25" borderId="3" xfId="260" applyNumberFormat="1" applyFont="1" applyFill="1" applyBorder="1" applyAlignment="1">
      <alignment horizontal="center" vertical="center"/>
    </xf>
    <xf numFmtId="0" fontId="72" fillId="0" borderId="0" xfId="249" applyFont="1" applyAlignment="1">
      <alignment vertical="center"/>
    </xf>
    <xf numFmtId="0" fontId="120" fillId="0" borderId="10" xfId="258" applyFont="1" applyBorder="1" applyAlignment="1">
      <alignment horizontal="center"/>
    </xf>
    <xf numFmtId="0" fontId="51" fillId="0" borderId="16" xfId="0" applyFont="1" applyBorder="1" applyAlignment="1">
      <alignment horizontal="center" vertical="center"/>
    </xf>
    <xf numFmtId="0" fontId="30" fillId="0" borderId="9" xfId="258" applyFont="1" applyBorder="1"/>
    <xf numFmtId="188" fontId="30" fillId="0" borderId="16" xfId="0" applyNumberFormat="1" applyFont="1" applyBorder="1" applyAlignment="1">
      <alignment horizontal="right" indent="1"/>
    </xf>
    <xf numFmtId="0" fontId="30" fillId="0" borderId="9" xfId="258" applyFont="1" applyBorder="1" applyAlignment="1">
      <alignment horizontal="left" indent="5"/>
    </xf>
    <xf numFmtId="188" fontId="30" fillId="0" borderId="9" xfId="0" applyNumberFormat="1" applyFont="1" applyBorder="1" applyAlignment="1">
      <alignment horizontal="right" indent="1"/>
    </xf>
    <xf numFmtId="188" fontId="30" fillId="0" borderId="9" xfId="0" applyNumberFormat="1" applyFont="1" applyFill="1" applyBorder="1" applyAlignment="1">
      <alignment horizontal="right" indent="1"/>
    </xf>
    <xf numFmtId="0" fontId="31" fillId="0" borderId="3" xfId="258" applyFont="1" applyBorder="1"/>
    <xf numFmtId="188" fontId="31" fillId="0" borderId="3" xfId="0" applyNumberFormat="1" applyFont="1" applyBorder="1" applyAlignment="1">
      <alignment horizontal="right" indent="1"/>
    </xf>
    <xf numFmtId="188" fontId="30" fillId="0" borderId="0" xfId="0" applyNumberFormat="1" applyFont="1" applyBorder="1"/>
    <xf numFmtId="0" fontId="60" fillId="0" borderId="0" xfId="0" applyFont="1" applyFill="1" applyBorder="1"/>
    <xf numFmtId="188" fontId="30" fillId="0" borderId="0" xfId="0" applyNumberFormat="1" applyFont="1"/>
    <xf numFmtId="0" fontId="32" fillId="0" borderId="0" xfId="260" applyFont="1" applyFill="1" applyAlignment="1">
      <alignment horizontal="left" vertical="center"/>
    </xf>
    <xf numFmtId="0" fontId="30" fillId="0" borderId="0" xfId="249" applyFont="1" applyFill="1" applyAlignment="1">
      <alignment horizontal="left" vertical="center"/>
    </xf>
    <xf numFmtId="0" fontId="32" fillId="0" borderId="0" xfId="249" applyFont="1" applyFill="1" applyAlignment="1">
      <alignment horizontal="left" vertical="center"/>
    </xf>
    <xf numFmtId="0" fontId="73" fillId="0" borderId="0" xfId="249" applyFont="1" applyFill="1"/>
    <xf numFmtId="0" fontId="57" fillId="0" borderId="0" xfId="250" applyFont="1" applyFill="1" applyBorder="1" applyAlignment="1">
      <alignment horizontal="left" vertical="center"/>
    </xf>
    <xf numFmtId="0" fontId="56" fillId="24" borderId="0" xfId="256" applyFont="1" applyFill="1" applyAlignment="1">
      <alignment horizontal="left" vertical="center"/>
    </xf>
    <xf numFmtId="0" fontId="73" fillId="0" borderId="0" xfId="0" applyFont="1"/>
    <xf numFmtId="0" fontId="30" fillId="25" borderId="3" xfId="0" applyFont="1" applyFill="1" applyBorder="1" applyAlignment="1" applyProtection="1">
      <alignment horizontal="left" vertical="center" wrapText="1"/>
      <protection locked="0"/>
    </xf>
    <xf numFmtId="0" fontId="72" fillId="0" borderId="0" xfId="0" applyFont="1" applyFill="1" applyProtection="1">
      <protection locked="0"/>
    </xf>
    <xf numFmtId="0" fontId="30" fillId="0" borderId="9" xfId="0" applyFont="1" applyFill="1" applyBorder="1" applyAlignment="1" applyProtection="1">
      <alignment horizontal="left" vertical="center" wrapText="1"/>
      <protection locked="0"/>
    </xf>
    <xf numFmtId="0" fontId="31" fillId="0" borderId="9" xfId="0" applyFont="1" applyFill="1" applyBorder="1" applyAlignment="1" applyProtection="1">
      <alignment horizontal="center"/>
      <protection locked="0"/>
    </xf>
    <xf numFmtId="0" fontId="31" fillId="0" borderId="9" xfId="0" applyFont="1" applyFill="1" applyBorder="1" applyAlignment="1" applyProtection="1">
      <alignment wrapText="1"/>
      <protection locked="0"/>
    </xf>
    <xf numFmtId="190" fontId="31" fillId="0" borderId="9" xfId="0" applyNumberFormat="1" applyFont="1" applyFill="1" applyBorder="1" applyAlignment="1" applyProtection="1">
      <alignment horizontal="right" indent="1"/>
      <protection locked="0"/>
    </xf>
    <xf numFmtId="0" fontId="30" fillId="0" borderId="9" xfId="0" applyFont="1" applyFill="1" applyBorder="1" applyAlignment="1" applyProtection="1">
      <alignment horizontal="left" wrapText="1" indent="1"/>
      <protection locked="0"/>
    </xf>
    <xf numFmtId="190" fontId="30" fillId="0" borderId="9" xfId="0" applyNumberFormat="1" applyFont="1" applyFill="1" applyBorder="1" applyAlignment="1" applyProtection="1">
      <alignment horizontal="right" indent="1"/>
      <protection locked="0"/>
    </xf>
    <xf numFmtId="0" fontId="30" fillId="0" borderId="9" xfId="0" applyFont="1" applyFill="1" applyBorder="1" applyAlignment="1" applyProtection="1">
      <alignment horizontal="left" wrapText="1" indent="2"/>
      <protection locked="0"/>
    </xf>
    <xf numFmtId="0" fontId="34" fillId="0" borderId="9" xfId="0" applyFont="1" applyFill="1" applyBorder="1" applyAlignment="1" applyProtection="1">
      <alignment horizontal="left" wrapText="1" indent="3"/>
      <protection locked="0"/>
    </xf>
    <xf numFmtId="0" fontId="30" fillId="0" borderId="9" xfId="0" applyFont="1" applyFill="1" applyBorder="1" applyAlignment="1" applyProtection="1">
      <alignment horizontal="left" wrapText="1" indent="3"/>
      <protection locked="0"/>
    </xf>
    <xf numFmtId="0" fontId="34" fillId="0" borderId="9" xfId="0" applyFont="1" applyFill="1" applyBorder="1" applyAlignment="1" applyProtection="1">
      <alignment horizontal="left" wrapText="1" indent="4"/>
      <protection locked="0"/>
    </xf>
    <xf numFmtId="0" fontId="30" fillId="0" borderId="9" xfId="0" applyFont="1" applyFill="1" applyBorder="1" applyAlignment="1" applyProtection="1">
      <alignment horizontal="left" indent="1"/>
      <protection locked="0"/>
    </xf>
    <xf numFmtId="0" fontId="30" fillId="0" borderId="11" xfId="0" applyFont="1" applyFill="1" applyBorder="1" applyAlignment="1" applyProtection="1">
      <alignment horizontal="left" wrapText="1" indent="1"/>
      <protection locked="0"/>
    </xf>
    <xf numFmtId="188" fontId="30" fillId="0" borderId="11" xfId="0" applyNumberFormat="1" applyFont="1" applyFill="1" applyBorder="1" applyAlignment="1" applyProtection="1">
      <alignment horizontal="right"/>
      <protection locked="0"/>
    </xf>
    <xf numFmtId="0" fontId="72" fillId="0" borderId="0" xfId="0" applyFont="1" applyFill="1" applyBorder="1" applyProtection="1">
      <protection locked="0"/>
    </xf>
    <xf numFmtId="0" fontId="30" fillId="0" borderId="0" xfId="0" applyFont="1" applyFill="1" applyBorder="1" applyAlignment="1" applyProtection="1">
      <alignment horizontal="left" wrapText="1" indent="1"/>
      <protection locked="0"/>
    </xf>
    <xf numFmtId="188" fontId="30" fillId="0" borderId="0" xfId="0" applyNumberFormat="1" applyFont="1" applyFill="1" applyBorder="1" applyAlignment="1" applyProtection="1">
      <alignment horizontal="center"/>
      <protection locked="0"/>
    </xf>
    <xf numFmtId="0" fontId="73" fillId="0" borderId="0" xfId="0" applyFont="1" applyFill="1" applyBorder="1" applyAlignment="1" applyProtection="1">
      <alignment wrapText="1"/>
      <protection locked="0"/>
    </xf>
    <xf numFmtId="0" fontId="60" fillId="0" borderId="0" xfId="0" applyFont="1" applyFill="1" applyBorder="1" applyAlignment="1" applyProtection="1">
      <alignment vertical="center"/>
      <protection locked="0"/>
    </xf>
    <xf numFmtId="0" fontId="30" fillId="0" borderId="0" xfId="0" applyFont="1" applyFill="1" applyAlignment="1" applyProtection="1">
      <alignment vertical="center"/>
      <protection locked="0"/>
    </xf>
    <xf numFmtId="0" fontId="60" fillId="0" borderId="0" xfId="0" applyFont="1" applyFill="1" applyAlignment="1" applyProtection="1">
      <alignment vertical="center"/>
      <protection locked="0"/>
    </xf>
    <xf numFmtId="2" fontId="57" fillId="0" borderId="0" xfId="0" applyNumberFormat="1" applyFont="1" applyFill="1" applyBorder="1" applyAlignment="1" applyProtection="1">
      <alignment vertical="center" wrapText="1"/>
      <protection locked="0"/>
    </xf>
    <xf numFmtId="0" fontId="73" fillId="0" borderId="0" xfId="149" applyFont="1"/>
    <xf numFmtId="0" fontId="31" fillId="25" borderId="3" xfId="149" applyFont="1" applyFill="1" applyBorder="1" applyAlignment="1">
      <alignment horizontal="center" vertical="center" wrapText="1"/>
    </xf>
    <xf numFmtId="14" fontId="31" fillId="25" borderId="13" xfId="0" applyNumberFormat="1" applyFont="1" applyFill="1" applyBorder="1" applyAlignment="1" applyProtection="1">
      <alignment horizontal="center" vertical="center"/>
      <protection locked="0"/>
    </xf>
    <xf numFmtId="14" fontId="31" fillId="25" borderId="3" xfId="0" applyNumberFormat="1" applyFont="1" applyFill="1" applyBorder="1" applyAlignment="1" applyProtection="1">
      <alignment horizontal="center" vertical="center"/>
      <protection locked="0"/>
    </xf>
    <xf numFmtId="0" fontId="31" fillId="0" borderId="10" xfId="149" applyFont="1" applyFill="1" applyBorder="1" applyAlignment="1">
      <alignment horizontal="center" vertical="center" wrapText="1"/>
    </xf>
    <xf numFmtId="0" fontId="31" fillId="0" borderId="10" xfId="149" applyFont="1" applyFill="1" applyBorder="1" applyAlignment="1">
      <alignment horizontal="center"/>
    </xf>
    <xf numFmtId="0" fontId="31" fillId="0" borderId="9" xfId="149" applyFont="1" applyFill="1" applyBorder="1" applyAlignment="1">
      <alignment vertical="top"/>
    </xf>
    <xf numFmtId="0" fontId="30" fillId="0" borderId="9" xfId="149" applyFont="1" applyFill="1" applyBorder="1" applyAlignment="1">
      <alignment horizontal="left" vertical="top" indent="1"/>
    </xf>
    <xf numFmtId="0" fontId="31" fillId="0" borderId="9" xfId="149" applyFont="1" applyFill="1" applyBorder="1" applyAlignment="1">
      <alignment horizontal="left" vertical="top" wrapText="1"/>
    </xf>
    <xf numFmtId="0" fontId="31" fillId="0" borderId="11" xfId="149" applyFont="1" applyFill="1" applyBorder="1" applyAlignment="1">
      <alignment horizontal="left" vertical="top" wrapText="1"/>
    </xf>
    <xf numFmtId="188" fontId="30" fillId="0" borderId="11" xfId="149" applyNumberFormat="1" applyFont="1" applyFill="1" applyBorder="1" applyAlignment="1" applyProtection="1">
      <alignment horizontal="center" vertical="top" wrapText="1"/>
      <protection locked="0"/>
    </xf>
    <xf numFmtId="0" fontId="30" fillId="0" borderId="0" xfId="149" applyFont="1" applyFill="1" applyAlignment="1">
      <alignment horizontal="left" indent="1"/>
    </xf>
    <xf numFmtId="0" fontId="31" fillId="25" borderId="3" xfId="149" applyFont="1" applyFill="1" applyBorder="1" applyAlignment="1">
      <alignment horizontal="center" vertical="center"/>
    </xf>
    <xf numFmtId="0" fontId="31" fillId="0" borderId="10" xfId="149" applyFont="1" applyFill="1" applyBorder="1" applyAlignment="1">
      <alignment horizontal="center" vertical="top" wrapText="1"/>
    </xf>
    <xf numFmtId="0" fontId="30" fillId="0" borderId="0" xfId="149" applyFont="1" applyFill="1" applyBorder="1" applyAlignment="1">
      <alignment horizontal="left" indent="1"/>
    </xf>
    <xf numFmtId="0" fontId="31" fillId="0" borderId="10" xfId="149" applyFont="1" applyFill="1" applyBorder="1" applyAlignment="1">
      <alignment horizontal="center" vertical="top"/>
    </xf>
    <xf numFmtId="0" fontId="32" fillId="0" borderId="11" xfId="149" applyFont="1" applyFill="1" applyBorder="1"/>
    <xf numFmtId="190" fontId="32" fillId="0" borderId="11" xfId="149" applyNumberFormat="1" applyFont="1" applyFill="1" applyBorder="1"/>
    <xf numFmtId="0" fontId="30" fillId="0" borderId="0" xfId="149" applyFont="1" applyFill="1" applyBorder="1"/>
    <xf numFmtId="0" fontId="30" fillId="0" borderId="0" xfId="149" applyFont="1" applyFill="1" applyBorder="1" applyAlignment="1">
      <alignment horizontal="left" vertical="top" indent="1"/>
    </xf>
    <xf numFmtId="2" fontId="32" fillId="0" borderId="0" xfId="0" applyNumberFormat="1" applyFont="1" applyFill="1" applyBorder="1" applyAlignment="1">
      <alignment wrapText="1"/>
    </xf>
    <xf numFmtId="0" fontId="92" fillId="27" borderId="0" xfId="149" applyFont="1" applyFill="1" applyBorder="1" applyAlignment="1">
      <alignment horizontal="left" vertical="top" wrapText="1" indent="1"/>
    </xf>
    <xf numFmtId="0" fontId="72" fillId="27" borderId="0" xfId="149" applyFont="1" applyFill="1" applyBorder="1" applyAlignment="1">
      <alignment horizontal="left" vertical="top" wrapText="1" indent="2"/>
    </xf>
    <xf numFmtId="0" fontId="73" fillId="0" borderId="0" xfId="149" applyFont="1" applyAlignment="1">
      <alignment horizontal="center"/>
    </xf>
    <xf numFmtId="0" fontId="73" fillId="0" borderId="0" xfId="149" applyFont="1" applyBorder="1"/>
    <xf numFmtId="0" fontId="72" fillId="0" borderId="0" xfId="149" applyFont="1"/>
    <xf numFmtId="0" fontId="31" fillId="0" borderId="9" xfId="149" applyFont="1" applyFill="1" applyBorder="1" applyAlignment="1">
      <alignment horizontal="center" vertical="center" wrapText="1"/>
    </xf>
    <xf numFmtId="2" fontId="31" fillId="0" borderId="9" xfId="149" applyNumberFormat="1" applyFont="1" applyFill="1" applyBorder="1" applyAlignment="1">
      <alignment horizontal="center"/>
    </xf>
    <xf numFmtId="0" fontId="31" fillId="27" borderId="9" xfId="149" applyFont="1" applyFill="1" applyBorder="1" applyAlignment="1">
      <alignment vertical="top" wrapText="1"/>
    </xf>
    <xf numFmtId="190" fontId="31" fillId="0" borderId="9" xfId="149" applyNumberFormat="1" applyFont="1" applyBorder="1" applyAlignment="1" applyProtection="1">
      <alignment horizontal="right" indent="1"/>
      <protection locked="0"/>
    </xf>
    <xf numFmtId="0" fontId="30" fillId="27" borderId="9" xfId="149" applyFont="1" applyFill="1" applyBorder="1" applyAlignment="1">
      <alignment horizontal="left" vertical="top" wrapText="1" indent="1"/>
    </xf>
    <xf numFmtId="190" fontId="30" fillId="0" borderId="9" xfId="0" applyNumberFormat="1" applyFont="1" applyBorder="1" applyAlignment="1" applyProtection="1">
      <alignment horizontal="right" indent="1"/>
      <protection locked="0"/>
    </xf>
    <xf numFmtId="190" fontId="30" fillId="0" borderId="9" xfId="149" applyNumberFormat="1" applyFont="1" applyBorder="1" applyAlignment="1" applyProtection="1">
      <alignment horizontal="right" indent="1"/>
      <protection locked="0"/>
    </xf>
    <xf numFmtId="190" fontId="31" fillId="0" borderId="9" xfId="0" applyNumberFormat="1" applyFont="1" applyBorder="1" applyAlignment="1" applyProtection="1">
      <alignment horizontal="right" indent="1"/>
      <protection locked="0"/>
    </xf>
    <xf numFmtId="0" fontId="31" fillId="27" borderId="9" xfId="149" applyFont="1" applyFill="1" applyBorder="1" applyAlignment="1">
      <alignment horizontal="left" vertical="top" wrapText="1"/>
    </xf>
    <xf numFmtId="0" fontId="31" fillId="27" borderId="11" xfId="149" applyFont="1" applyFill="1" applyBorder="1" applyAlignment="1">
      <alignment vertical="top" wrapText="1"/>
    </xf>
    <xf numFmtId="183" fontId="30" fillId="0" borderId="11" xfId="149" applyNumberFormat="1" applyFont="1" applyBorder="1" applyAlignment="1" applyProtection="1">
      <alignment horizontal="center"/>
      <protection locked="0"/>
    </xf>
    <xf numFmtId="0" fontId="30" fillId="0" borderId="0" xfId="149" applyFont="1" applyBorder="1" applyAlignment="1">
      <alignment vertical="top"/>
    </xf>
    <xf numFmtId="2" fontId="30" fillId="0" borderId="0" xfId="149" applyNumberFormat="1" applyFont="1" applyAlignment="1"/>
    <xf numFmtId="0" fontId="30" fillId="0" borderId="0" xfId="149" applyFont="1" applyAlignment="1"/>
    <xf numFmtId="0" fontId="72" fillId="0" borderId="0" xfId="149" applyFont="1" applyAlignment="1"/>
    <xf numFmtId="2" fontId="31" fillId="0" borderId="10" xfId="149" applyNumberFormat="1" applyFont="1" applyFill="1" applyBorder="1" applyAlignment="1">
      <alignment horizontal="center"/>
    </xf>
    <xf numFmtId="2" fontId="30" fillId="0" borderId="11" xfId="149" applyNumberFormat="1" applyFont="1" applyBorder="1" applyAlignment="1" applyProtection="1">
      <alignment horizontal="center"/>
      <protection locked="0"/>
    </xf>
    <xf numFmtId="0" fontId="30" fillId="0" borderId="0" xfId="149" applyFont="1" applyBorder="1" applyAlignment="1"/>
    <xf numFmtId="0" fontId="30" fillId="0" borderId="0" xfId="149" applyFont="1" applyBorder="1"/>
    <xf numFmtId="2" fontId="30" fillId="0" borderId="0" xfId="149" applyNumberFormat="1" applyFont="1"/>
    <xf numFmtId="0" fontId="30" fillId="0" borderId="0" xfId="149" applyFont="1"/>
    <xf numFmtId="0" fontId="30" fillId="0" borderId="11" xfId="149" applyFont="1" applyBorder="1"/>
    <xf numFmtId="2" fontId="30" fillId="0" borderId="11" xfId="149" applyNumberFormat="1" applyFont="1" applyBorder="1"/>
    <xf numFmtId="2" fontId="32" fillId="0" borderId="0" xfId="0" applyNumberFormat="1" applyFont="1" applyBorder="1" applyAlignment="1">
      <alignment wrapText="1"/>
    </xf>
    <xf numFmtId="2" fontId="72" fillId="0" borderId="0" xfId="149" applyNumberFormat="1" applyFont="1"/>
    <xf numFmtId="0" fontId="29" fillId="24" borderId="0" xfId="256" applyFont="1" applyFill="1" applyBorder="1" applyAlignment="1">
      <alignment horizontal="right"/>
    </xf>
    <xf numFmtId="0" fontId="31" fillId="25" borderId="3" xfId="149" applyFont="1" applyFill="1" applyBorder="1" applyAlignment="1">
      <alignment horizontal="left" vertical="center"/>
    </xf>
    <xf numFmtId="0" fontId="30" fillId="0" borderId="9" xfId="149" applyFont="1" applyBorder="1" applyAlignment="1">
      <alignment horizontal="left" vertical="top" indent="2"/>
    </xf>
    <xf numFmtId="188" fontId="30" fillId="0" borderId="9" xfId="149" applyNumberFormat="1" applyFont="1" applyBorder="1" applyAlignment="1" applyProtection="1">
      <alignment horizontal="center"/>
      <protection locked="0"/>
    </xf>
    <xf numFmtId="0" fontId="31" fillId="0" borderId="9" xfId="149" applyFont="1" applyFill="1" applyBorder="1" applyAlignment="1">
      <alignment horizontal="left" vertical="top"/>
    </xf>
    <xf numFmtId="185" fontId="30" fillId="0" borderId="9" xfId="0" applyNumberFormat="1" applyFont="1" applyBorder="1" applyAlignment="1" applyProtection="1">
      <alignment horizontal="right" indent="1"/>
      <protection locked="0"/>
    </xf>
    <xf numFmtId="0" fontId="30" fillId="0" borderId="9" xfId="149" applyFont="1" applyBorder="1" applyAlignment="1">
      <alignment horizontal="left" vertical="top" indent="1"/>
    </xf>
    <xf numFmtId="0" fontId="30" fillId="0" borderId="9" xfId="149" applyFont="1" applyBorder="1" applyAlignment="1">
      <alignment horizontal="left" vertical="top" wrapText="1" indent="1"/>
    </xf>
    <xf numFmtId="0" fontId="30" fillId="0" borderId="9" xfId="149" applyFont="1" applyBorder="1" applyAlignment="1">
      <alignment horizontal="left" vertical="top" indent="4"/>
    </xf>
    <xf numFmtId="190" fontId="30" fillId="0" borderId="16" xfId="0" applyNumberFormat="1" applyFont="1" applyBorder="1" applyAlignment="1" applyProtection="1">
      <alignment horizontal="right" indent="1"/>
      <protection locked="0"/>
    </xf>
    <xf numFmtId="0" fontId="30" fillId="0" borderId="11" xfId="149" applyFont="1" applyBorder="1" applyAlignment="1">
      <alignment horizontal="left" vertical="top" indent="2"/>
    </xf>
    <xf numFmtId="188" fontId="30" fillId="0" borderId="11" xfId="149" applyNumberFormat="1" applyFont="1" applyBorder="1" applyAlignment="1" applyProtection="1">
      <alignment horizontal="center"/>
      <protection locked="0"/>
    </xf>
    <xf numFmtId="0" fontId="32" fillId="0" borderId="0" xfId="149" applyFont="1"/>
    <xf numFmtId="0" fontId="60" fillId="0" borderId="0" xfId="149" applyFont="1" applyAlignment="1">
      <alignment horizontal="left" vertical="center" wrapText="1"/>
    </xf>
    <xf numFmtId="0" fontId="32" fillId="0" borderId="0" xfId="149" applyFont="1" applyAlignment="1">
      <alignment horizontal="left" indent="1"/>
    </xf>
    <xf numFmtId="0" fontId="65" fillId="0" borderId="0" xfId="0" applyFont="1"/>
    <xf numFmtId="0" fontId="121" fillId="0" borderId="0" xfId="0" applyFont="1"/>
    <xf numFmtId="0" fontId="124" fillId="0" borderId="0" xfId="0" applyFont="1"/>
    <xf numFmtId="0" fontId="125" fillId="0" borderId="0" xfId="0" applyFont="1"/>
    <xf numFmtId="0" fontId="126" fillId="0" borderId="0" xfId="0" applyFont="1"/>
    <xf numFmtId="0" fontId="124" fillId="0" borderId="0" xfId="0" applyFont="1" applyAlignment="1">
      <alignment horizontal="right"/>
    </xf>
    <xf numFmtId="14" fontId="31" fillId="25" borderId="3" xfId="263" applyNumberFormat="1" applyFont="1" applyFill="1" applyBorder="1" applyAlignment="1">
      <alignment horizontal="center" vertical="center" wrapText="1"/>
    </xf>
    <xf numFmtId="0" fontId="64" fillId="0" borderId="0" xfId="0" applyFont="1" applyAlignment="1">
      <alignment horizontal="center" vertical="center"/>
    </xf>
    <xf numFmtId="0" fontId="63" fillId="0" borderId="39" xfId="219" applyFont="1" applyBorder="1" applyAlignment="1">
      <alignment horizontal="left" wrapText="1"/>
    </xf>
    <xf numFmtId="0" fontId="63" fillId="0" borderId="10" xfId="219" applyFont="1" applyBorder="1" applyAlignment="1">
      <alignment horizontal="center" wrapText="1"/>
    </xf>
    <xf numFmtId="2" fontId="63" fillId="0" borderId="40" xfId="219" applyNumberFormat="1" applyFont="1" applyBorder="1" applyAlignment="1">
      <alignment horizontal="right" wrapText="1"/>
    </xf>
    <xf numFmtId="0" fontId="63" fillId="0" borderId="0" xfId="0" applyFont="1" applyAlignment="1"/>
    <xf numFmtId="0" fontId="64" fillId="0" borderId="9" xfId="219" applyFont="1" applyBorder="1" applyAlignment="1">
      <alignment horizontal="left" wrapText="1" indent="1"/>
    </xf>
    <xf numFmtId="0" fontId="64" fillId="0" borderId="9" xfId="219" applyFont="1" applyBorder="1" applyAlignment="1">
      <alignment horizontal="center" wrapText="1"/>
    </xf>
    <xf numFmtId="190" fontId="64" fillId="0" borderId="16" xfId="219" applyNumberFormat="1" applyFont="1" applyBorder="1" applyAlignment="1">
      <alignment horizontal="right" indent="1"/>
    </xf>
    <xf numFmtId="0" fontId="64" fillId="0" borderId="0" xfId="0" applyFont="1" applyAlignment="1"/>
    <xf numFmtId="0" fontId="64" fillId="0" borderId="11" xfId="219" applyFont="1" applyBorder="1" applyAlignment="1">
      <alignment horizontal="left" wrapText="1" indent="1"/>
    </xf>
    <xf numFmtId="0" fontId="64" fillId="0" borderId="11" xfId="219" applyFont="1" applyBorder="1" applyAlignment="1">
      <alignment horizontal="center" wrapText="1"/>
    </xf>
    <xf numFmtId="0" fontId="63" fillId="0" borderId="17" xfId="219" applyFont="1" applyBorder="1" applyAlignment="1">
      <alignment horizontal="left" wrapText="1"/>
    </xf>
    <xf numFmtId="0" fontId="63" fillId="0" borderId="17" xfId="219" applyFont="1" applyBorder="1" applyAlignment="1">
      <alignment horizontal="center" wrapText="1"/>
    </xf>
    <xf numFmtId="190" fontId="63" fillId="0" borderId="3" xfId="219" applyNumberFormat="1" applyFont="1" applyBorder="1" applyAlignment="1">
      <alignment horizontal="right" indent="1"/>
    </xf>
    <xf numFmtId="0" fontId="63" fillId="0" borderId="41" xfId="219" applyFont="1" applyBorder="1" applyAlignment="1">
      <alignment horizontal="left" wrapText="1"/>
    </xf>
    <xf numFmtId="190" fontId="63" fillId="0" borderId="16" xfId="219" applyNumberFormat="1" applyFont="1" applyBorder="1" applyAlignment="1">
      <alignment horizontal="right" indent="1"/>
    </xf>
    <xf numFmtId="0" fontId="64" fillId="0" borderId="16" xfId="219" applyFont="1" applyBorder="1" applyAlignment="1">
      <alignment horizontal="center" wrapText="1"/>
    </xf>
    <xf numFmtId="0" fontId="64" fillId="0" borderId="44" xfId="219" applyFont="1" applyBorder="1" applyAlignment="1">
      <alignment horizontal="center" wrapText="1"/>
    </xf>
    <xf numFmtId="0" fontId="63" fillId="0" borderId="3" xfId="219" applyFont="1" applyBorder="1" applyAlignment="1">
      <alignment horizontal="left" wrapText="1"/>
    </xf>
    <xf numFmtId="0" fontId="63" fillId="0" borderId="13" xfId="219" applyFont="1" applyBorder="1" applyAlignment="1">
      <alignment horizontal="center" wrapText="1"/>
    </xf>
    <xf numFmtId="190" fontId="63" fillId="0" borderId="13" xfId="219" applyNumberFormat="1" applyFont="1" applyBorder="1" applyAlignment="1">
      <alignment horizontal="right" indent="1"/>
    </xf>
    <xf numFmtId="0" fontId="128" fillId="0" borderId="0" xfId="0" applyFont="1" applyAlignment="1"/>
    <xf numFmtId="0" fontId="121" fillId="0" borderId="0" xfId="0" applyFont="1" applyBorder="1" applyAlignment="1"/>
    <xf numFmtId="0" fontId="65" fillId="0" borderId="0" xfId="219" applyFont="1" applyBorder="1" applyAlignment="1">
      <alignment horizontal="center" wrapText="1"/>
    </xf>
    <xf numFmtId="201" fontId="65" fillId="0" borderId="0" xfId="219" applyNumberFormat="1" applyFont="1" applyBorder="1" applyAlignment="1">
      <alignment horizontal="right" wrapText="1"/>
    </xf>
    <xf numFmtId="0" fontId="65" fillId="0" borderId="0" xfId="0" applyFont="1" applyAlignment="1"/>
    <xf numFmtId="0" fontId="125" fillId="0" borderId="12" xfId="219" applyFont="1" applyBorder="1" applyAlignment="1">
      <alignment horizontal="left" wrapText="1"/>
    </xf>
    <xf numFmtId="0" fontId="125" fillId="0" borderId="0" xfId="219" applyFont="1" applyBorder="1" applyAlignment="1">
      <alignment horizontal="center" wrapText="1"/>
    </xf>
    <xf numFmtId="201" fontId="125" fillId="0" borderId="0" xfId="219" applyNumberFormat="1" applyFont="1" applyBorder="1" applyAlignment="1">
      <alignment horizontal="right" wrapText="1"/>
    </xf>
    <xf numFmtId="0" fontId="125" fillId="0" borderId="0" xfId="0" applyFont="1" applyAlignment="1"/>
    <xf numFmtId="0" fontId="64" fillId="0" borderId="0" xfId="0" applyFont="1" applyAlignment="1">
      <alignment horizontal="center"/>
    </xf>
    <xf numFmtId="0" fontId="63" fillId="0" borderId="3" xfId="219" applyFont="1" applyBorder="1" applyAlignment="1">
      <alignment horizontal="center" wrapText="1"/>
    </xf>
    <xf numFmtId="0" fontId="63" fillId="0" borderId="9" xfId="219" applyFont="1" applyBorder="1" applyAlignment="1">
      <alignment horizontal="left" wrapText="1"/>
    </xf>
    <xf numFmtId="0" fontId="64" fillId="0" borderId="0" xfId="0" applyFont="1" applyAlignment="1">
      <alignment wrapText="1"/>
    </xf>
    <xf numFmtId="0" fontId="129" fillId="0" borderId="0" xfId="0" applyFont="1" applyAlignment="1"/>
    <xf numFmtId="0" fontId="125" fillId="0" borderId="0" xfId="0" applyFont="1" applyAlignment="1">
      <alignment wrapText="1"/>
    </xf>
    <xf numFmtId="0" fontId="125" fillId="0" borderId="0" xfId="0" applyFont="1" applyAlignment="1">
      <alignment horizontal="center"/>
    </xf>
    <xf numFmtId="0" fontId="64" fillId="0" borderId="0" xfId="0" applyFont="1"/>
    <xf numFmtId="0" fontId="132" fillId="0" borderId="0" xfId="0" applyFont="1"/>
    <xf numFmtId="0" fontId="121" fillId="0" borderId="0" xfId="0" applyFont="1" applyAlignment="1"/>
    <xf numFmtId="0" fontId="126" fillId="0" borderId="0" xfId="0" applyFont="1" applyBorder="1"/>
    <xf numFmtId="2" fontId="63" fillId="0" borderId="10" xfId="219" applyNumberFormat="1" applyFont="1" applyBorder="1" applyAlignment="1">
      <alignment horizontal="right" wrapText="1"/>
    </xf>
    <xf numFmtId="14" fontId="64" fillId="0" borderId="0" xfId="0" applyNumberFormat="1" applyFont="1" applyAlignment="1"/>
    <xf numFmtId="0" fontId="63" fillId="0" borderId="28" xfId="219" applyFont="1" applyBorder="1" applyAlignment="1">
      <alignment horizontal="center" wrapText="1"/>
    </xf>
    <xf numFmtId="0" fontId="63" fillId="0" borderId="10" xfId="219" applyFont="1" applyBorder="1" applyAlignment="1">
      <alignment horizontal="right" wrapText="1"/>
    </xf>
    <xf numFmtId="0" fontId="121" fillId="0" borderId="0" xfId="0" applyFont="1" applyAlignment="1">
      <alignment horizontal="left"/>
    </xf>
    <xf numFmtId="0" fontId="58" fillId="0" borderId="0" xfId="128" applyFont="1" applyFill="1" applyBorder="1" applyAlignment="1" applyProtection="1">
      <alignment vertical="justify"/>
    </xf>
    <xf numFmtId="0" fontId="65" fillId="0" borderId="0" xfId="0" applyFont="1" applyAlignment="1">
      <alignment vertical="justify"/>
    </xf>
    <xf numFmtId="0" fontId="121" fillId="0" borderId="0" xfId="0" applyFont="1" applyAlignment="1">
      <alignment horizontal="left" vertical="top"/>
    </xf>
    <xf numFmtId="0" fontId="133" fillId="0" borderId="0" xfId="0" applyFont="1" applyAlignment="1">
      <alignment vertical="justify" wrapText="1"/>
    </xf>
    <xf numFmtId="0" fontId="63" fillId="0" borderId="10" xfId="219" applyFont="1" applyBorder="1" applyAlignment="1">
      <alignment horizontal="left" wrapText="1"/>
    </xf>
    <xf numFmtId="0" fontId="63" fillId="0" borderId="39" xfId="219" applyFont="1" applyBorder="1" applyAlignment="1">
      <alignment horizontal="center" wrapText="1"/>
    </xf>
    <xf numFmtId="3" fontId="63" fillId="0" borderId="10" xfId="219" applyNumberFormat="1" applyFont="1" applyBorder="1" applyAlignment="1">
      <alignment horizontal="right" wrapText="1"/>
    </xf>
    <xf numFmtId="0" fontId="64" fillId="0" borderId="41" xfId="219" applyFont="1" applyBorder="1" applyAlignment="1">
      <alignment horizontal="center" wrapText="1"/>
    </xf>
    <xf numFmtId="190" fontId="64" fillId="0" borderId="9" xfId="219" applyNumberFormat="1" applyFont="1" applyBorder="1" applyAlignment="1">
      <alignment horizontal="right" indent="1"/>
    </xf>
    <xf numFmtId="0" fontId="64" fillId="0" borderId="12" xfId="219" applyFont="1" applyBorder="1" applyAlignment="1">
      <alignment horizontal="center" wrapText="1"/>
    </xf>
    <xf numFmtId="190" fontId="64" fillId="0" borderId="11" xfId="219" applyNumberFormat="1" applyFont="1" applyBorder="1" applyAlignment="1">
      <alignment horizontal="right" indent="1"/>
    </xf>
    <xf numFmtId="0" fontId="63" fillId="0" borderId="40" xfId="219" applyFont="1" applyBorder="1" applyAlignment="1">
      <alignment horizontal="center" wrapText="1"/>
    </xf>
    <xf numFmtId="0" fontId="29" fillId="0" borderId="0" xfId="264" applyFont="1" applyFill="1" applyBorder="1" applyAlignment="1">
      <alignment horizontal="left"/>
    </xf>
    <xf numFmtId="184" fontId="50" fillId="0" borderId="0" xfId="263" applyFont="1" applyFill="1" applyBorder="1" applyAlignment="1">
      <alignment horizontal="centerContinuous"/>
    </xf>
    <xf numFmtId="184" fontId="50" fillId="0" borderId="0" xfId="263" applyFont="1" applyFill="1" applyBorder="1"/>
    <xf numFmtId="184" fontId="50" fillId="0" borderId="0" xfId="263" applyFont="1" applyFill="1"/>
    <xf numFmtId="184" fontId="50" fillId="0" borderId="0" xfId="263" applyFont="1" applyFill="1" applyBorder="1" applyAlignment="1">
      <alignment horizontal="center"/>
    </xf>
    <xf numFmtId="184" fontId="50" fillId="0" borderId="0" xfId="263" applyFont="1" applyFill="1" applyBorder="1" applyAlignment="1"/>
    <xf numFmtId="0" fontId="94" fillId="0" borderId="0" xfId="128" applyFont="1" applyFill="1" applyBorder="1" applyAlignment="1" applyProtection="1">
      <alignment horizontal="right"/>
    </xf>
    <xf numFmtId="184" fontId="50" fillId="0" borderId="0" xfId="263" applyFont="1" applyFill="1" applyAlignment="1"/>
    <xf numFmtId="188" fontId="56" fillId="0" borderId="0" xfId="242" applyNumberFormat="1" applyFont="1" applyFill="1" applyBorder="1" applyAlignment="1">
      <alignment horizontal="right"/>
    </xf>
    <xf numFmtId="184" fontId="31" fillId="0" borderId="0" xfId="263" applyFont="1" applyFill="1"/>
    <xf numFmtId="0" fontId="31" fillId="25" borderId="3" xfId="0" applyNumberFormat="1" applyFont="1" applyFill="1" applyBorder="1" applyAlignment="1">
      <alignment horizontal="center" vertical="center" wrapText="1"/>
    </xf>
    <xf numFmtId="0" fontId="30" fillId="0" borderId="10" xfId="265" quotePrefix="1" applyFont="1" applyFill="1" applyBorder="1" applyAlignment="1">
      <alignment horizontal="left"/>
    </xf>
    <xf numFmtId="1" fontId="31" fillId="0" borderId="10" xfId="263" applyNumberFormat="1" applyFont="1" applyFill="1" applyBorder="1" applyAlignment="1">
      <alignment horizontal="right" indent="1"/>
    </xf>
    <xf numFmtId="184" fontId="30" fillId="0" borderId="10" xfId="263" applyFont="1" applyFill="1" applyBorder="1" applyAlignment="1">
      <alignment horizontal="right" indent="1"/>
    </xf>
    <xf numFmtId="184" fontId="30" fillId="0" borderId="0" xfId="263" applyFont="1" applyFill="1"/>
    <xf numFmtId="184" fontId="31" fillId="0" borderId="9" xfId="263" applyNumberFormat="1" applyFont="1" applyFill="1" applyBorder="1" applyAlignment="1">
      <alignment horizontal="right" indent="1"/>
    </xf>
    <xf numFmtId="0" fontId="30" fillId="0" borderId="41" xfId="265" quotePrefix="1" applyFont="1" applyFill="1" applyBorder="1" applyAlignment="1">
      <alignment horizontal="left"/>
    </xf>
    <xf numFmtId="184" fontId="30" fillId="0" borderId="9" xfId="263" applyNumberFormat="1" applyFont="1" applyFill="1" applyBorder="1" applyAlignment="1">
      <alignment horizontal="right" indent="1"/>
    </xf>
    <xf numFmtId="0" fontId="31" fillId="0" borderId="41" xfId="265" applyFont="1" applyFill="1" applyBorder="1" applyAlignment="1">
      <alignment horizontal="left" indent="1"/>
    </xf>
    <xf numFmtId="0" fontId="30" fillId="0" borderId="41" xfId="265" applyFont="1" applyFill="1" applyBorder="1" applyAlignment="1">
      <alignment horizontal="left" indent="2"/>
    </xf>
    <xf numFmtId="0" fontId="30" fillId="0" borderId="41" xfId="265" applyFont="1" applyFill="1" applyBorder="1"/>
    <xf numFmtId="184" fontId="30" fillId="0" borderId="41" xfId="263" applyNumberFormat="1" applyFont="1" applyFill="1" applyBorder="1" applyAlignment="1">
      <alignment horizontal="left" indent="3"/>
    </xf>
    <xf numFmtId="0" fontId="30" fillId="0" borderId="9" xfId="265" applyFont="1" applyFill="1" applyBorder="1" applyAlignment="1">
      <alignment horizontal="left" indent="2"/>
    </xf>
    <xf numFmtId="0" fontId="30" fillId="0" borderId="9" xfId="265" applyFont="1" applyFill="1" applyBorder="1" applyAlignment="1">
      <alignment horizontal="left" indent="3"/>
    </xf>
    <xf numFmtId="0" fontId="30" fillId="0" borderId="41" xfId="265" applyFont="1" applyFill="1" applyBorder="1" applyAlignment="1">
      <alignment horizontal="left"/>
    </xf>
    <xf numFmtId="0" fontId="31" fillId="0" borderId="41" xfId="265" applyFont="1" applyFill="1" applyBorder="1"/>
    <xf numFmtId="0" fontId="30" fillId="0" borderId="41" xfId="265" applyFont="1" applyFill="1" applyBorder="1" applyAlignment="1">
      <alignment horizontal="left" indent="1"/>
    </xf>
    <xf numFmtId="0" fontId="30" fillId="0" borderId="41" xfId="265" applyFont="1" applyFill="1" applyBorder="1" applyAlignment="1">
      <alignment horizontal="left" vertical="justify" indent="1"/>
    </xf>
    <xf numFmtId="184" fontId="32" fillId="0" borderId="0" xfId="263" applyFont="1" applyFill="1"/>
    <xf numFmtId="0" fontId="30" fillId="0" borderId="11" xfId="265" applyFont="1" applyFill="1" applyBorder="1" applyAlignment="1">
      <alignment vertical="justify"/>
    </xf>
    <xf numFmtId="184" fontId="50" fillId="0" borderId="11" xfId="263" applyFont="1" applyFill="1" applyBorder="1"/>
    <xf numFmtId="184" fontId="52" fillId="0" borderId="0" xfId="263" applyFont="1" applyFill="1" applyAlignment="1">
      <alignment horizontal="center"/>
    </xf>
    <xf numFmtId="0" fontId="32" fillId="0" borderId="0" xfId="0" quotePrefix="1" applyFont="1" applyFill="1"/>
    <xf numFmtId="0" fontId="57" fillId="0" borderId="0" xfId="264" applyFont="1" applyFill="1"/>
    <xf numFmtId="0" fontId="26" fillId="0" borderId="0" xfId="0" applyFont="1"/>
    <xf numFmtId="184" fontId="50" fillId="0" borderId="0" xfId="263" applyFont="1"/>
    <xf numFmtId="0" fontId="29" fillId="0" borderId="0" xfId="266" applyFont="1" applyFill="1" applyAlignment="1"/>
    <xf numFmtId="0" fontId="30" fillId="0" borderId="0" xfId="266" applyFont="1" applyFill="1"/>
    <xf numFmtId="202" fontId="32" fillId="0" borderId="0" xfId="266" applyNumberFormat="1" applyFont="1" applyFill="1" applyBorder="1" applyAlignment="1">
      <alignment horizontal="right"/>
    </xf>
    <xf numFmtId="0" fontId="56" fillId="0" borderId="0" xfId="150" applyFont="1" applyFill="1" applyBorder="1" applyAlignment="1">
      <alignment horizontal="right"/>
    </xf>
    <xf numFmtId="0" fontId="30" fillId="0" borderId="10" xfId="266" applyFont="1" applyFill="1" applyBorder="1"/>
    <xf numFmtId="202" fontId="30" fillId="0" borderId="10" xfId="266" applyNumberFormat="1" applyFont="1" applyFill="1" applyBorder="1" applyAlignment="1">
      <alignment horizontal="center" vertical="center"/>
    </xf>
    <xf numFmtId="0" fontId="31" fillId="0" borderId="9" xfId="266" applyFont="1" applyFill="1" applyBorder="1" applyAlignment="1">
      <alignment horizontal="left"/>
    </xf>
    <xf numFmtId="184" fontId="31" fillId="0" borderId="9" xfId="0" applyNumberFormat="1" applyFont="1" applyFill="1" applyBorder="1" applyAlignment="1">
      <alignment horizontal="right" indent="1"/>
    </xf>
    <xf numFmtId="0" fontId="30" fillId="0" borderId="9" xfId="266" applyFont="1" applyFill="1" applyBorder="1" applyAlignment="1">
      <alignment horizontal="left" indent="1"/>
    </xf>
    <xf numFmtId="184" fontId="30" fillId="0" borderId="9" xfId="0" applyNumberFormat="1" applyFont="1" applyFill="1" applyBorder="1" applyAlignment="1">
      <alignment horizontal="right" indent="1"/>
    </xf>
    <xf numFmtId="0" fontId="34" fillId="0" borderId="9" xfId="266" applyFont="1" applyFill="1" applyBorder="1" applyAlignment="1">
      <alignment horizontal="left" wrapText="1" indent="2"/>
    </xf>
    <xf numFmtId="184" fontId="34" fillId="0" borderId="9" xfId="0" applyNumberFormat="1" applyFont="1" applyFill="1" applyBorder="1" applyAlignment="1">
      <alignment horizontal="right" indent="1"/>
    </xf>
    <xf numFmtId="49" fontId="34" fillId="0" borderId="9" xfId="266" applyNumberFormat="1" applyFont="1" applyFill="1" applyBorder="1" applyAlignment="1">
      <alignment horizontal="left" wrapText="1" indent="2"/>
    </xf>
    <xf numFmtId="0" fontId="31" fillId="0" borderId="9" xfId="266" applyFont="1" applyFill="1" applyBorder="1" applyAlignment="1"/>
    <xf numFmtId="0" fontId="30" fillId="0" borderId="0" xfId="266" applyFont="1" applyFill="1" applyAlignment="1"/>
    <xf numFmtId="0" fontId="30" fillId="0" borderId="43" xfId="266" applyFont="1" applyFill="1" applyBorder="1"/>
    <xf numFmtId="0" fontId="30" fillId="0" borderId="11" xfId="266" applyFont="1" applyFill="1" applyBorder="1"/>
    <xf numFmtId="188" fontId="32" fillId="0" borderId="0" xfId="266" applyNumberFormat="1" applyFont="1" applyFill="1"/>
    <xf numFmtId="0" fontId="32" fillId="0" borderId="0" xfId="266" applyFont="1" applyFill="1"/>
    <xf numFmtId="184" fontId="32" fillId="0" borderId="0" xfId="266" applyNumberFormat="1" applyFont="1" applyFill="1"/>
    <xf numFmtId="0" fontId="32" fillId="0" borderId="0" xfId="267" applyFont="1" applyFill="1" applyAlignment="1">
      <alignment horizontal="left"/>
    </xf>
    <xf numFmtId="0" fontId="57" fillId="0" borderId="0" xfId="267" applyFont="1" applyFill="1"/>
    <xf numFmtId="184" fontId="30" fillId="0" borderId="0" xfId="266" applyNumberFormat="1" applyFont="1" applyFill="1"/>
    <xf numFmtId="0" fontId="29" fillId="0" borderId="0" xfId="240" applyFont="1" applyFill="1" applyBorder="1"/>
    <xf numFmtId="184" fontId="30" fillId="0" borderId="0" xfId="268" applyNumberFormat="1" applyFont="1" applyFill="1" applyAlignment="1"/>
    <xf numFmtId="184" fontId="30" fillId="25" borderId="3" xfId="268" applyNumberFormat="1" applyFont="1" applyFill="1" applyBorder="1" applyAlignment="1">
      <alignment horizontal="center" vertical="center"/>
    </xf>
    <xf numFmtId="0" fontId="31" fillId="25" borderId="3" xfId="240" applyFont="1" applyFill="1" applyBorder="1" applyAlignment="1">
      <alignment horizontal="center" vertical="center" wrapText="1"/>
    </xf>
    <xf numFmtId="0" fontId="30" fillId="0" borderId="0" xfId="150" applyFont="1" applyFill="1" applyAlignment="1">
      <alignment horizontal="center" vertical="center"/>
    </xf>
    <xf numFmtId="0" fontId="31" fillId="0" borderId="9" xfId="150" applyFont="1" applyFill="1" applyBorder="1"/>
    <xf numFmtId="184" fontId="31" fillId="0" borderId="9" xfId="268" applyNumberFormat="1" applyFont="1" applyFill="1" applyBorder="1" applyAlignment="1">
      <alignment horizontal="left" indent="1"/>
    </xf>
    <xf numFmtId="0" fontId="31" fillId="0" borderId="9" xfId="150" applyFont="1" applyFill="1" applyBorder="1" applyAlignment="1">
      <alignment horizontal="center"/>
    </xf>
    <xf numFmtId="0" fontId="31" fillId="0" borderId="0" xfId="150" applyFont="1" applyFill="1" applyAlignment="1">
      <alignment horizontal="center"/>
    </xf>
    <xf numFmtId="3" fontId="31" fillId="0" borderId="9" xfId="150" applyNumberFormat="1" applyFont="1" applyFill="1" applyBorder="1" applyAlignment="1">
      <alignment horizontal="left" indent="1"/>
    </xf>
    <xf numFmtId="185" fontId="31" fillId="0" borderId="9" xfId="150" applyNumberFormat="1" applyFont="1" applyFill="1" applyBorder="1" applyAlignment="1">
      <alignment horizontal="right" indent="1"/>
    </xf>
    <xf numFmtId="0" fontId="31" fillId="0" borderId="0" xfId="150" applyFont="1" applyFill="1" applyAlignment="1">
      <alignment horizontal="right" indent="1"/>
    </xf>
    <xf numFmtId="0" fontId="31" fillId="0" borderId="0" xfId="150" applyFont="1" applyFill="1"/>
    <xf numFmtId="0" fontId="30" fillId="0" borderId="9" xfId="150" applyFont="1" applyFill="1" applyBorder="1"/>
    <xf numFmtId="0" fontId="30" fillId="0" borderId="9" xfId="150" applyFont="1" applyFill="1" applyBorder="1" applyAlignment="1">
      <alignment horizontal="left" indent="1"/>
    </xf>
    <xf numFmtId="185" fontId="30" fillId="0" borderId="9" xfId="268" applyNumberFormat="1" applyFont="1" applyFill="1" applyBorder="1" applyAlignment="1">
      <alignment horizontal="right" indent="1"/>
    </xf>
    <xf numFmtId="184" fontId="30" fillId="0" borderId="9" xfId="240" applyNumberFormat="1" applyFont="1" applyFill="1" applyBorder="1" applyAlignment="1">
      <alignment horizontal="left" wrapText="1"/>
    </xf>
    <xf numFmtId="0" fontId="30" fillId="0" borderId="0" xfId="150" applyFont="1" applyFill="1" applyAlignment="1">
      <alignment horizontal="right" indent="1"/>
    </xf>
    <xf numFmtId="184" fontId="30" fillId="0" borderId="9" xfId="240" applyNumberFormat="1" applyFont="1" applyFill="1" applyBorder="1" applyAlignment="1">
      <alignment horizontal="left" wrapText="1" indent="1"/>
    </xf>
    <xf numFmtId="188" fontId="30" fillId="0" borderId="9" xfId="268" applyNumberFormat="1" applyFont="1" applyFill="1" applyBorder="1" applyAlignment="1">
      <alignment horizontal="right" indent="1"/>
    </xf>
    <xf numFmtId="0" fontId="34" fillId="0" borderId="0" xfId="150" applyFont="1" applyFill="1" applyAlignment="1">
      <alignment horizontal="right" indent="1"/>
    </xf>
    <xf numFmtId="0" fontId="34" fillId="0" borderId="0" xfId="150" applyFont="1" applyFill="1"/>
    <xf numFmtId="3" fontId="30" fillId="0" borderId="9" xfId="150" applyNumberFormat="1" applyFont="1" applyFill="1" applyBorder="1" applyAlignment="1">
      <alignment horizontal="left" indent="1"/>
    </xf>
    <xf numFmtId="185" fontId="136" fillId="0" borderId="9" xfId="150" applyNumberFormat="1" applyFont="1" applyFill="1" applyBorder="1" applyAlignment="1">
      <alignment horizontal="right" indent="1"/>
    </xf>
    <xf numFmtId="188" fontId="31" fillId="0" borderId="9" xfId="150" applyNumberFormat="1" applyFont="1" applyFill="1" applyBorder="1" applyAlignment="1">
      <alignment horizontal="right" indent="1"/>
    </xf>
    <xf numFmtId="0" fontId="34" fillId="0" borderId="11" xfId="150" applyFont="1" applyFill="1" applyBorder="1"/>
    <xf numFmtId="3" fontId="34" fillId="0" borderId="11" xfId="150" applyNumberFormat="1" applyFont="1" applyFill="1" applyBorder="1" applyAlignment="1">
      <alignment horizontal="left" indent="1"/>
    </xf>
    <xf numFmtId="188" fontId="34" fillId="0" borderId="11" xfId="150" applyNumberFormat="1" applyFont="1" applyFill="1" applyBorder="1" applyAlignment="1">
      <alignment horizontal="right" indent="1"/>
    </xf>
    <xf numFmtId="0" fontId="34" fillId="0" borderId="0" xfId="150" applyFont="1" applyFill="1" applyBorder="1"/>
    <xf numFmtId="3" fontId="34" fillId="0" borderId="0" xfId="150" applyNumberFormat="1" applyFont="1" applyFill="1" applyBorder="1" applyAlignment="1"/>
    <xf numFmtId="2" fontId="34" fillId="0" borderId="0" xfId="150" applyNumberFormat="1" applyFont="1" applyFill="1" applyBorder="1"/>
    <xf numFmtId="0" fontId="32" fillId="0" borderId="0" xfId="150" applyFont="1" applyFill="1" applyAlignment="1">
      <alignment horizontal="left"/>
    </xf>
    <xf numFmtId="2" fontId="32" fillId="0" borderId="0" xfId="150" applyNumberFormat="1" applyFont="1" applyFill="1"/>
    <xf numFmtId="1" fontId="34" fillId="0" borderId="0" xfId="150" applyNumberFormat="1" applyFont="1" applyFill="1" applyBorder="1"/>
    <xf numFmtId="0" fontId="30" fillId="0" borderId="0" xfId="150" applyFont="1" applyFill="1" applyAlignment="1"/>
    <xf numFmtId="191" fontId="30" fillId="0" borderId="0" xfId="150" applyNumberFormat="1" applyFont="1" applyFill="1"/>
    <xf numFmtId="3" fontId="30" fillId="0" borderId="0" xfId="150" applyNumberFormat="1" applyFont="1" applyFill="1"/>
    <xf numFmtId="184" fontId="30" fillId="0" borderId="0" xfId="150" applyNumberFormat="1" applyFont="1" applyFill="1"/>
    <xf numFmtId="0" fontId="29" fillId="0" borderId="0" xfId="269" applyFont="1" applyFill="1" applyBorder="1" applyAlignment="1">
      <alignment horizontal="left"/>
    </xf>
    <xf numFmtId="0" fontId="67" fillId="25" borderId="3" xfId="0" applyNumberFormat="1" applyFont="1" applyFill="1" applyBorder="1" applyAlignment="1">
      <alignment horizontal="center" vertical="center" wrapText="1"/>
    </xf>
    <xf numFmtId="0" fontId="30" fillId="0" borderId="10" xfId="0" applyFont="1" applyFill="1" applyBorder="1" applyAlignment="1">
      <alignment horizontal="center"/>
    </xf>
    <xf numFmtId="0" fontId="31" fillId="0" borderId="9" xfId="0" applyFont="1" applyFill="1" applyBorder="1" applyAlignment="1">
      <alignment horizontal="left" wrapText="1" indent="1"/>
    </xf>
    <xf numFmtId="0" fontId="31" fillId="0" borderId="9" xfId="0" applyFont="1" applyFill="1" applyBorder="1" applyAlignment="1">
      <alignment horizontal="right" indent="1"/>
    </xf>
    <xf numFmtId="203" fontId="31" fillId="0" borderId="9" xfId="101" applyNumberFormat="1" applyFont="1" applyFill="1" applyBorder="1" applyAlignment="1">
      <alignment horizontal="right" indent="1"/>
    </xf>
    <xf numFmtId="2" fontId="31" fillId="0" borderId="9" xfId="0" applyNumberFormat="1" applyFont="1" applyFill="1" applyBorder="1" applyAlignment="1">
      <alignment horizontal="right" indent="1"/>
    </xf>
    <xf numFmtId="1" fontId="31" fillId="0" borderId="9" xfId="0" applyNumberFormat="1" applyFont="1" applyBorder="1" applyAlignment="1">
      <alignment horizontal="right" indent="1"/>
    </xf>
    <xf numFmtId="1" fontId="31" fillId="0" borderId="9" xfId="0" applyNumberFormat="1" applyFont="1" applyFill="1" applyBorder="1" applyAlignment="1">
      <alignment horizontal="right" indent="1"/>
    </xf>
    <xf numFmtId="0" fontId="31" fillId="0" borderId="0" xfId="0" applyFont="1" applyFill="1"/>
    <xf numFmtId="0" fontId="30" fillId="0" borderId="9" xfId="0" applyNumberFormat="1" applyFont="1" applyFill="1" applyBorder="1" applyAlignment="1">
      <alignment horizontal="right" indent="1"/>
    </xf>
    <xf numFmtId="0" fontId="30" fillId="0" borderId="0" xfId="0" applyFont="1" applyFill="1" applyBorder="1" applyAlignment="1">
      <alignment horizontal="right" indent="1"/>
    </xf>
    <xf numFmtId="203" fontId="30" fillId="0" borderId="9" xfId="101" applyNumberFormat="1" applyFont="1" applyFill="1" applyBorder="1" applyAlignment="1">
      <alignment horizontal="right" indent="1"/>
    </xf>
    <xf numFmtId="0" fontId="30" fillId="0" borderId="9" xfId="0" applyNumberFormat="1" applyFont="1" applyBorder="1" applyAlignment="1">
      <alignment horizontal="right" indent="1"/>
    </xf>
    <xf numFmtId="0" fontId="30" fillId="0" borderId="11" xfId="0" applyFont="1" applyFill="1" applyBorder="1"/>
    <xf numFmtId="0" fontId="30" fillId="0" borderId="0" xfId="0" applyFont="1" applyFill="1" applyAlignment="1">
      <alignment horizontal="right" indent="1"/>
    </xf>
    <xf numFmtId="204" fontId="32" fillId="0" borderId="0" xfId="101" applyNumberFormat="1" applyFont="1" applyFill="1"/>
    <xf numFmtId="205" fontId="32" fillId="0" borderId="0" xfId="0" applyNumberFormat="1" applyFont="1" applyFill="1"/>
    <xf numFmtId="0" fontId="29" fillId="0" borderId="0" xfId="270" applyFont="1" applyFill="1" applyBorder="1" applyAlignment="1"/>
    <xf numFmtId="0" fontId="30" fillId="0" borderId="0" xfId="270" applyFont="1" applyFill="1" applyAlignment="1"/>
    <xf numFmtId="0" fontId="29" fillId="0" borderId="0" xfId="269" applyFont="1" applyFill="1" applyBorder="1" applyAlignment="1">
      <alignment horizontal="left" vertical="center"/>
    </xf>
    <xf numFmtId="0" fontId="29" fillId="0" borderId="0" xfId="270" applyFont="1" applyFill="1" applyBorder="1" applyAlignment="1">
      <alignment vertical="center"/>
    </xf>
    <xf numFmtId="0" fontId="30" fillId="0" borderId="0" xfId="270" applyFont="1" applyFill="1"/>
    <xf numFmtId="0" fontId="30" fillId="0" borderId="10" xfId="0" applyFont="1" applyFill="1" applyBorder="1" applyAlignment="1">
      <alignment wrapText="1"/>
    </xf>
    <xf numFmtId="0" fontId="31" fillId="0" borderId="10" xfId="270" applyFont="1" applyFill="1" applyBorder="1" applyAlignment="1">
      <alignment horizontal="center" vertical="center"/>
    </xf>
    <xf numFmtId="0" fontId="31" fillId="0" borderId="9" xfId="0" applyFont="1" applyFill="1" applyBorder="1" applyAlignment="1">
      <alignment wrapText="1"/>
    </xf>
    <xf numFmtId="174" fontId="31" fillId="0" borderId="9" xfId="270" applyNumberFormat="1" applyFont="1" applyFill="1" applyBorder="1" applyAlignment="1">
      <alignment horizontal="right" wrapText="1" indent="1"/>
    </xf>
    <xf numFmtId="206" fontId="31" fillId="0" borderId="9" xfId="270" applyNumberFormat="1" applyFont="1" applyFill="1" applyBorder="1" applyAlignment="1">
      <alignment horizontal="right" wrapText="1" indent="1"/>
    </xf>
    <xf numFmtId="0" fontId="31" fillId="0" borderId="0" xfId="270" applyFont="1" applyFill="1" applyBorder="1"/>
    <xf numFmtId="174" fontId="30" fillId="0" borderId="9" xfId="270" applyNumberFormat="1" applyFont="1" applyFill="1" applyBorder="1" applyAlignment="1">
      <alignment horizontal="right" wrapText="1" indent="1"/>
    </xf>
    <xf numFmtId="206" fontId="30" fillId="0" borderId="9" xfId="270" applyNumberFormat="1" applyFont="1" applyFill="1" applyBorder="1" applyAlignment="1">
      <alignment horizontal="right" indent="1"/>
    </xf>
    <xf numFmtId="0" fontId="30" fillId="0" borderId="0" xfId="270" applyFont="1" applyFill="1" applyBorder="1"/>
    <xf numFmtId="0" fontId="30" fillId="0" borderId="9" xfId="0" applyFont="1" applyFill="1" applyBorder="1" applyAlignment="1">
      <alignment wrapText="1"/>
    </xf>
    <xf numFmtId="174" fontId="30" fillId="0" borderId="9" xfId="270" applyNumberFormat="1" applyFont="1" applyFill="1" applyBorder="1" applyAlignment="1">
      <alignment horizontal="right" indent="1"/>
    </xf>
    <xf numFmtId="0" fontId="30" fillId="0" borderId="9" xfId="0" applyFont="1" applyFill="1" applyBorder="1" applyAlignment="1"/>
    <xf numFmtId="0" fontId="30" fillId="0" borderId="9" xfId="0" applyFont="1" applyFill="1" applyBorder="1" applyAlignment="1">
      <alignment horizontal="left" wrapText="1" indent="2"/>
    </xf>
    <xf numFmtId="0" fontId="30" fillId="0" borderId="41" xfId="270" applyFont="1" applyFill="1" applyBorder="1" applyAlignment="1">
      <alignment horizontal="left" wrapText="1" indent="2"/>
    </xf>
    <xf numFmtId="0" fontId="30" fillId="0" borderId="43" xfId="270" applyFont="1" applyFill="1" applyBorder="1" applyAlignment="1">
      <alignment wrapText="1"/>
    </xf>
    <xf numFmtId="0" fontId="30" fillId="0" borderId="11" xfId="270" applyFont="1" applyFill="1" applyBorder="1" applyAlignment="1">
      <alignment horizontal="right" indent="1"/>
    </xf>
    <xf numFmtId="0" fontId="30" fillId="0" borderId="0" xfId="270" applyFont="1" applyFill="1" applyBorder="1" applyAlignment="1">
      <alignment wrapText="1"/>
    </xf>
    <xf numFmtId="0" fontId="32" fillId="0" borderId="0" xfId="270" applyFont="1" applyFill="1" applyBorder="1" applyAlignment="1">
      <alignment horizontal="right" indent="1"/>
    </xf>
    <xf numFmtId="188" fontId="32" fillId="0" borderId="0" xfId="270" applyNumberFormat="1" applyFont="1" applyFill="1" applyBorder="1" applyAlignment="1">
      <alignment horizontal="right" indent="1"/>
    </xf>
    <xf numFmtId="0" fontId="56" fillId="0" borderId="0" xfId="0" applyFont="1" applyFill="1" applyAlignment="1">
      <alignment wrapText="1"/>
    </xf>
    <xf numFmtId="0" fontId="32" fillId="0" borderId="0" xfId="270" applyFont="1" applyFill="1" applyAlignment="1">
      <alignment horizontal="center"/>
    </xf>
    <xf numFmtId="0" fontId="32" fillId="0" borderId="0" xfId="270" applyFont="1" applyFill="1"/>
    <xf numFmtId="0" fontId="32" fillId="0" borderId="0" xfId="0" applyFont="1" applyFill="1" applyAlignment="1">
      <alignment wrapText="1"/>
    </xf>
    <xf numFmtId="0" fontId="32" fillId="0" borderId="0" xfId="270" applyFont="1" applyFill="1" applyAlignment="1">
      <alignment horizontal="left"/>
    </xf>
    <xf numFmtId="184" fontId="32" fillId="0" borderId="0" xfId="270" applyNumberFormat="1" applyFont="1" applyFill="1"/>
    <xf numFmtId="188" fontId="30" fillId="0" borderId="0" xfId="270" applyNumberFormat="1" applyFont="1" applyFill="1"/>
    <xf numFmtId="0" fontId="29" fillId="0" borderId="0" xfId="270" applyFont="1" applyFill="1" applyBorder="1" applyAlignment="1">
      <alignment horizontal="left" vertical="center"/>
    </xf>
    <xf numFmtId="3" fontId="29" fillId="0" borderId="0" xfId="270" applyNumberFormat="1" applyFont="1" applyFill="1" applyBorder="1" applyAlignment="1">
      <alignment horizontal="left" vertical="center"/>
    </xf>
    <xf numFmtId="0" fontId="52" fillId="0" borderId="0" xfId="270" applyFont="1" applyFill="1" applyBorder="1" applyAlignment="1">
      <alignment horizontal="right" vertical="top" wrapText="1"/>
    </xf>
    <xf numFmtId="3" fontId="31" fillId="0" borderId="9" xfId="270" applyNumberFormat="1" applyFont="1" applyFill="1" applyBorder="1" applyAlignment="1">
      <alignment horizontal="right" wrapText="1" indent="1"/>
    </xf>
    <xf numFmtId="184" fontId="31" fillId="0" borderId="9" xfId="270" applyNumberFormat="1" applyFont="1" applyFill="1" applyBorder="1" applyAlignment="1">
      <alignment horizontal="right" wrapText="1" indent="1"/>
    </xf>
    <xf numFmtId="0" fontId="31" fillId="0" borderId="0" xfId="270" applyFont="1" applyFill="1"/>
    <xf numFmtId="3" fontId="30" fillId="0" borderId="9" xfId="270" applyNumberFormat="1" applyFont="1" applyFill="1" applyBorder="1" applyAlignment="1">
      <alignment horizontal="right" indent="1"/>
    </xf>
    <xf numFmtId="184" fontId="30" fillId="0" borderId="9" xfId="270" applyNumberFormat="1" applyFont="1" applyFill="1" applyBorder="1" applyAlignment="1">
      <alignment horizontal="right" indent="1"/>
    </xf>
    <xf numFmtId="184" fontId="30" fillId="0" borderId="0" xfId="270" applyNumberFormat="1" applyFont="1" applyFill="1" applyBorder="1" applyAlignment="1">
      <alignment horizontal="right" indent="1"/>
    </xf>
    <xf numFmtId="206" fontId="30" fillId="0" borderId="9" xfId="0" applyNumberFormat="1" applyFont="1" applyFill="1" applyBorder="1" applyAlignment="1">
      <alignment horizontal="right" indent="1"/>
    </xf>
    <xf numFmtId="0" fontId="30" fillId="0" borderId="43" xfId="0" applyNumberFormat="1" applyFont="1" applyFill="1" applyBorder="1"/>
    <xf numFmtId="3" fontId="30" fillId="0" borderId="11" xfId="270" applyNumberFormat="1" applyFont="1" applyFill="1" applyBorder="1" applyAlignment="1">
      <alignment horizontal="right" indent="1"/>
    </xf>
    <xf numFmtId="184" fontId="30" fillId="0" borderId="11" xfId="270" applyNumberFormat="1" applyFont="1" applyFill="1" applyBorder="1" applyAlignment="1">
      <alignment horizontal="right" indent="1"/>
    </xf>
    <xf numFmtId="184" fontId="32" fillId="0" borderId="0" xfId="270" applyNumberFormat="1" applyFont="1" applyFill="1" applyAlignment="1">
      <alignment horizontal="center"/>
    </xf>
    <xf numFmtId="184" fontId="32" fillId="0" borderId="0" xfId="270" applyNumberFormat="1" applyFont="1" applyFill="1" applyAlignment="1">
      <alignment horizontal="left"/>
    </xf>
    <xf numFmtId="188" fontId="32" fillId="0" borderId="0" xfId="270" applyNumberFormat="1" applyFont="1" applyFill="1"/>
    <xf numFmtId="0" fontId="29" fillId="0" borderId="0" xfId="0" applyFont="1" applyFill="1" applyBorder="1" applyAlignment="1">
      <alignment vertical="center"/>
    </xf>
    <xf numFmtId="0" fontId="56" fillId="0" borderId="0" xfId="0" applyFont="1" applyFill="1" applyBorder="1" applyAlignment="1">
      <alignment horizontal="centerContinuous"/>
    </xf>
    <xf numFmtId="0" fontId="30" fillId="0" borderId="0" xfId="0" applyFont="1" applyFill="1" applyBorder="1" applyAlignment="1">
      <alignment horizontal="centerContinuous" vertical="justify"/>
    </xf>
    <xf numFmtId="207" fontId="30" fillId="0" borderId="9" xfId="0" applyNumberFormat="1" applyFont="1" applyFill="1" applyBorder="1" applyAlignment="1">
      <alignment horizontal="right"/>
    </xf>
    <xf numFmtId="0" fontId="31" fillId="0" borderId="9" xfId="0" applyFont="1" applyFill="1" applyBorder="1" applyAlignment="1">
      <alignment vertical="center" wrapText="1"/>
    </xf>
    <xf numFmtId="208" fontId="31" fillId="0" borderId="9" xfId="0" applyNumberFormat="1" applyFont="1" applyFill="1" applyBorder="1" applyAlignment="1">
      <alignment horizontal="right"/>
    </xf>
    <xf numFmtId="208" fontId="30" fillId="0" borderId="9" xfId="0" applyNumberFormat="1" applyFont="1" applyFill="1" applyBorder="1" applyAlignment="1">
      <alignment horizontal="right"/>
    </xf>
    <xf numFmtId="208" fontId="30" fillId="0" borderId="0" xfId="0" applyNumberFormat="1" applyFont="1" applyFill="1" applyBorder="1"/>
    <xf numFmtId="0" fontId="30" fillId="0" borderId="9" xfId="0" applyFont="1" applyFill="1" applyBorder="1" applyAlignment="1">
      <alignment horizontal="left"/>
    </xf>
    <xf numFmtId="0" fontId="30" fillId="0" borderId="9" xfId="103" applyNumberFormat="1" applyFont="1" applyFill="1" applyBorder="1" applyAlignment="1">
      <alignment horizontal="left" indent="3"/>
    </xf>
    <xf numFmtId="208" fontId="30" fillId="0" borderId="41" xfId="100" applyNumberFormat="1" applyFont="1" applyFill="1" applyBorder="1" applyAlignment="1">
      <alignment horizontal="right"/>
    </xf>
    <xf numFmtId="208" fontId="30" fillId="0" borderId="9" xfId="100" applyNumberFormat="1" applyFont="1" applyFill="1" applyBorder="1" applyAlignment="1">
      <alignment horizontal="right"/>
    </xf>
    <xf numFmtId="0" fontId="30" fillId="0" borderId="11" xfId="0" applyFont="1" applyFill="1" applyBorder="1" applyAlignment="1">
      <alignment horizontal="left"/>
    </xf>
    <xf numFmtId="207" fontId="30" fillId="0" borderId="11" xfId="0" applyNumberFormat="1" applyFont="1" applyFill="1" applyBorder="1" applyAlignment="1">
      <alignment horizontal="right"/>
    </xf>
    <xf numFmtId="3" fontId="32" fillId="0" borderId="0" xfId="100" applyNumberFormat="1" applyFont="1" applyFill="1" applyBorder="1" applyAlignment="1">
      <alignment wrapText="1"/>
    </xf>
    <xf numFmtId="3" fontId="32" fillId="0" borderId="0" xfId="0" applyNumberFormat="1" applyFont="1" applyFill="1" applyBorder="1" applyAlignment="1">
      <alignment wrapText="1"/>
    </xf>
    <xf numFmtId="207" fontId="32" fillId="0" borderId="0" xfId="0" applyNumberFormat="1" applyFont="1" applyFill="1" applyBorder="1"/>
    <xf numFmtId="187" fontId="32" fillId="0" borderId="0" xfId="0" applyNumberFormat="1" applyFont="1" applyFill="1" applyBorder="1"/>
    <xf numFmtId="0" fontId="32" fillId="0" borderId="0" xfId="0" applyFont="1" applyFill="1" applyBorder="1" applyAlignment="1">
      <alignment horizontal="centerContinuous" vertical="justify"/>
    </xf>
    <xf numFmtId="209" fontId="30" fillId="0" borderId="9" xfId="103" applyNumberFormat="1" applyFont="1" applyFill="1" applyBorder="1" applyAlignment="1">
      <alignment horizontal="right"/>
    </xf>
    <xf numFmtId="0" fontId="30" fillId="0" borderId="9" xfId="0" applyFont="1" applyFill="1" applyBorder="1" applyAlignment="1">
      <alignment horizontal="right"/>
    </xf>
    <xf numFmtId="0" fontId="63" fillId="0" borderId="9" xfId="0" applyFont="1" applyFill="1" applyBorder="1" applyAlignment="1">
      <alignment horizontal="left"/>
    </xf>
    <xf numFmtId="208" fontId="31" fillId="0" borderId="9" xfId="100" applyNumberFormat="1" applyFont="1" applyFill="1" applyBorder="1" applyAlignment="1">
      <alignment horizontal="right"/>
    </xf>
    <xf numFmtId="0" fontId="32" fillId="0" borderId="0" xfId="0" applyFont="1" applyFill="1" applyBorder="1" applyAlignment="1"/>
    <xf numFmtId="0" fontId="60" fillId="0" borderId="0" xfId="0" applyFont="1" applyFill="1" applyBorder="1" applyAlignment="1"/>
    <xf numFmtId="207" fontId="32" fillId="0" borderId="0" xfId="0" applyNumberFormat="1" applyFont="1" applyFill="1" applyBorder="1" applyAlignment="1"/>
    <xf numFmtId="0" fontId="125" fillId="0" borderId="0" xfId="0" applyFont="1" applyFill="1" applyBorder="1"/>
    <xf numFmtId="0" fontId="29" fillId="0" borderId="0" xfId="150" applyFont="1" applyFill="1" applyBorder="1" applyAlignment="1"/>
    <xf numFmtId="0" fontId="29" fillId="0" borderId="0" xfId="271" applyFont="1" applyFill="1" applyBorder="1" applyAlignment="1">
      <alignment vertical="justify"/>
    </xf>
    <xf numFmtId="0" fontId="30" fillId="0" borderId="0" xfId="271" applyFont="1" applyFill="1" applyBorder="1"/>
    <xf numFmtId="0" fontId="29" fillId="0" borderId="0" xfId="271" applyFont="1" applyFill="1" applyBorder="1" applyAlignment="1"/>
    <xf numFmtId="0" fontId="32" fillId="0" borderId="0" xfId="271" applyFont="1" applyFill="1" applyBorder="1"/>
    <xf numFmtId="0" fontId="56" fillId="0" borderId="0" xfId="271" applyFont="1" applyFill="1" applyBorder="1" applyAlignment="1">
      <alignment horizontal="right"/>
    </xf>
    <xf numFmtId="0" fontId="30" fillId="0" borderId="0" xfId="271" applyFont="1" applyFill="1" applyBorder="1" applyAlignment="1">
      <alignment wrapText="1"/>
    </xf>
    <xf numFmtId="0" fontId="30" fillId="0" borderId="41" xfId="271" applyFont="1" applyFill="1" applyBorder="1"/>
    <xf numFmtId="168" fontId="30" fillId="0" borderId="10" xfId="271" applyNumberFormat="1" applyFont="1" applyFill="1" applyBorder="1" applyAlignment="1">
      <alignment horizontal="right" indent="1"/>
    </xf>
    <xf numFmtId="0" fontId="30" fillId="0" borderId="10" xfId="271" applyFont="1" applyFill="1" applyBorder="1" applyAlignment="1">
      <alignment horizontal="right" indent="1"/>
    </xf>
    <xf numFmtId="188" fontId="30" fillId="0" borderId="9" xfId="271" applyNumberFormat="1" applyFont="1" applyFill="1" applyBorder="1" applyAlignment="1">
      <alignment horizontal="right" indent="1"/>
    </xf>
    <xf numFmtId="0" fontId="31" fillId="0" borderId="41" xfId="271" applyFont="1" applyFill="1" applyBorder="1" applyAlignment="1">
      <alignment horizontal="left" wrapText="1" indent="1"/>
    </xf>
    <xf numFmtId="3" fontId="31" fillId="0" borderId="9" xfId="150" applyNumberFormat="1" applyFont="1" applyFill="1" applyBorder="1" applyAlignment="1">
      <alignment horizontal="right" indent="1"/>
    </xf>
    <xf numFmtId="184" fontId="31" fillId="0" borderId="9" xfId="271" applyNumberFormat="1" applyFont="1" applyFill="1" applyBorder="1" applyAlignment="1">
      <alignment horizontal="right" indent="1"/>
    </xf>
    <xf numFmtId="184" fontId="30" fillId="0" borderId="0" xfId="271" applyNumberFormat="1" applyFont="1" applyFill="1" applyBorder="1"/>
    <xf numFmtId="0" fontId="30" fillId="0" borderId="41" xfId="271" applyFont="1" applyFill="1" applyBorder="1" applyAlignment="1">
      <alignment horizontal="left" wrapText="1" indent="3"/>
    </xf>
    <xf numFmtId="3" fontId="30" fillId="0" borderId="9" xfId="150" applyNumberFormat="1" applyFont="1" applyFill="1" applyBorder="1" applyAlignment="1">
      <alignment horizontal="right" indent="1"/>
    </xf>
    <xf numFmtId="184" fontId="30" fillId="0" borderId="9" xfId="271" applyNumberFormat="1" applyFont="1" applyFill="1" applyBorder="1" applyAlignment="1">
      <alignment horizontal="right" indent="1"/>
    </xf>
    <xf numFmtId="3" fontId="30" fillId="0" borderId="9" xfId="271" applyNumberFormat="1" applyFont="1" applyFill="1" applyBorder="1" applyAlignment="1">
      <alignment horizontal="right" indent="1"/>
    </xf>
    <xf numFmtId="0" fontId="0" fillId="0" borderId="9" xfId="0" applyFill="1" applyBorder="1"/>
    <xf numFmtId="0" fontId="31" fillId="0" borderId="41" xfId="271" applyFont="1" applyFill="1" applyBorder="1" applyAlignment="1">
      <alignment horizontal="left" indent="1"/>
    </xf>
    <xf numFmtId="3" fontId="31" fillId="0" borderId="9" xfId="271" applyNumberFormat="1" applyFont="1" applyFill="1" applyBorder="1" applyAlignment="1">
      <alignment horizontal="right" indent="1"/>
    </xf>
    <xf numFmtId="0" fontId="30" fillId="0" borderId="41" xfId="271" applyFont="1" applyFill="1" applyBorder="1" applyAlignment="1">
      <alignment horizontal="left" indent="3"/>
    </xf>
    <xf numFmtId="184" fontId="30" fillId="0" borderId="9" xfId="150" applyNumberFormat="1" applyFont="1" applyFill="1" applyBorder="1" applyAlignment="1">
      <alignment horizontal="right" indent="1"/>
    </xf>
    <xf numFmtId="0" fontId="30" fillId="0" borderId="41" xfId="271" applyFont="1" applyFill="1" applyBorder="1" applyAlignment="1">
      <alignment horizontal="left" indent="4"/>
    </xf>
    <xf numFmtId="0" fontId="30" fillId="0" borderId="41" xfId="271" applyFont="1" applyFill="1" applyBorder="1" applyAlignment="1">
      <alignment horizontal="left" indent="5"/>
    </xf>
    <xf numFmtId="0" fontId="30" fillId="0" borderId="43" xfId="271" applyFont="1" applyFill="1" applyBorder="1" applyAlignment="1">
      <alignment vertical="center"/>
    </xf>
    <xf numFmtId="184" fontId="30" fillId="0" borderId="11" xfId="271" applyNumberFormat="1" applyFont="1" applyFill="1" applyBorder="1" applyAlignment="1">
      <alignment horizontal="right" vertical="center"/>
    </xf>
    <xf numFmtId="184" fontId="31" fillId="0" borderId="11" xfId="271" applyNumberFormat="1" applyFont="1" applyFill="1" applyBorder="1" applyAlignment="1">
      <alignment horizontal="right" vertical="center"/>
    </xf>
    <xf numFmtId="0" fontId="30" fillId="0" borderId="0" xfId="271" applyFont="1" applyFill="1" applyBorder="1" applyAlignment="1">
      <alignment vertical="center"/>
    </xf>
    <xf numFmtId="167" fontId="30" fillId="0" borderId="0" xfId="271" applyNumberFormat="1" applyFont="1" applyFill="1" applyBorder="1"/>
    <xf numFmtId="0" fontId="32" fillId="0" borderId="0" xfId="271" applyFont="1"/>
    <xf numFmtId="0" fontId="32" fillId="0" borderId="0" xfId="271" applyFont="1" applyAlignment="1">
      <alignment wrapText="1"/>
    </xf>
    <xf numFmtId="0" fontId="30" fillId="0" borderId="0" xfId="271" applyFont="1"/>
    <xf numFmtId="0" fontId="30" fillId="0" borderId="0" xfId="272" applyFont="1" applyFill="1" applyBorder="1" applyAlignment="1"/>
    <xf numFmtId="0" fontId="57" fillId="0" borderId="0" xfId="272" applyFont="1" applyFill="1" applyAlignment="1"/>
    <xf numFmtId="3" fontId="30" fillId="0" borderId="0" xfId="271" applyNumberFormat="1" applyFont="1" applyFill="1" applyBorder="1"/>
    <xf numFmtId="0" fontId="29" fillId="0" borderId="0" xfId="273" applyFont="1" applyFill="1" applyBorder="1" applyAlignment="1">
      <alignment horizontal="left"/>
    </xf>
    <xf numFmtId="0" fontId="29" fillId="0" borderId="0" xfId="273" applyFont="1" applyFill="1" applyBorder="1" applyAlignment="1">
      <alignment horizontal="left" vertical="center"/>
    </xf>
    <xf numFmtId="0" fontId="30" fillId="0" borderId="0" xfId="274" applyFont="1" applyFill="1"/>
    <xf numFmtId="0" fontId="55" fillId="0" borderId="0" xfId="274" applyFont="1" applyFill="1"/>
    <xf numFmtId="0" fontId="55" fillId="0" borderId="12" xfId="274" applyFont="1" applyFill="1" applyBorder="1"/>
    <xf numFmtId="0" fontId="55" fillId="0" borderId="12" xfId="274" applyFont="1" applyFill="1" applyBorder="1" applyAlignment="1">
      <alignment horizontal="center" vertical="center"/>
    </xf>
    <xf numFmtId="0" fontId="56" fillId="0" borderId="12" xfId="274" applyFont="1" applyFill="1" applyBorder="1" applyAlignment="1">
      <alignment horizontal="right" vertical="center"/>
    </xf>
    <xf numFmtId="0" fontId="31" fillId="0" borderId="0" xfId="274" applyFont="1" applyFill="1"/>
    <xf numFmtId="0" fontId="31" fillId="25" borderId="3" xfId="274" applyFont="1" applyFill="1" applyBorder="1" applyAlignment="1">
      <alignment horizontal="center" vertical="center" wrapText="1"/>
    </xf>
    <xf numFmtId="0" fontId="31" fillId="0" borderId="41" xfId="274" applyFont="1" applyFill="1" applyBorder="1" applyAlignment="1">
      <alignment horizontal="center" vertical="center"/>
    </xf>
    <xf numFmtId="0" fontId="31" fillId="0" borderId="16" xfId="274" applyFont="1" applyFill="1" applyBorder="1" applyAlignment="1">
      <alignment horizontal="center" vertical="center"/>
    </xf>
    <xf numFmtId="0" fontId="31" fillId="0" borderId="0" xfId="274" applyFont="1" applyFill="1" applyBorder="1" applyAlignment="1">
      <alignment horizontal="center" vertical="center" wrapText="1"/>
    </xf>
    <xf numFmtId="0" fontId="31" fillId="0" borderId="41" xfId="274" applyFont="1" applyFill="1" applyBorder="1" applyAlignment="1">
      <alignment horizontal="center" vertical="center" wrapText="1"/>
    </xf>
    <xf numFmtId="0" fontId="31" fillId="0" borderId="16" xfId="274" applyFont="1" applyFill="1" applyBorder="1" applyAlignment="1">
      <alignment horizontal="center" vertical="center" wrapText="1"/>
    </xf>
    <xf numFmtId="0" fontId="31" fillId="0" borderId="41" xfId="0" applyFont="1" applyFill="1" applyBorder="1" applyAlignment="1">
      <alignment horizontal="center"/>
    </xf>
    <xf numFmtId="210" fontId="30" fillId="0" borderId="16" xfId="275" applyNumberFormat="1" applyFont="1" applyFill="1" applyBorder="1" applyAlignment="1">
      <alignment horizontal="left"/>
    </xf>
    <xf numFmtId="188" fontId="30" fillId="0" borderId="0" xfId="0" applyNumberFormat="1" applyFont="1" applyFill="1" applyBorder="1" applyAlignment="1">
      <alignment horizontal="right" indent="3"/>
    </xf>
    <xf numFmtId="188" fontId="30" fillId="0" borderId="41" xfId="0" applyNumberFormat="1" applyFont="1" applyFill="1" applyBorder="1" applyAlignment="1">
      <alignment horizontal="right" indent="3"/>
    </xf>
    <xf numFmtId="188" fontId="30" fillId="0" borderId="16" xfId="0" applyNumberFormat="1" applyFont="1" applyFill="1" applyBorder="1" applyAlignment="1">
      <alignment horizontal="right" indent="3"/>
    </xf>
    <xf numFmtId="0" fontId="30" fillId="0" borderId="0" xfId="273" applyFont="1" applyFill="1" applyAlignment="1"/>
    <xf numFmtId="188" fontId="30" fillId="0" borderId="0" xfId="273" applyNumberFormat="1" applyFont="1" applyFill="1" applyAlignment="1"/>
    <xf numFmtId="0" fontId="120" fillId="0" borderId="43" xfId="0" applyFont="1" applyFill="1" applyBorder="1" applyAlignment="1">
      <alignment horizontal="center" vertical="center"/>
    </xf>
    <xf numFmtId="210" fontId="30" fillId="0" borderId="44" xfId="274" applyNumberFormat="1" applyFont="1" applyFill="1" applyBorder="1"/>
    <xf numFmtId="188" fontId="30" fillId="0" borderId="12" xfId="0" applyNumberFormat="1" applyFont="1" applyFill="1" applyBorder="1" applyAlignment="1">
      <alignment horizontal="center" vertical="center"/>
    </xf>
    <xf numFmtId="188" fontId="30" fillId="0" borderId="43" xfId="0" applyNumberFormat="1" applyFont="1" applyFill="1" applyBorder="1" applyAlignment="1">
      <alignment horizontal="center" vertical="center"/>
    </xf>
    <xf numFmtId="188" fontId="30" fillId="0" borderId="44" xfId="0" applyNumberFormat="1" applyFont="1" applyFill="1" applyBorder="1" applyAlignment="1">
      <alignment horizontal="center" vertical="center"/>
    </xf>
    <xf numFmtId="210" fontId="32" fillId="0" borderId="0" xfId="0" applyNumberFormat="1" applyFont="1" applyFill="1" applyBorder="1"/>
    <xf numFmtId="188" fontId="32" fillId="0" borderId="0" xfId="0" applyNumberFormat="1" applyFont="1" applyFill="1" applyBorder="1" applyAlignment="1">
      <alignment horizontal="center" vertical="center"/>
    </xf>
    <xf numFmtId="191" fontId="32" fillId="0" borderId="0" xfId="0" applyNumberFormat="1" applyFont="1" applyFill="1" applyBorder="1" applyAlignment="1">
      <alignment horizontal="center" vertical="center"/>
    </xf>
    <xf numFmtId="194" fontId="32" fillId="0" borderId="0" xfId="0" applyNumberFormat="1" applyFont="1" applyFill="1" applyBorder="1" applyAlignment="1">
      <alignment horizontal="center" vertical="center"/>
    </xf>
    <xf numFmtId="0" fontId="32" fillId="0" borderId="0" xfId="274" applyFont="1" applyFill="1" applyAlignment="1">
      <alignment horizontal="center" vertical="center"/>
    </xf>
    <xf numFmtId="193" fontId="32" fillId="0" borderId="0" xfId="274" applyNumberFormat="1" applyFont="1" applyFill="1" applyAlignment="1">
      <alignment horizontal="center" vertical="center"/>
    </xf>
    <xf numFmtId="198" fontId="32" fillId="0" borderId="0" xfId="274" applyNumberFormat="1" applyFont="1" applyFill="1" applyBorder="1" applyAlignment="1">
      <alignment horizontal="center" vertical="center"/>
    </xf>
    <xf numFmtId="198" fontId="32" fillId="0" borderId="0" xfId="274" applyNumberFormat="1" applyFont="1" applyFill="1" applyAlignment="1">
      <alignment horizontal="center" vertical="center"/>
    </xf>
    <xf numFmtId="188" fontId="30" fillId="0" borderId="0" xfId="274" applyNumberFormat="1" applyFont="1" applyFill="1" applyAlignment="1">
      <alignment horizontal="center" vertical="center"/>
    </xf>
    <xf numFmtId="0" fontId="30" fillId="0" borderId="0" xfId="274" applyFont="1" applyFill="1" applyAlignment="1">
      <alignment horizontal="center" vertical="center"/>
    </xf>
    <xf numFmtId="0" fontId="29" fillId="0" borderId="0" xfId="277" applyFont="1" applyFill="1" applyBorder="1" applyAlignment="1">
      <alignment horizontal="left"/>
    </xf>
    <xf numFmtId="0" fontId="29" fillId="0" borderId="0" xfId="277" applyFont="1" applyFill="1" applyBorder="1" applyAlignment="1">
      <alignment horizontal="left" vertical="center"/>
    </xf>
    <xf numFmtId="0" fontId="30" fillId="0" borderId="0" xfId="274" applyFont="1" applyFill="1" applyBorder="1" applyAlignment="1">
      <alignment horizontal="right" vertical="center"/>
    </xf>
    <xf numFmtId="0" fontId="31" fillId="0" borderId="0" xfId="274" applyFont="1" applyFill="1" applyBorder="1"/>
    <xf numFmtId="193" fontId="30" fillId="0" borderId="0" xfId="274" applyNumberFormat="1" applyFont="1" applyFill="1" applyBorder="1" applyAlignment="1">
      <alignment horizontal="center" vertical="center"/>
    </xf>
    <xf numFmtId="0" fontId="31" fillId="0" borderId="41" xfId="150" applyFont="1" applyFill="1" applyBorder="1" applyAlignment="1">
      <alignment horizontal="center"/>
    </xf>
    <xf numFmtId="188" fontId="30" fillId="0" borderId="0" xfId="150" applyNumberFormat="1" applyFont="1" applyFill="1" applyBorder="1" applyAlignment="1">
      <alignment horizontal="right" indent="3"/>
    </xf>
    <xf numFmtId="188" fontId="30" fillId="0" borderId="41" xfId="150" applyNumberFormat="1" applyFont="1" applyFill="1" applyBorder="1" applyAlignment="1">
      <alignment horizontal="right" indent="3"/>
    </xf>
    <xf numFmtId="188" fontId="30" fillId="0" borderId="16" xfId="150" applyNumberFormat="1" applyFont="1" applyFill="1" applyBorder="1" applyAlignment="1">
      <alignment horizontal="right" indent="3"/>
    </xf>
    <xf numFmtId="188" fontId="30" fillId="0" borderId="0" xfId="277" applyNumberFormat="1" applyFont="1" applyFill="1" applyBorder="1" applyAlignment="1">
      <alignment horizontal="center" vertical="center"/>
    </xf>
    <xf numFmtId="2" fontId="30" fillId="0" borderId="0" xfId="274" applyNumberFormat="1" applyFont="1" applyFill="1"/>
    <xf numFmtId="193" fontId="30" fillId="0" borderId="0" xfId="274" applyNumberFormat="1" applyFont="1" applyFill="1"/>
    <xf numFmtId="188" fontId="30" fillId="0" borderId="0" xfId="273" applyNumberFormat="1" applyFont="1" applyFill="1" applyBorder="1" applyAlignment="1">
      <alignment horizontal="right"/>
    </xf>
    <xf numFmtId="0" fontId="31" fillId="0" borderId="43" xfId="277" applyFont="1" applyFill="1" applyBorder="1" applyAlignment="1">
      <alignment horizontal="center" vertical="center"/>
    </xf>
    <xf numFmtId="188" fontId="30" fillId="0" borderId="43" xfId="277" applyNumberFormat="1" applyFont="1" applyFill="1" applyBorder="1" applyAlignment="1">
      <alignment horizontal="center" vertical="center"/>
    </xf>
    <xf numFmtId="188" fontId="30" fillId="0" borderId="44" xfId="277" applyNumberFormat="1" applyFont="1" applyFill="1" applyBorder="1" applyAlignment="1">
      <alignment horizontal="center" vertical="center"/>
    </xf>
    <xf numFmtId="0" fontId="31" fillId="0" borderId="0" xfId="277" applyFont="1" applyFill="1" applyBorder="1" applyAlignment="1">
      <alignment horizontal="center" vertical="center"/>
    </xf>
    <xf numFmtId="210" fontId="30" fillId="0" borderId="0" xfId="274" applyNumberFormat="1" applyFont="1" applyFill="1" applyBorder="1"/>
    <xf numFmtId="193" fontId="32" fillId="0" borderId="0" xfId="274" applyNumberFormat="1" applyFont="1" applyFill="1" applyBorder="1" applyAlignment="1">
      <alignment horizontal="center" vertical="center"/>
    </xf>
    <xf numFmtId="0" fontId="32" fillId="0" borderId="0" xfId="274" applyFont="1" applyFill="1"/>
    <xf numFmtId="0" fontId="60" fillId="0" borderId="0" xfId="276" applyFont="1" applyFill="1" applyAlignment="1">
      <alignment horizontal="left"/>
    </xf>
    <xf numFmtId="0" fontId="32" fillId="0" borderId="0" xfId="276" applyFont="1" applyFill="1" applyAlignment="1">
      <alignment horizontal="left"/>
    </xf>
    <xf numFmtId="0" fontId="29" fillId="0" borderId="0" xfId="275" applyFont="1" applyFill="1" applyBorder="1" applyAlignment="1">
      <alignment horizontal="left"/>
    </xf>
    <xf numFmtId="0" fontId="29" fillId="0" borderId="0" xfId="275" applyFont="1" applyFill="1" applyBorder="1" applyAlignment="1">
      <alignment horizontal="left" vertical="center"/>
    </xf>
    <xf numFmtId="188" fontId="30" fillId="0" borderId="0" xfId="275" applyNumberFormat="1" applyFont="1" applyFill="1" applyBorder="1" applyAlignment="1">
      <alignment horizontal="left" indent="2"/>
    </xf>
    <xf numFmtId="0" fontId="31" fillId="0" borderId="41" xfId="275" applyFont="1" applyFill="1" applyBorder="1" applyAlignment="1">
      <alignment horizontal="center"/>
    </xf>
    <xf numFmtId="188" fontId="30" fillId="0" borderId="41" xfId="275" applyNumberFormat="1" applyFont="1" applyFill="1" applyBorder="1" applyAlignment="1">
      <alignment horizontal="right" indent="3"/>
    </xf>
    <xf numFmtId="188" fontId="30" fillId="0" borderId="0" xfId="275" applyNumberFormat="1" applyFont="1" applyFill="1" applyBorder="1" applyAlignment="1">
      <alignment horizontal="right" indent="3"/>
    </xf>
    <xf numFmtId="188" fontId="30" fillId="0" borderId="16" xfId="275" applyNumberFormat="1" applyFont="1" applyFill="1" applyBorder="1" applyAlignment="1">
      <alignment horizontal="right" indent="3"/>
    </xf>
    <xf numFmtId="188" fontId="30" fillId="0" borderId="0" xfId="274" applyNumberFormat="1" applyFont="1" applyFill="1"/>
    <xf numFmtId="0" fontId="120" fillId="0" borderId="43" xfId="275" applyFont="1" applyFill="1" applyBorder="1" applyAlignment="1">
      <alignment horizontal="center" vertical="center"/>
    </xf>
    <xf numFmtId="188" fontId="51" fillId="0" borderId="43" xfId="275" applyNumberFormat="1" applyFont="1" applyFill="1" applyBorder="1" applyAlignment="1">
      <alignment horizontal="left" vertical="center" indent="2"/>
    </xf>
    <xf numFmtId="188" fontId="51" fillId="0" borderId="12" xfId="275" applyNumberFormat="1" applyFont="1" applyFill="1" applyBorder="1" applyAlignment="1">
      <alignment horizontal="left" vertical="center" indent="2"/>
    </xf>
    <xf numFmtId="188" fontId="51" fillId="0" borderId="44" xfId="275" applyNumberFormat="1" applyFont="1" applyFill="1" applyBorder="1" applyAlignment="1">
      <alignment horizontal="left" vertical="center" indent="2"/>
    </xf>
    <xf numFmtId="188" fontId="30" fillId="0" borderId="43" xfId="275" applyNumberFormat="1" applyFont="1" applyFill="1" applyBorder="1" applyAlignment="1">
      <alignment horizontal="left" vertical="center" indent="2"/>
    </xf>
    <xf numFmtId="188" fontId="30" fillId="0" borderId="12" xfId="275" applyNumberFormat="1" applyFont="1" applyFill="1" applyBorder="1" applyAlignment="1">
      <alignment horizontal="left" vertical="center" indent="2"/>
    </xf>
    <xf numFmtId="188" fontId="30" fillId="0" borderId="44" xfId="275" applyNumberFormat="1" applyFont="1" applyFill="1" applyBorder="1" applyAlignment="1">
      <alignment horizontal="left" vertical="center" indent="2"/>
    </xf>
    <xf numFmtId="0" fontId="31" fillId="0" borderId="0" xfId="275" applyFont="1" applyFill="1" applyBorder="1" applyAlignment="1">
      <alignment horizontal="center"/>
    </xf>
    <xf numFmtId="210" fontId="30" fillId="0" borderId="0" xfId="275" applyNumberFormat="1" applyFont="1" applyFill="1" applyBorder="1" applyAlignment="1">
      <alignment horizontal="left"/>
    </xf>
    <xf numFmtId="0" fontId="57" fillId="0" borderId="0" xfId="275" applyFont="1" applyFill="1" applyBorder="1" applyAlignment="1"/>
    <xf numFmtId="0" fontId="29" fillId="0" borderId="0" xfId="244" applyFont="1" applyFill="1" applyAlignment="1">
      <alignment horizontal="left"/>
    </xf>
    <xf numFmtId="0" fontId="55" fillId="0" borderId="0" xfId="244" applyFont="1" applyFill="1" applyAlignment="1">
      <alignment horizontal="centerContinuous"/>
    </xf>
    <xf numFmtId="0" fontId="55" fillId="0" borderId="0" xfId="244" applyFont="1" applyFill="1"/>
    <xf numFmtId="0" fontId="30" fillId="0" borderId="0" xfId="244" applyFont="1" applyFill="1"/>
    <xf numFmtId="0" fontId="31" fillId="25" borderId="3" xfId="263" applyNumberFormat="1" applyFont="1" applyFill="1" applyBorder="1" applyAlignment="1">
      <alignment horizontal="center" vertical="center"/>
    </xf>
    <xf numFmtId="0" fontId="31" fillId="0" borderId="39" xfId="244" applyFont="1" applyFill="1" applyBorder="1" applyAlignment="1">
      <alignment vertical="center"/>
    </xf>
    <xf numFmtId="0" fontId="31" fillId="0" borderId="61" xfId="244" applyFont="1" applyFill="1" applyBorder="1" applyAlignment="1">
      <alignment vertical="center"/>
    </xf>
    <xf numFmtId="0" fontId="31" fillId="0" borderId="29" xfId="244" applyFont="1" applyFill="1" applyBorder="1" applyAlignment="1">
      <alignment horizontal="center" vertical="center"/>
    </xf>
    <xf numFmtId="0" fontId="31" fillId="0" borderId="75" xfId="244" applyFont="1" applyFill="1" applyBorder="1" applyAlignment="1">
      <alignment horizontal="center" vertical="center"/>
    </xf>
    <xf numFmtId="0" fontId="30" fillId="0" borderId="0" xfId="278" applyFont="1" applyFill="1"/>
    <xf numFmtId="0" fontId="30" fillId="0" borderId="41" xfId="244" applyFont="1" applyFill="1" applyBorder="1" applyAlignment="1">
      <alignment horizontal="left" vertical="top" indent="1"/>
    </xf>
    <xf numFmtId="0" fontId="30" fillId="0" borderId="34" xfId="244" applyFont="1" applyFill="1" applyBorder="1" applyAlignment="1">
      <alignment horizontal="left"/>
    </xf>
    <xf numFmtId="184" fontId="30" fillId="0" borderId="18" xfId="244" applyNumberFormat="1" applyFont="1" applyFill="1" applyBorder="1" applyAlignment="1">
      <alignment horizontal="right" indent="1"/>
    </xf>
    <xf numFmtId="184" fontId="30" fillId="0" borderId="73" xfId="244" applyNumberFormat="1" applyFont="1" applyFill="1" applyBorder="1" applyAlignment="1">
      <alignment horizontal="right" indent="1"/>
    </xf>
    <xf numFmtId="0" fontId="30" fillId="0" borderId="34" xfId="244" applyFont="1" applyFill="1" applyBorder="1" applyAlignment="1">
      <alignment horizontal="left" wrapText="1"/>
    </xf>
    <xf numFmtId="184" fontId="31" fillId="0" borderId="18" xfId="244" applyNumberFormat="1" applyFont="1" applyFill="1" applyBorder="1" applyAlignment="1">
      <alignment horizontal="right" indent="1"/>
    </xf>
    <xf numFmtId="184" fontId="31" fillId="0" borderId="73" xfId="244" applyNumberFormat="1" applyFont="1" applyFill="1" applyBorder="1" applyAlignment="1">
      <alignment horizontal="right" indent="1"/>
    </xf>
    <xf numFmtId="0" fontId="31" fillId="0" borderId="0" xfId="244" applyFont="1" applyFill="1"/>
    <xf numFmtId="0" fontId="31" fillId="0" borderId="43" xfId="244" applyFont="1" applyFill="1" applyBorder="1" applyAlignment="1">
      <alignment horizontal="center" wrapText="1"/>
    </xf>
    <xf numFmtId="0" fontId="31" fillId="0" borderId="58" xfId="244" applyFont="1" applyFill="1" applyBorder="1" applyAlignment="1">
      <alignment horizontal="center" wrapText="1"/>
    </xf>
    <xf numFmtId="188" fontId="31" fillId="0" borderId="46" xfId="244" applyNumberFormat="1" applyFont="1" applyFill="1" applyBorder="1" applyAlignment="1">
      <alignment horizontal="right" wrapText="1" indent="1"/>
    </xf>
    <xf numFmtId="0" fontId="30" fillId="0" borderId="66" xfId="244" applyFont="1" applyFill="1" applyBorder="1"/>
    <xf numFmtId="0" fontId="30" fillId="0" borderId="39" xfId="244" applyFont="1" applyFill="1" applyBorder="1" applyAlignment="1">
      <alignment horizontal="left" wrapText="1"/>
    </xf>
    <xf numFmtId="0" fontId="30" fillId="0" borderId="61" xfId="244" applyFont="1" applyFill="1" applyBorder="1" applyAlignment="1">
      <alignment horizontal="left" wrapText="1"/>
    </xf>
    <xf numFmtId="188" fontId="30" fillId="0" borderId="29" xfId="244" applyNumberFormat="1" applyFont="1" applyFill="1" applyBorder="1" applyAlignment="1">
      <alignment horizontal="right" wrapText="1" indent="1"/>
    </xf>
    <xf numFmtId="0" fontId="30" fillId="0" borderId="75" xfId="244" applyFont="1" applyFill="1" applyBorder="1"/>
    <xf numFmtId="184" fontId="30" fillId="0" borderId="19" xfId="244" applyNumberFormat="1" applyFont="1" applyFill="1" applyBorder="1" applyAlignment="1">
      <alignment horizontal="right" indent="1"/>
    </xf>
    <xf numFmtId="0" fontId="30" fillId="0" borderId="0" xfId="244" applyFont="1" applyFill="1" applyAlignment="1"/>
    <xf numFmtId="184" fontId="31" fillId="0" borderId="19" xfId="244" applyNumberFormat="1" applyFont="1" applyFill="1" applyBorder="1" applyAlignment="1">
      <alignment horizontal="right" indent="1"/>
    </xf>
    <xf numFmtId="0" fontId="30" fillId="0" borderId="66" xfId="244" applyFont="1" applyFill="1" applyBorder="1" applyAlignment="1">
      <alignment horizontal="right" indent="1"/>
    </xf>
    <xf numFmtId="0" fontId="60" fillId="0" borderId="0" xfId="276" applyFont="1" applyFill="1" applyAlignment="1"/>
    <xf numFmtId="0" fontId="57" fillId="0" borderId="0" xfId="276" applyFont="1" applyFill="1" applyAlignment="1"/>
    <xf numFmtId="0" fontId="32" fillId="0" borderId="0" xfId="244" applyFont="1" applyFill="1"/>
    <xf numFmtId="0" fontId="32" fillId="0" borderId="0" xfId="276" applyFont="1" applyFill="1" applyAlignment="1"/>
    <xf numFmtId="0" fontId="53" fillId="0" borderId="0" xfId="244" applyFont="1" applyFill="1"/>
    <xf numFmtId="0" fontId="29" fillId="0" borderId="0" xfId="276" applyFont="1" applyFill="1" applyBorder="1" applyAlignment="1"/>
    <xf numFmtId="0" fontId="29" fillId="0" borderId="0" xfId="276" applyFont="1" applyFill="1" applyBorder="1" applyAlignment="1">
      <alignment vertical="center"/>
    </xf>
    <xf numFmtId="0" fontId="30" fillId="0" borderId="0" xfId="276" applyFont="1" applyFill="1"/>
    <xf numFmtId="0" fontId="31" fillId="0" borderId="12" xfId="276" applyFont="1" applyFill="1" applyBorder="1" applyAlignment="1">
      <alignment horizontal="left" vertical="center"/>
    </xf>
    <xf numFmtId="0" fontId="30" fillId="0" borderId="41" xfId="276" applyFont="1" applyFill="1" applyBorder="1"/>
    <xf numFmtId="0" fontId="30" fillId="0" borderId="16" xfId="276" applyFont="1" applyFill="1" applyBorder="1" applyAlignment="1"/>
    <xf numFmtId="0" fontId="31" fillId="0" borderId="0" xfId="276" applyFont="1" applyFill="1" applyBorder="1" applyAlignment="1">
      <alignment horizontal="center" vertical="justify"/>
    </xf>
    <xf numFmtId="0" fontId="31" fillId="0" borderId="0" xfId="276" applyFont="1" applyFill="1" applyBorder="1" applyAlignment="1">
      <alignment horizontal="center" vertical="center"/>
    </xf>
    <xf numFmtId="0" fontId="31" fillId="0" borderId="9" xfId="276" applyFont="1" applyFill="1" applyBorder="1" applyAlignment="1">
      <alignment horizontal="center" vertical="center" wrapText="1"/>
    </xf>
    <xf numFmtId="3" fontId="30" fillId="0" borderId="0" xfId="276" applyNumberFormat="1" applyFont="1" applyFill="1" applyBorder="1" applyAlignment="1">
      <alignment horizontal="right" indent="3"/>
    </xf>
    <xf numFmtId="188" fontId="30" fillId="0" borderId="9" xfId="276" applyNumberFormat="1" applyFont="1" applyFill="1" applyBorder="1" applyAlignment="1">
      <alignment horizontal="right" indent="4"/>
    </xf>
    <xf numFmtId="2" fontId="30" fillId="0" borderId="0" xfId="276" applyNumberFormat="1" applyFont="1" applyFill="1"/>
    <xf numFmtId="3" fontId="30" fillId="0" borderId="0" xfId="276" applyNumberFormat="1" applyFont="1" applyFill="1"/>
    <xf numFmtId="184" fontId="30" fillId="0" borderId="0" xfId="276" applyNumberFormat="1" applyFont="1" applyFill="1"/>
    <xf numFmtId="0" fontId="31" fillId="0" borderId="43" xfId="276" applyFont="1" applyFill="1" applyBorder="1" applyAlignment="1">
      <alignment horizontal="center"/>
    </xf>
    <xf numFmtId="210" fontId="30" fillId="0" borderId="44" xfId="275" applyNumberFormat="1" applyFont="1" applyFill="1" applyBorder="1" applyAlignment="1">
      <alignment horizontal="left"/>
    </xf>
    <xf numFmtId="1" fontId="30" fillId="0" borderId="12" xfId="276" applyNumberFormat="1" applyFont="1" applyFill="1" applyBorder="1"/>
    <xf numFmtId="1" fontId="30" fillId="0" borderId="12" xfId="276" applyNumberFormat="1" applyFont="1" applyFill="1" applyBorder="1" applyAlignment="1">
      <alignment horizontal="right"/>
    </xf>
    <xf numFmtId="188" fontId="30" fillId="0" borderId="11" xfId="276" applyNumberFormat="1" applyFont="1" applyFill="1" applyBorder="1" applyAlignment="1">
      <alignment horizontal="center"/>
    </xf>
    <xf numFmtId="0" fontId="31" fillId="0" borderId="0" xfId="276" applyFont="1" applyFill="1" applyBorder="1" applyAlignment="1">
      <alignment horizontal="center"/>
    </xf>
    <xf numFmtId="168" fontId="30" fillId="0" borderId="0" xfId="276" applyNumberFormat="1" applyFont="1" applyFill="1" applyBorder="1"/>
    <xf numFmtId="168" fontId="30" fillId="0" borderId="0" xfId="276" applyNumberFormat="1" applyFont="1" applyFill="1" applyBorder="1" applyAlignment="1">
      <alignment horizontal="right"/>
    </xf>
    <xf numFmtId="167" fontId="30" fillId="0" borderId="0" xfId="276" applyNumberFormat="1" applyFont="1" applyFill="1" applyBorder="1" applyAlignment="1">
      <alignment horizontal="right"/>
    </xf>
    <xf numFmtId="2" fontId="30" fillId="0" borderId="0" xfId="276" applyNumberFormat="1" applyFont="1" applyFill="1" applyBorder="1" applyAlignment="1">
      <alignment horizontal="center"/>
    </xf>
    <xf numFmtId="0" fontId="138" fillId="0" borderId="0" xfId="0" applyFont="1" applyFill="1" applyAlignment="1">
      <alignment horizontal="center"/>
    </xf>
    <xf numFmtId="168" fontId="138" fillId="0" borderId="0" xfId="0" applyNumberFormat="1" applyFont="1" applyFill="1" applyAlignment="1">
      <alignment horizontal="center"/>
    </xf>
    <xf numFmtId="0" fontId="31" fillId="0" borderId="0" xfId="276" applyFont="1" applyFill="1" applyBorder="1" applyAlignment="1"/>
    <xf numFmtId="0" fontId="30" fillId="0" borderId="0" xfId="276" applyFont="1" applyFill="1" applyBorder="1"/>
    <xf numFmtId="0" fontId="31" fillId="0" borderId="12" xfId="276" applyFont="1" applyFill="1" applyBorder="1" applyAlignment="1">
      <alignment horizontal="left"/>
    </xf>
    <xf numFmtId="0" fontId="30" fillId="0" borderId="0" xfId="276" applyFont="1" applyFill="1" applyAlignment="1">
      <alignment vertical="center"/>
    </xf>
    <xf numFmtId="0" fontId="31" fillId="0" borderId="39" xfId="276" applyFont="1" applyFill="1" applyBorder="1"/>
    <xf numFmtId="0" fontId="31" fillId="0" borderId="40" xfId="276" applyFont="1" applyFill="1" applyBorder="1" applyAlignment="1"/>
    <xf numFmtId="0" fontId="31" fillId="0" borderId="41" xfId="276" applyFont="1" applyFill="1" applyBorder="1" applyAlignment="1"/>
    <xf numFmtId="0" fontId="31" fillId="0" borderId="0" xfId="276" applyFont="1" applyFill="1" applyBorder="1" applyAlignment="1">
      <alignment horizontal="center" vertical="center" wrapText="1"/>
    </xf>
    <xf numFmtId="0" fontId="31" fillId="0" borderId="16" xfId="276" applyFont="1" applyFill="1" applyBorder="1" applyAlignment="1">
      <alignment horizontal="center" vertical="center" wrapText="1"/>
    </xf>
    <xf numFmtId="0" fontId="31" fillId="0" borderId="0" xfId="276" applyFont="1" applyFill="1" applyBorder="1" applyAlignment="1">
      <alignment vertical="center" wrapText="1"/>
    </xf>
    <xf numFmtId="211" fontId="30" fillId="0" borderId="41" xfId="276" applyNumberFormat="1" applyFont="1" applyFill="1" applyBorder="1" applyAlignment="1">
      <alignment horizontal="right" indent="2"/>
    </xf>
    <xf numFmtId="211" fontId="30" fillId="0" borderId="0" xfId="276" applyNumberFormat="1" applyFont="1" applyFill="1" applyBorder="1" applyAlignment="1">
      <alignment horizontal="right" indent="2"/>
    </xf>
    <xf numFmtId="211" fontId="30" fillId="0" borderId="16" xfId="276" applyNumberFormat="1" applyFont="1" applyFill="1" applyBorder="1" applyAlignment="1">
      <alignment horizontal="right" indent="2"/>
    </xf>
    <xf numFmtId="188" fontId="30" fillId="0" borderId="0" xfId="276" applyNumberFormat="1" applyFont="1" applyFill="1" applyBorder="1" applyAlignment="1">
      <alignment horizontal="right" indent="3"/>
    </xf>
    <xf numFmtId="188" fontId="30" fillId="0" borderId="16" xfId="276" applyNumberFormat="1" applyFont="1" applyFill="1" applyBorder="1" applyAlignment="1">
      <alignment horizontal="right" indent="3"/>
    </xf>
    <xf numFmtId="211" fontId="30" fillId="0" borderId="0" xfId="276" applyNumberFormat="1" applyFont="1" applyFill="1"/>
    <xf numFmtId="188" fontId="30" fillId="0" borderId="0" xfId="276" applyNumberFormat="1" applyFont="1" applyFill="1"/>
    <xf numFmtId="183" fontId="30" fillId="0" borderId="0" xfId="276" applyNumberFormat="1" applyFont="1" applyFill="1"/>
    <xf numFmtId="0" fontId="30" fillId="0" borderId="43" xfId="276" applyFont="1" applyFill="1" applyBorder="1"/>
    <xf numFmtId="210" fontId="30" fillId="0" borderId="44" xfId="276" applyNumberFormat="1" applyFont="1" applyFill="1" applyBorder="1"/>
    <xf numFmtId="167" fontId="30" fillId="0" borderId="43" xfId="276" applyNumberFormat="1" applyFont="1" applyFill="1" applyBorder="1" applyAlignment="1">
      <alignment horizontal="right" indent="1"/>
    </xf>
    <xf numFmtId="167" fontId="30" fillId="0" borderId="12" xfId="276" applyNumberFormat="1" applyFont="1" applyFill="1" applyBorder="1" applyAlignment="1">
      <alignment horizontal="right" indent="1"/>
    </xf>
    <xf numFmtId="167" fontId="30" fillId="0" borderId="44" xfId="276" applyNumberFormat="1" applyFont="1" applyFill="1" applyBorder="1" applyAlignment="1">
      <alignment horizontal="right" indent="1"/>
    </xf>
    <xf numFmtId="2" fontId="30" fillId="0" borderId="12" xfId="276" applyNumberFormat="1" applyFont="1" applyFill="1" applyBorder="1" applyAlignment="1">
      <alignment horizontal="right" indent="1"/>
    </xf>
    <xf numFmtId="2" fontId="30" fillId="0" borderId="44" xfId="276" applyNumberFormat="1" applyFont="1" applyFill="1" applyBorder="1" applyAlignment="1">
      <alignment horizontal="right" indent="1"/>
    </xf>
    <xf numFmtId="210" fontId="30" fillId="0" borderId="0" xfId="276" applyNumberFormat="1" applyFont="1" applyFill="1" applyBorder="1"/>
    <xf numFmtId="0" fontId="30" fillId="0" borderId="0" xfId="276" applyFont="1" applyFill="1" applyBorder="1" applyAlignment="1">
      <alignment horizontal="left"/>
    </xf>
    <xf numFmtId="0" fontId="32" fillId="0" borderId="0" xfId="276" applyFont="1" applyFill="1" applyBorder="1" applyAlignment="1">
      <alignment horizontal="left"/>
    </xf>
    <xf numFmtId="210" fontId="32" fillId="0" borderId="0" xfId="276" applyNumberFormat="1" applyFont="1" applyFill="1" applyBorder="1"/>
    <xf numFmtId="167" fontId="32" fillId="0" borderId="0" xfId="276" applyNumberFormat="1" applyFont="1" applyFill="1" applyBorder="1" applyAlignment="1">
      <alignment horizontal="right"/>
    </xf>
    <xf numFmtId="0" fontId="32" fillId="0" borderId="0" xfId="276" applyFont="1" applyFill="1"/>
    <xf numFmtId="210" fontId="32" fillId="0" borderId="0" xfId="276" applyNumberFormat="1" applyFont="1" applyFill="1"/>
    <xf numFmtId="167" fontId="30" fillId="0" borderId="0" xfId="276" applyNumberFormat="1" applyFont="1" applyFill="1"/>
    <xf numFmtId="212" fontId="30" fillId="0" borderId="0" xfId="276" applyNumberFormat="1" applyFont="1" applyFill="1"/>
    <xf numFmtId="4" fontId="30" fillId="0" borderId="0" xfId="276" applyNumberFormat="1" applyFont="1" applyFill="1"/>
    <xf numFmtId="0" fontId="29" fillId="0" borderId="0" xfId="279" applyFont="1" applyFill="1" applyBorder="1" applyAlignment="1"/>
    <xf numFmtId="0" fontId="29" fillId="0" borderId="0" xfId="279" applyFont="1" applyFill="1" applyBorder="1" applyAlignment="1">
      <alignment vertical="center"/>
    </xf>
    <xf numFmtId="0" fontId="55" fillId="0" borderId="0" xfId="279" applyFont="1" applyFill="1"/>
    <xf numFmtId="0" fontId="29" fillId="0" borderId="12" xfId="279" applyFont="1" applyFill="1" applyBorder="1" applyAlignment="1">
      <alignment horizontal="center" vertical="center"/>
    </xf>
    <xf numFmtId="0" fontId="56" fillId="0" borderId="0" xfId="279" applyFont="1" applyFill="1" applyBorder="1" applyAlignment="1">
      <alignment horizontal="right" vertical="center"/>
    </xf>
    <xf numFmtId="0" fontId="31" fillId="0" borderId="0" xfId="279" applyFont="1" applyFill="1"/>
    <xf numFmtId="0" fontId="31" fillId="25" borderId="3" xfId="279" applyFont="1" applyFill="1" applyBorder="1" applyAlignment="1">
      <alignment horizontal="center" vertical="center"/>
    </xf>
    <xf numFmtId="0" fontId="31" fillId="25" borderId="3" xfId="280" applyFont="1" applyFill="1" applyBorder="1" applyAlignment="1">
      <alignment horizontal="center" vertical="center" wrapText="1"/>
    </xf>
    <xf numFmtId="0" fontId="31" fillId="25" borderId="3" xfId="280" applyFont="1" applyFill="1" applyBorder="1" applyAlignment="1">
      <alignment horizontal="center" vertical="center"/>
    </xf>
    <xf numFmtId="0" fontId="31" fillId="0" borderId="41" xfId="279" applyFont="1" applyFill="1" applyBorder="1"/>
    <xf numFmtId="0" fontId="31" fillId="0" borderId="16" xfId="279" applyFont="1" applyFill="1" applyBorder="1" applyAlignment="1"/>
    <xf numFmtId="0" fontId="31" fillId="0" borderId="0" xfId="279" applyFont="1" applyFill="1" applyBorder="1" applyAlignment="1">
      <alignment horizontal="center" vertical="center"/>
    </xf>
    <xf numFmtId="0" fontId="31" fillId="0" borderId="16" xfId="279" applyFont="1" applyFill="1" applyBorder="1" applyAlignment="1">
      <alignment horizontal="center" vertical="center"/>
    </xf>
    <xf numFmtId="0" fontId="31" fillId="0" borderId="0" xfId="280" applyFont="1" applyFill="1" applyBorder="1" applyAlignment="1">
      <alignment horizontal="center" vertical="center" wrapText="1"/>
    </xf>
    <xf numFmtId="0" fontId="31" fillId="0" borderId="0" xfId="280" applyFont="1" applyFill="1" applyBorder="1" applyAlignment="1">
      <alignment horizontal="center" vertical="center"/>
    </xf>
    <xf numFmtId="0" fontId="31" fillId="0" borderId="16" xfId="280" applyFont="1" applyFill="1" applyBorder="1" applyAlignment="1">
      <alignment horizontal="center" vertical="center"/>
    </xf>
    <xf numFmtId="211" fontId="30" fillId="0" borderId="16" xfId="279" applyNumberFormat="1" applyFont="1" applyFill="1" applyBorder="1" applyAlignment="1">
      <alignment horizontal="right" indent="3"/>
    </xf>
    <xf numFmtId="211" fontId="30" fillId="0" borderId="0" xfId="279" applyNumberFormat="1" applyFont="1" applyFill="1" applyBorder="1" applyAlignment="1">
      <alignment horizontal="right" indent="3"/>
    </xf>
    <xf numFmtId="0" fontId="30" fillId="0" borderId="0" xfId="279" applyFont="1" applyFill="1"/>
    <xf numFmtId="2" fontId="30" fillId="0" borderId="0" xfId="279" applyNumberFormat="1" applyFont="1" applyFill="1"/>
    <xf numFmtId="1" fontId="30" fillId="0" borderId="0" xfId="279" applyNumberFormat="1" applyFont="1" applyFill="1"/>
    <xf numFmtId="0" fontId="30" fillId="0" borderId="41" xfId="279" applyFont="1" applyFill="1" applyBorder="1"/>
    <xf numFmtId="0" fontId="51" fillId="0" borderId="43" xfId="279" applyFont="1" applyFill="1" applyBorder="1"/>
    <xf numFmtId="210" fontId="51" fillId="0" borderId="44" xfId="279" applyNumberFormat="1" applyFont="1" applyFill="1" applyBorder="1"/>
    <xf numFmtId="1" fontId="51" fillId="0" borderId="44" xfId="279" applyNumberFormat="1" applyFont="1" applyFill="1" applyBorder="1" applyAlignment="1">
      <alignment horizontal="right" indent="1"/>
    </xf>
    <xf numFmtId="1" fontId="51" fillId="0" borderId="12" xfId="279" applyNumberFormat="1" applyFont="1" applyFill="1" applyBorder="1" applyAlignment="1">
      <alignment horizontal="right" indent="1"/>
    </xf>
    <xf numFmtId="0" fontId="51" fillId="0" borderId="0" xfId="279" applyFont="1" applyFill="1"/>
    <xf numFmtId="0" fontId="55" fillId="0" borderId="0" xfId="279" applyFont="1" applyFill="1" applyBorder="1"/>
    <xf numFmtId="210" fontId="55" fillId="0" borderId="0" xfId="279" applyNumberFormat="1" applyFont="1" applyFill="1" applyBorder="1"/>
    <xf numFmtId="1" fontId="55" fillId="0" borderId="0" xfId="279" applyNumberFormat="1" applyFont="1" applyFill="1" applyBorder="1" applyAlignment="1">
      <alignment horizontal="right" indent="1"/>
    </xf>
    <xf numFmtId="0" fontId="32" fillId="0" borderId="0" xfId="280" applyFont="1" applyAlignment="1">
      <alignment horizontal="left"/>
    </xf>
    <xf numFmtId="0" fontId="30" fillId="0" borderId="0" xfId="280" applyFont="1" applyFill="1" applyBorder="1" applyAlignment="1">
      <alignment horizontal="left"/>
    </xf>
    <xf numFmtId="210" fontId="55" fillId="0" borderId="0" xfId="280" applyNumberFormat="1" applyFont="1" applyFill="1" applyBorder="1"/>
    <xf numFmtId="167" fontId="55" fillId="0" borderId="0" xfId="280" applyNumberFormat="1" applyFont="1" applyFill="1" applyBorder="1" applyAlignment="1">
      <alignment horizontal="right"/>
    </xf>
    <xf numFmtId="0" fontId="55" fillId="0" borderId="0" xfId="280" applyFont="1" applyFill="1" applyBorder="1" applyAlignment="1">
      <alignment horizontal="left"/>
    </xf>
    <xf numFmtId="0" fontId="30" fillId="0" borderId="0" xfId="280" applyFont="1" applyFill="1"/>
    <xf numFmtId="0" fontId="55" fillId="0" borderId="0" xfId="279" applyFont="1" applyFill="1" applyBorder="1" applyAlignment="1">
      <alignment horizontal="left" indent="1"/>
    </xf>
    <xf numFmtId="1" fontId="55" fillId="0" borderId="0" xfId="279" applyNumberFormat="1" applyFont="1" applyFill="1" applyBorder="1"/>
    <xf numFmtId="3" fontId="55" fillId="0" borderId="0" xfId="279" applyNumberFormat="1" applyFont="1" applyFill="1"/>
    <xf numFmtId="1" fontId="55" fillId="0" borderId="0" xfId="279" applyNumberFormat="1" applyFont="1" applyFill="1"/>
    <xf numFmtId="0" fontId="142" fillId="0" borderId="0" xfId="0" applyFont="1" applyFill="1" applyAlignment="1"/>
    <xf numFmtId="49" fontId="30" fillId="0" borderId="0" xfId="0" applyNumberFormat="1" applyFont="1" applyFill="1" applyAlignment="1">
      <alignment horizontal="left"/>
    </xf>
    <xf numFmtId="0" fontId="31" fillId="25" borderId="3" xfId="0" applyFont="1" applyFill="1" applyBorder="1" applyAlignment="1">
      <alignment vertical="center"/>
    </xf>
    <xf numFmtId="0" fontId="30" fillId="0" borderId="16" xfId="232" applyFont="1" applyFill="1" applyBorder="1"/>
    <xf numFmtId="189" fontId="57" fillId="0" borderId="0" xfId="157" applyNumberFormat="1" applyFont="1" applyFill="1" applyAlignment="1" applyProtection="1">
      <alignment horizontal="left" vertical="center"/>
    </xf>
    <xf numFmtId="0" fontId="30" fillId="0" borderId="10" xfId="149" applyFont="1" applyFill="1" applyBorder="1"/>
    <xf numFmtId="0" fontId="54" fillId="0" borderId="9" xfId="149" applyFont="1" applyFill="1" applyBorder="1"/>
    <xf numFmtId="0" fontId="30" fillId="0" borderId="41" xfId="0" applyFont="1" applyFill="1" applyBorder="1" applyAlignment="1">
      <alignment horizontal="left" wrapText="1"/>
    </xf>
    <xf numFmtId="0" fontId="139" fillId="0" borderId="0" xfId="0" applyFont="1" applyFill="1" applyAlignment="1">
      <alignment horizontal="center"/>
    </xf>
    <xf numFmtId="0" fontId="140" fillId="0" borderId="0" xfId="0" applyFont="1" applyFill="1" applyBorder="1" applyAlignment="1">
      <alignment horizontal="center"/>
    </xf>
    <xf numFmtId="0" fontId="141" fillId="0" borderId="0" xfId="0" applyFont="1" applyFill="1" applyBorder="1" applyAlignment="1">
      <alignment horizontal="center"/>
    </xf>
    <xf numFmtId="0" fontId="38" fillId="24" borderId="0" xfId="0" applyFont="1" applyFill="1" applyAlignment="1">
      <alignment horizontal="center"/>
    </xf>
    <xf numFmtId="0" fontId="30" fillId="0" borderId="0" xfId="0" applyFont="1" applyFill="1" applyAlignment="1">
      <alignment horizontal="left" vertical="justify" wrapText="1"/>
    </xf>
    <xf numFmtId="0" fontId="30" fillId="0" borderId="0" xfId="0" applyFont="1" applyFill="1" applyAlignment="1">
      <alignment horizontal="left" wrapText="1"/>
    </xf>
    <xf numFmtId="0" fontId="30" fillId="0" borderId="0" xfId="0" applyFont="1" applyFill="1" applyAlignment="1">
      <alignment horizontal="left" vertical="top" wrapText="1"/>
    </xf>
    <xf numFmtId="0" fontId="32" fillId="0" borderId="0" xfId="173" applyNumberFormat="1" applyFont="1" applyFill="1" applyBorder="1" applyAlignment="1" applyProtection="1">
      <alignment horizontal="left" wrapText="1"/>
    </xf>
    <xf numFmtId="0" fontId="61" fillId="0" borderId="0" xfId="173" applyNumberFormat="1" applyFont="1" applyFill="1" applyBorder="1" applyAlignment="1" applyProtection="1">
      <alignment horizontal="left" vertical="top" wrapText="1"/>
    </xf>
    <xf numFmtId="0" fontId="32" fillId="0" borderId="0" xfId="173" applyNumberFormat="1" applyFont="1" applyFill="1" applyBorder="1" applyAlignment="1" applyProtection="1">
      <alignment horizontal="left" vertical="top" wrapText="1"/>
    </xf>
    <xf numFmtId="0" fontId="32" fillId="0" borderId="0" xfId="173" applyNumberFormat="1" applyFont="1" applyFill="1" applyBorder="1" applyAlignment="1" applyProtection="1">
      <alignment horizontal="left" vertical="top"/>
    </xf>
    <xf numFmtId="0" fontId="60" fillId="0" borderId="0" xfId="173" applyNumberFormat="1" applyFont="1" applyFill="1" applyBorder="1" applyAlignment="1" applyProtection="1">
      <alignment horizontal="left" vertical="top"/>
    </xf>
    <xf numFmtId="0" fontId="32" fillId="0" borderId="0" xfId="173" applyNumberFormat="1" applyFont="1" applyFill="1" applyBorder="1" applyAlignment="1" applyProtection="1">
      <alignment horizontal="left" vertical="justify" wrapText="1"/>
    </xf>
    <xf numFmtId="0" fontId="32" fillId="0" borderId="0" xfId="0" applyFont="1" applyAlignment="1">
      <alignment horizontal="left" vertical="justify" wrapText="1"/>
    </xf>
    <xf numFmtId="0" fontId="60" fillId="0" borderId="0" xfId="173" applyNumberFormat="1" applyFont="1" applyFill="1" applyBorder="1" applyAlignment="1" applyProtection="1">
      <alignment horizontal="left" wrapText="1"/>
    </xf>
    <xf numFmtId="0" fontId="29" fillId="0" borderId="0" xfId="222" applyNumberFormat="1" applyFont="1" applyFill="1" applyBorder="1" applyAlignment="1" applyProtection="1">
      <alignment horizontal="left" wrapText="1"/>
    </xf>
    <xf numFmtId="0" fontId="65" fillId="0" borderId="0" xfId="0" applyFont="1" applyAlignment="1">
      <alignment horizontal="left" wrapText="1"/>
    </xf>
    <xf numFmtId="0" fontId="65" fillId="0" borderId="0" xfId="0" applyFont="1" applyAlignment="1">
      <alignment wrapText="1"/>
    </xf>
    <xf numFmtId="0" fontId="0" fillId="0" borderId="0" xfId="0" applyAlignment="1">
      <alignment horizontal="left" wrapText="1"/>
    </xf>
    <xf numFmtId="0" fontId="0" fillId="0" borderId="0" xfId="0" applyAlignment="1">
      <alignment wrapText="1"/>
    </xf>
    <xf numFmtId="0" fontId="30" fillId="0" borderId="20" xfId="0" applyNumberFormat="1" applyFont="1" applyFill="1" applyBorder="1" applyAlignment="1" applyProtection="1">
      <alignment horizontal="left" vertical="center" wrapText="1" indent="2"/>
    </xf>
    <xf numFmtId="0" fontId="30" fillId="0" borderId="23" xfId="0" applyNumberFormat="1" applyFont="1" applyFill="1" applyBorder="1" applyAlignment="1" applyProtection="1">
      <alignment horizontal="left" vertical="center" wrapText="1" indent="2"/>
    </xf>
    <xf numFmtId="0" fontId="55" fillId="0" borderId="0" xfId="0" applyFont="1" applyAlignment="1">
      <alignment horizontal="left" wrapText="1"/>
    </xf>
    <xf numFmtId="0" fontId="55" fillId="0" borderId="0" xfId="0" applyFont="1" applyAlignment="1">
      <alignment wrapText="1"/>
    </xf>
    <xf numFmtId="14" fontId="31" fillId="25" borderId="17" xfId="173" applyNumberFormat="1" applyFont="1" applyFill="1" applyBorder="1" applyAlignment="1" applyProtection="1">
      <alignment horizontal="center" vertical="center" wrapText="1"/>
    </xf>
    <xf numFmtId="0" fontId="0" fillId="25" borderId="13" xfId="0" applyFill="1" applyBorder="1" applyAlignment="1">
      <alignment horizontal="center" vertical="center" wrapText="1"/>
    </xf>
    <xf numFmtId="0" fontId="31" fillId="0" borderId="20" xfId="0" applyNumberFormat="1" applyFont="1" applyFill="1" applyBorder="1" applyAlignment="1" applyProtection="1">
      <alignment horizontal="left" vertical="center" wrapText="1"/>
    </xf>
    <xf numFmtId="0" fontId="31" fillId="0" borderId="23" xfId="0" applyNumberFormat="1" applyFont="1" applyFill="1" applyBorder="1" applyAlignment="1" applyProtection="1">
      <alignment horizontal="left" vertical="center" wrapText="1"/>
    </xf>
    <xf numFmtId="0" fontId="30" fillId="0" borderId="20" xfId="0" applyNumberFormat="1" applyFont="1" applyFill="1" applyBorder="1" applyAlignment="1" applyProtection="1">
      <alignment horizontal="left" vertical="center" wrapText="1" indent="1"/>
    </xf>
    <xf numFmtId="0" fontId="30" fillId="0" borderId="23" xfId="0" applyNumberFormat="1" applyFont="1" applyFill="1" applyBorder="1" applyAlignment="1" applyProtection="1">
      <alignment horizontal="left" vertical="center" wrapText="1" indent="1"/>
    </xf>
    <xf numFmtId="0" fontId="32" fillId="0" borderId="0" xfId="0" applyNumberFormat="1" applyFont="1" applyFill="1" applyBorder="1" applyAlignment="1" applyProtection="1">
      <alignment horizontal="left" vertical="justify" wrapText="1"/>
    </xf>
    <xf numFmtId="0" fontId="29" fillId="0" borderId="0" xfId="224" applyFont="1" applyFill="1" applyBorder="1" applyAlignment="1">
      <alignment horizontal="left" wrapText="1"/>
    </xf>
    <xf numFmtId="0" fontId="70" fillId="0" borderId="0" xfId="0" applyFont="1" applyAlignment="1">
      <alignment horizontal="left" wrapText="1"/>
    </xf>
    <xf numFmtId="0" fontId="70" fillId="0" borderId="0" xfId="0" applyFont="1" applyAlignment="1">
      <alignment wrapText="1"/>
    </xf>
    <xf numFmtId="0" fontId="31" fillId="0" borderId="20" xfId="0" applyNumberFormat="1" applyFont="1" applyFill="1" applyBorder="1" applyAlignment="1" applyProtection="1">
      <alignment horizontal="left" vertical="center" wrapText="1" indent="1"/>
    </xf>
    <xf numFmtId="0" fontId="31" fillId="0" borderId="23" xfId="0" applyNumberFormat="1" applyFont="1" applyFill="1" applyBorder="1" applyAlignment="1" applyProtection="1">
      <alignment horizontal="left" vertical="center" wrapText="1" indent="1"/>
    </xf>
    <xf numFmtId="0" fontId="32" fillId="0" borderId="0" xfId="0" applyNumberFormat="1" applyFont="1" applyFill="1" applyBorder="1" applyAlignment="1" applyProtection="1">
      <alignment horizontal="left" vertical="center" wrapText="1"/>
    </xf>
    <xf numFmtId="0" fontId="32" fillId="0" borderId="0" xfId="0" applyFont="1" applyAlignment="1">
      <alignment horizontal="left" vertical="center" wrapText="1"/>
    </xf>
    <xf numFmtId="0" fontId="32" fillId="0" borderId="0" xfId="173" applyFont="1" applyFill="1" applyAlignment="1">
      <alignment horizontal="left" vertical="center" wrapText="1"/>
    </xf>
    <xf numFmtId="0" fontId="30" fillId="0" borderId="0" xfId="0" applyFont="1" applyAlignment="1">
      <alignment horizontal="left" vertical="center" wrapText="1"/>
    </xf>
    <xf numFmtId="0" fontId="29" fillId="0" borderId="0" xfId="225" applyNumberFormat="1" applyFont="1" applyFill="1" applyBorder="1" applyAlignment="1" applyProtection="1">
      <alignment horizontal="left" wrapText="1"/>
    </xf>
    <xf numFmtId="0" fontId="0" fillId="0" borderId="19" xfId="0" applyBorder="1" applyAlignment="1">
      <alignment horizontal="left" vertical="center" wrapText="1" indent="2"/>
    </xf>
    <xf numFmtId="0" fontId="32" fillId="0" borderId="0" xfId="156" applyNumberFormat="1" applyFont="1" applyFill="1" applyBorder="1" applyAlignment="1" applyProtection="1">
      <alignment horizontal="left" vertical="justify" wrapText="1"/>
    </xf>
    <xf numFmtId="0" fontId="32" fillId="0" borderId="0" xfId="0" applyFont="1" applyAlignment="1">
      <alignment horizontal="left" wrapText="1"/>
    </xf>
    <xf numFmtId="0" fontId="32" fillId="0" borderId="0" xfId="156" applyNumberFormat="1" applyFont="1" applyFill="1" applyBorder="1" applyAlignment="1" applyProtection="1">
      <alignment horizontal="left" vertical="top" wrapText="1"/>
    </xf>
    <xf numFmtId="0" fontId="29" fillId="0" borderId="0" xfId="0" applyNumberFormat="1" applyFont="1" applyFill="1" applyBorder="1" applyAlignment="1" applyProtection="1">
      <alignment vertical="center" wrapText="1"/>
    </xf>
    <xf numFmtId="0" fontId="55" fillId="0" borderId="0" xfId="0" applyFont="1" applyAlignment="1">
      <alignment vertical="center" wrapText="1"/>
    </xf>
    <xf numFmtId="0" fontId="30" fillId="25" borderId="31" xfId="0" applyNumberFormat="1" applyFont="1" applyFill="1" applyBorder="1" applyAlignment="1" applyProtection="1">
      <alignment horizontal="center" vertical="center" wrapText="1"/>
    </xf>
    <xf numFmtId="0" fontId="30" fillId="25" borderId="32" xfId="0" applyNumberFormat="1" applyFont="1" applyFill="1" applyBorder="1" applyAlignment="1" applyProtection="1">
      <alignment horizontal="center" vertical="center" wrapText="1"/>
    </xf>
    <xf numFmtId="0" fontId="30" fillId="25" borderId="18" xfId="0" applyNumberFormat="1" applyFont="1" applyFill="1" applyBorder="1" applyAlignment="1" applyProtection="1">
      <alignment horizontal="center" vertical="center" wrapText="1"/>
    </xf>
    <xf numFmtId="0" fontId="30" fillId="25" borderId="34" xfId="0" applyNumberFormat="1" applyFont="1" applyFill="1" applyBorder="1" applyAlignment="1" applyProtection="1">
      <alignment horizontal="center" vertical="center" wrapText="1"/>
    </xf>
    <xf numFmtId="0" fontId="30" fillId="25" borderId="35" xfId="0" applyNumberFormat="1" applyFont="1" applyFill="1" applyBorder="1" applyAlignment="1" applyProtection="1">
      <alignment horizontal="center" vertical="center" wrapText="1"/>
    </xf>
    <xf numFmtId="0" fontId="30" fillId="25" borderId="36"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19" xfId="0" applyNumberFormat="1" applyFont="1" applyFill="1" applyBorder="1" applyAlignment="1" applyProtection="1">
      <alignment horizontal="center" vertical="center" wrapText="1"/>
    </xf>
    <xf numFmtId="0" fontId="31" fillId="25" borderId="37" xfId="0" applyNumberFormat="1" applyFont="1" applyFill="1" applyBorder="1" applyAlignment="1" applyProtection="1">
      <alignment horizontal="center" vertical="center" wrapText="1"/>
    </xf>
    <xf numFmtId="0" fontId="31" fillId="25" borderId="31" xfId="0" applyNumberFormat="1" applyFont="1" applyFill="1" applyBorder="1" applyAlignment="1" applyProtection="1">
      <alignment horizontal="center" vertical="center" wrapText="1"/>
    </xf>
    <xf numFmtId="0" fontId="31" fillId="25" borderId="18" xfId="0" applyNumberFormat="1" applyFont="1" applyFill="1" applyBorder="1" applyAlignment="1" applyProtection="1">
      <alignment horizontal="center" vertical="center" wrapText="1"/>
    </xf>
    <xf numFmtId="0" fontId="31" fillId="25" borderId="33" xfId="0" applyNumberFormat="1" applyFont="1" applyFill="1" applyBorder="1" applyAlignment="1" applyProtection="1">
      <alignment horizontal="center" vertical="center" wrapText="1"/>
    </xf>
    <xf numFmtId="0" fontId="31" fillId="25" borderId="26" xfId="0" applyNumberFormat="1" applyFont="1" applyFill="1" applyBorder="1" applyAlignment="1" applyProtection="1">
      <alignment horizontal="center" vertical="center" wrapText="1"/>
    </xf>
    <xf numFmtId="0" fontId="31" fillId="25" borderId="25" xfId="0" applyNumberFormat="1" applyFont="1" applyFill="1" applyBorder="1" applyAlignment="1" applyProtection="1">
      <alignment horizontal="center" vertical="center" wrapText="1"/>
    </xf>
    <xf numFmtId="0" fontId="30" fillId="25" borderId="27" xfId="0" applyNumberFormat="1" applyFont="1" applyFill="1" applyBorder="1" applyAlignment="1" applyProtection="1">
      <alignment horizontal="center" vertical="center" wrapText="1"/>
    </xf>
    <xf numFmtId="0" fontId="30" fillId="25" borderId="19" xfId="0" applyNumberFormat="1" applyFont="1" applyFill="1" applyBorder="1" applyAlignment="1" applyProtection="1">
      <alignment horizontal="center" vertical="center" wrapText="1"/>
    </xf>
    <xf numFmtId="0" fontId="30" fillId="25" borderId="26" xfId="0" applyFont="1" applyFill="1" applyBorder="1" applyAlignment="1">
      <alignment horizontal="center" vertical="center" wrapText="1"/>
    </xf>
    <xf numFmtId="0" fontId="31" fillId="25" borderId="15" xfId="0" applyNumberFormat="1" applyFont="1" applyFill="1" applyBorder="1" applyAlignment="1" applyProtection="1">
      <alignment horizontal="center" vertical="center" wrapText="1"/>
    </xf>
    <xf numFmtId="0" fontId="30" fillId="25" borderId="32" xfId="0" applyFont="1" applyFill="1" applyBorder="1" applyAlignment="1">
      <alignment horizontal="center" vertical="center" wrapText="1"/>
    </xf>
    <xf numFmtId="0" fontId="31" fillId="0" borderId="17" xfId="0" applyNumberFormat="1" applyFont="1" applyFill="1" applyBorder="1" applyAlignment="1" applyProtection="1">
      <alignment horizontal="center" vertical="center" wrapText="1"/>
    </xf>
    <xf numFmtId="0" fontId="31" fillId="0" borderId="28" xfId="0" applyNumberFormat="1" applyFont="1" applyFill="1" applyBorder="1" applyAlignment="1" applyProtection="1">
      <alignment horizontal="center" vertical="center" wrapText="1"/>
    </xf>
    <xf numFmtId="0" fontId="31" fillId="0" borderId="13" xfId="0" applyNumberFormat="1" applyFont="1" applyFill="1" applyBorder="1" applyAlignment="1" applyProtection="1">
      <alignment horizontal="center" vertical="center" wrapText="1"/>
    </xf>
    <xf numFmtId="0" fontId="31" fillId="0" borderId="25" xfId="0" applyNumberFormat="1" applyFont="1" applyFill="1" applyBorder="1" applyAlignment="1" applyProtection="1">
      <alignment horizontal="center" vertical="center" wrapText="1"/>
    </xf>
    <xf numFmtId="0" fontId="30" fillId="0" borderId="33" xfId="0" applyFont="1" applyFill="1" applyBorder="1"/>
    <xf numFmtId="0" fontId="30" fillId="0" borderId="49" xfId="0" applyFont="1" applyFill="1" applyBorder="1"/>
    <xf numFmtId="0" fontId="29" fillId="0" borderId="0" xfId="0" applyNumberFormat="1" applyFont="1" applyFill="1" applyBorder="1" applyAlignment="1" applyProtection="1">
      <alignment horizontal="left" wrapText="1"/>
    </xf>
    <xf numFmtId="0" fontId="30" fillId="0" borderId="0" xfId="0" applyFont="1" applyAlignment="1">
      <alignment horizontal="left" wrapText="1"/>
    </xf>
    <xf numFmtId="0" fontId="30" fillId="25" borderId="33" xfId="0" applyFont="1" applyFill="1" applyBorder="1"/>
    <xf numFmtId="0" fontId="30" fillId="25" borderId="26" xfId="0" applyFont="1" applyFill="1" applyBorder="1"/>
    <xf numFmtId="0" fontId="30" fillId="25" borderId="31" xfId="0" applyNumberFormat="1" applyFont="1" applyFill="1" applyBorder="1" applyAlignment="1" applyProtection="1">
      <alignment horizontal="left" vertical="center" wrapText="1"/>
    </xf>
    <xf numFmtId="0" fontId="30" fillId="25" borderId="15" xfId="0" applyNumberFormat="1" applyFont="1" applyFill="1" applyBorder="1" applyAlignment="1" applyProtection="1">
      <alignment horizontal="left" vertical="center" wrapText="1"/>
    </xf>
    <xf numFmtId="0" fontId="30" fillId="25" borderId="33" xfId="0" applyNumberFormat="1" applyFont="1" applyFill="1" applyBorder="1" applyAlignment="1" applyProtection="1">
      <alignment horizontal="left" vertical="center" wrapText="1"/>
    </xf>
    <xf numFmtId="0" fontId="30" fillId="25" borderId="26" xfId="0" applyNumberFormat="1" applyFont="1" applyFill="1" applyBorder="1" applyAlignment="1" applyProtection="1">
      <alignment horizontal="left" vertical="center" wrapText="1"/>
    </xf>
    <xf numFmtId="0" fontId="30" fillId="0" borderId="26" xfId="0" applyFont="1" applyFill="1" applyBorder="1"/>
    <xf numFmtId="0" fontId="31" fillId="0" borderId="53" xfId="0" applyNumberFormat="1" applyFont="1" applyFill="1" applyBorder="1" applyAlignment="1" applyProtection="1">
      <alignment horizontal="center" vertical="center" wrapText="1"/>
    </xf>
    <xf numFmtId="0" fontId="30" fillId="0" borderId="54" xfId="0" applyFont="1" applyFill="1" applyBorder="1"/>
    <xf numFmtId="0" fontId="30" fillId="0" borderId="55" xfId="0" applyFont="1" applyFill="1" applyBorder="1"/>
    <xf numFmtId="0" fontId="32" fillId="0" borderId="0" xfId="0" applyFont="1" applyAlignment="1">
      <alignment wrapText="1"/>
    </xf>
    <xf numFmtId="0" fontId="30" fillId="0" borderId="0" xfId="0" applyFont="1" applyAlignment="1">
      <alignment wrapText="1"/>
    </xf>
    <xf numFmtId="0" fontId="31" fillId="25" borderId="56" xfId="0" applyNumberFormat="1" applyFont="1" applyFill="1" applyBorder="1" applyAlignment="1" applyProtection="1">
      <alignment horizontal="center" vertical="center" wrapText="1"/>
    </xf>
    <xf numFmtId="0" fontId="31" fillId="25" borderId="57" xfId="0" applyNumberFormat="1" applyFont="1" applyFill="1" applyBorder="1" applyAlignment="1" applyProtection="1">
      <alignment horizontal="center" vertical="center" wrapText="1"/>
    </xf>
    <xf numFmtId="0" fontId="31" fillId="27" borderId="17" xfId="0" applyNumberFormat="1" applyFont="1" applyFill="1" applyBorder="1" applyAlignment="1" applyProtection="1">
      <alignment horizontal="center" vertical="center" wrapText="1"/>
    </xf>
    <xf numFmtId="0" fontId="31" fillId="27" borderId="28" xfId="0" applyNumberFormat="1" applyFont="1" applyFill="1" applyBorder="1" applyAlignment="1" applyProtection="1">
      <alignment horizontal="center" vertical="center" wrapText="1"/>
    </xf>
    <xf numFmtId="0" fontId="31" fillId="27" borderId="13" xfId="0" applyNumberFormat="1" applyFont="1" applyFill="1" applyBorder="1" applyAlignment="1" applyProtection="1">
      <alignment horizontal="center" vertical="center" wrapText="1"/>
    </xf>
    <xf numFmtId="0" fontId="31" fillId="0" borderId="60" xfId="0" applyNumberFormat="1" applyFont="1" applyFill="1" applyBorder="1" applyAlignment="1" applyProtection="1">
      <alignment horizontal="center" vertical="center" wrapText="1"/>
    </xf>
    <xf numFmtId="0" fontId="30" fillId="25" borderId="62" xfId="0" applyNumberFormat="1" applyFont="1" applyFill="1" applyBorder="1" applyAlignment="1" applyProtection="1">
      <alignment horizontal="left" vertical="center" wrapText="1"/>
    </xf>
    <xf numFmtId="0" fontId="30" fillId="25" borderId="47" xfId="0" applyNumberFormat="1" applyFont="1" applyFill="1" applyBorder="1" applyAlignment="1" applyProtection="1">
      <alignment horizontal="left" vertical="center" wrapText="1"/>
    </xf>
    <xf numFmtId="0" fontId="30" fillId="25" borderId="61" xfId="0" applyNumberFormat="1" applyFont="1" applyFill="1" applyBorder="1" applyAlignment="1" applyProtection="1">
      <alignment horizontal="left" vertical="center" wrapText="1"/>
    </xf>
    <xf numFmtId="0" fontId="32" fillId="0" borderId="0" xfId="0" applyNumberFormat="1" applyFont="1" applyFill="1" applyBorder="1" applyAlignment="1" applyProtection="1">
      <alignment horizontal="center" vertical="top" wrapText="1"/>
    </xf>
    <xf numFmtId="0" fontId="29" fillId="0" borderId="0" xfId="0" applyNumberFormat="1" applyFont="1" applyFill="1" applyBorder="1" applyAlignment="1" applyProtection="1">
      <alignment wrapText="1"/>
    </xf>
    <xf numFmtId="0" fontId="30" fillId="25" borderId="39" xfId="0" applyNumberFormat="1" applyFont="1" applyFill="1" applyBorder="1" applyAlignment="1" applyProtection="1">
      <alignment horizontal="center" vertical="center" wrapText="1"/>
    </xf>
    <xf numFmtId="0" fontId="30" fillId="25" borderId="40" xfId="0" applyNumberFormat="1" applyFont="1" applyFill="1" applyBorder="1" applyAlignment="1" applyProtection="1">
      <alignment horizontal="center" vertical="center" wrapText="1"/>
    </xf>
    <xf numFmtId="0" fontId="30" fillId="25" borderId="41" xfId="0" applyNumberFormat="1" applyFont="1" applyFill="1" applyBorder="1" applyAlignment="1" applyProtection="1">
      <alignment horizontal="center" vertical="center" wrapText="1"/>
    </xf>
    <xf numFmtId="0" fontId="30" fillId="25" borderId="16" xfId="0" applyNumberFormat="1" applyFont="1" applyFill="1" applyBorder="1" applyAlignment="1" applyProtection="1">
      <alignment horizontal="center" vertical="center" wrapText="1"/>
    </xf>
    <xf numFmtId="0" fontId="30" fillId="25" borderId="43" xfId="0" applyNumberFormat="1" applyFont="1" applyFill="1" applyBorder="1" applyAlignment="1" applyProtection="1">
      <alignment horizontal="center" vertical="center" wrapText="1"/>
    </xf>
    <xf numFmtId="0" fontId="30" fillId="25" borderId="44" xfId="0" applyNumberFormat="1" applyFont="1" applyFill="1" applyBorder="1" applyAlignment="1" applyProtection="1">
      <alignment horizontal="center" vertical="center" wrapText="1"/>
    </xf>
    <xf numFmtId="0" fontId="31" fillId="25" borderId="17" xfId="0" applyNumberFormat="1" applyFont="1" applyFill="1" applyBorder="1" applyAlignment="1" applyProtection="1">
      <alignment horizontal="center" vertical="center" wrapText="1"/>
    </xf>
    <xf numFmtId="0" fontId="31" fillId="25" borderId="28" xfId="0" applyNumberFormat="1" applyFont="1" applyFill="1" applyBorder="1" applyAlignment="1" applyProtection="1">
      <alignment horizontal="center" vertical="center" wrapText="1"/>
    </xf>
    <xf numFmtId="0" fontId="31" fillId="25" borderId="24" xfId="0" applyNumberFormat="1" applyFont="1" applyFill="1" applyBorder="1" applyAlignment="1" applyProtection="1">
      <alignment horizontal="center" vertical="center" wrapText="1"/>
    </xf>
    <xf numFmtId="0" fontId="31" fillId="25" borderId="60" xfId="0" applyNumberFormat="1" applyFont="1" applyFill="1" applyBorder="1" applyAlignment="1" applyProtection="1">
      <alignment horizontal="center" vertical="center" wrapText="1"/>
    </xf>
    <xf numFmtId="0" fontId="31" fillId="25" borderId="13" xfId="0" applyNumberFormat="1" applyFont="1" applyFill="1" applyBorder="1" applyAlignment="1" applyProtection="1">
      <alignment horizontal="center" vertical="center" wrapText="1"/>
    </xf>
    <xf numFmtId="0" fontId="30" fillId="25" borderId="39" xfId="0" applyNumberFormat="1" applyFont="1" applyFill="1" applyBorder="1" applyAlignment="1" applyProtection="1">
      <alignment horizontal="left" vertical="center" wrapText="1"/>
    </xf>
    <xf numFmtId="0" fontId="30" fillId="25" borderId="40" xfId="0" applyNumberFormat="1" applyFont="1" applyFill="1" applyBorder="1" applyAlignment="1" applyProtection="1">
      <alignment horizontal="left" vertical="center" wrapText="1"/>
    </xf>
    <xf numFmtId="0" fontId="31" fillId="0" borderId="17" xfId="226" applyNumberFormat="1" applyFont="1" applyFill="1" applyBorder="1" applyAlignment="1" applyProtection="1">
      <alignment horizontal="center" vertical="center" wrapText="1"/>
    </xf>
    <xf numFmtId="0" fontId="31" fillId="0" borderId="28" xfId="226" applyNumberFormat="1" applyFont="1" applyFill="1" applyBorder="1" applyAlignment="1" applyProtection="1">
      <alignment horizontal="center" vertical="center" wrapText="1"/>
    </xf>
    <xf numFmtId="0" fontId="31" fillId="0" borderId="13" xfId="226"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horizontal="left" wrapText="1"/>
    </xf>
    <xf numFmtId="0" fontId="30" fillId="25" borderId="39" xfId="226" applyFont="1" applyFill="1" applyBorder="1" applyAlignment="1">
      <alignment horizontal="center"/>
    </xf>
    <xf numFmtId="0" fontId="30" fillId="25" borderId="40" xfId="226" applyFont="1" applyFill="1" applyBorder="1" applyAlignment="1">
      <alignment horizontal="center"/>
    </xf>
    <xf numFmtId="0" fontId="30" fillId="25" borderId="41" xfId="226" applyFont="1" applyFill="1" applyBorder="1" applyAlignment="1">
      <alignment horizontal="center"/>
    </xf>
    <xf numFmtId="0" fontId="30" fillId="25" borderId="16" xfId="226" applyFont="1" applyFill="1" applyBorder="1" applyAlignment="1">
      <alignment horizontal="center"/>
    </xf>
    <xf numFmtId="0" fontId="30" fillId="25" borderId="43" xfId="226" applyFont="1" applyFill="1" applyBorder="1" applyAlignment="1">
      <alignment horizontal="center"/>
    </xf>
    <xf numFmtId="0" fontId="30" fillId="25" borderId="44" xfId="226" applyFont="1" applyFill="1" applyBorder="1" applyAlignment="1">
      <alignment horizontal="center"/>
    </xf>
    <xf numFmtId="0" fontId="31" fillId="25" borderId="15" xfId="226" applyNumberFormat="1" applyFont="1" applyFill="1" applyBorder="1" applyAlignment="1" applyProtection="1">
      <alignment horizontal="center" vertical="center" wrapText="1"/>
    </xf>
    <xf numFmtId="0" fontId="31" fillId="25" borderId="17" xfId="226" applyNumberFormat="1" applyFont="1" applyFill="1" applyBorder="1" applyAlignment="1" applyProtection="1">
      <alignment horizontal="center" vertical="center" wrapText="1"/>
    </xf>
    <xf numFmtId="0" fontId="31" fillId="25" borderId="28" xfId="226" applyNumberFormat="1" applyFont="1" applyFill="1" applyBorder="1" applyAlignment="1" applyProtection="1">
      <alignment horizontal="center" vertical="center" wrapText="1"/>
    </xf>
    <xf numFmtId="0" fontId="31" fillId="25" borderId="13" xfId="226" applyNumberFormat="1" applyFont="1" applyFill="1" applyBorder="1" applyAlignment="1" applyProtection="1">
      <alignment horizontal="center" vertical="center" wrapText="1"/>
    </xf>
    <xf numFmtId="0" fontId="30" fillId="25" borderId="15" xfId="226" applyNumberFormat="1" applyFont="1" applyFill="1" applyBorder="1" applyAlignment="1" applyProtection="1">
      <alignment horizontal="left" vertical="center" wrapText="1"/>
    </xf>
    <xf numFmtId="0" fontId="30" fillId="25" borderId="32" xfId="226" applyNumberFormat="1" applyFont="1" applyFill="1" applyBorder="1" applyAlignment="1" applyProtection="1">
      <alignment horizontal="left" vertical="center" wrapText="1"/>
    </xf>
    <xf numFmtId="0" fontId="30" fillId="25" borderId="31" xfId="226" applyNumberFormat="1" applyFont="1" applyFill="1" applyBorder="1" applyAlignment="1" applyProtection="1">
      <alignment horizontal="left" vertical="center" wrapText="1"/>
    </xf>
    <xf numFmtId="0" fontId="30" fillId="25" borderId="18" xfId="226" applyNumberFormat="1" applyFont="1" applyFill="1" applyBorder="1" applyAlignment="1" applyProtection="1">
      <alignment horizontal="left" vertical="center" wrapText="1"/>
    </xf>
    <xf numFmtId="0" fontId="30" fillId="25" borderId="0" xfId="226" applyNumberFormat="1" applyFont="1" applyFill="1" applyBorder="1" applyAlignment="1" applyProtection="1">
      <alignment horizontal="left" vertical="center" wrapText="1"/>
    </xf>
    <xf numFmtId="0" fontId="30" fillId="25" borderId="34" xfId="226" applyNumberFormat="1" applyFont="1" applyFill="1" applyBorder="1" applyAlignment="1" applyProtection="1">
      <alignment horizontal="left" vertical="center" wrapText="1"/>
    </xf>
    <xf numFmtId="0" fontId="30" fillId="25" borderId="67" xfId="0" applyNumberFormat="1" applyFont="1" applyFill="1" applyBorder="1" applyAlignment="1" applyProtection="1">
      <alignment horizontal="center" vertical="center" wrapText="1"/>
    </xf>
    <xf numFmtId="0" fontId="85" fillId="25" borderId="71" xfId="0" applyNumberFormat="1" applyFont="1" applyFill="1" applyBorder="1" applyAlignment="1" applyProtection="1">
      <alignment horizontal="center" vertical="center" wrapText="1"/>
    </xf>
    <xf numFmtId="0" fontId="85" fillId="25" borderId="45" xfId="0" applyNumberFormat="1" applyFont="1" applyFill="1" applyBorder="1" applyAlignment="1" applyProtection="1">
      <alignment horizontal="center" vertical="center" wrapText="1"/>
    </xf>
    <xf numFmtId="0" fontId="30" fillId="25" borderId="46" xfId="0" applyNumberFormat="1" applyFont="1" applyFill="1" applyBorder="1" applyAlignment="1" applyProtection="1">
      <alignment horizontal="center" vertical="center" wrapText="1"/>
    </xf>
    <xf numFmtId="0" fontId="31" fillId="25" borderId="68" xfId="0" applyNumberFormat="1" applyFont="1" applyFill="1" applyBorder="1" applyAlignment="1" applyProtection="1">
      <alignment horizontal="center" vertical="center" wrapText="1"/>
    </xf>
    <xf numFmtId="0" fontId="31" fillId="25" borderId="49" xfId="0" applyNumberFormat="1" applyFont="1" applyFill="1" applyBorder="1" applyAlignment="1" applyProtection="1">
      <alignment horizontal="center" vertical="center" wrapText="1"/>
    </xf>
    <xf numFmtId="0" fontId="31" fillId="25" borderId="69" xfId="0" applyNumberFormat="1" applyFont="1" applyFill="1" applyBorder="1" applyAlignment="1" applyProtection="1">
      <alignment horizontal="center" vertical="center" wrapText="1"/>
    </xf>
    <xf numFmtId="0" fontId="31" fillId="25" borderId="70" xfId="0" applyNumberFormat="1" applyFont="1" applyFill="1" applyBorder="1" applyAlignment="1" applyProtection="1">
      <alignment horizontal="center" vertical="center" wrapText="1"/>
    </xf>
    <xf numFmtId="0" fontId="30" fillId="25" borderId="32" xfId="0" applyNumberFormat="1" applyFont="1" applyFill="1" applyBorder="1" applyAlignment="1" applyProtection="1">
      <alignment horizontal="left" vertical="center" wrapText="1"/>
    </xf>
    <xf numFmtId="0" fontId="30" fillId="25" borderId="50" xfId="0" applyNumberFormat="1" applyFont="1" applyFill="1" applyBorder="1" applyAlignment="1" applyProtection="1">
      <alignment horizontal="left" vertical="center" wrapText="1"/>
    </xf>
    <xf numFmtId="0" fontId="30" fillId="25" borderId="47" xfId="0" applyNumberFormat="1" applyFont="1" applyFill="1" applyBorder="1" applyAlignment="1" applyProtection="1">
      <alignment horizontal="center" vertical="center" wrapText="1"/>
    </xf>
    <xf numFmtId="0" fontId="30" fillId="25" borderId="10" xfId="0" applyNumberFormat="1" applyFont="1" applyFill="1" applyBorder="1" applyAlignment="1" applyProtection="1">
      <alignment horizontal="center" vertical="center" wrapText="1"/>
    </xf>
    <xf numFmtId="0" fontId="30" fillId="25" borderId="9" xfId="0" applyNumberFormat="1" applyFont="1" applyFill="1" applyBorder="1" applyAlignment="1" applyProtection="1">
      <alignment horizontal="center" vertical="center" wrapText="1"/>
    </xf>
    <xf numFmtId="0" fontId="30" fillId="25" borderId="11" xfId="0" applyNumberFormat="1" applyFont="1" applyFill="1" applyBorder="1" applyAlignment="1" applyProtection="1">
      <alignment horizontal="center" vertical="center" wrapText="1"/>
    </xf>
    <xf numFmtId="0" fontId="30" fillId="25" borderId="71" xfId="0" applyNumberFormat="1" applyFont="1" applyFill="1" applyBorder="1" applyAlignment="1" applyProtection="1">
      <alignment horizontal="center" vertical="center" wrapText="1"/>
    </xf>
    <xf numFmtId="0" fontId="30" fillId="25" borderId="45" xfId="0" applyNumberFormat="1" applyFont="1" applyFill="1" applyBorder="1" applyAlignment="1" applyProtection="1">
      <alignment horizontal="center" vertical="center" wrapText="1"/>
    </xf>
    <xf numFmtId="0" fontId="30" fillId="25" borderId="72" xfId="0" applyNumberFormat="1" applyFont="1" applyFill="1" applyBorder="1" applyAlignment="1" applyProtection="1">
      <alignment horizontal="center" vertical="center" wrapText="1"/>
    </xf>
    <xf numFmtId="0" fontId="30" fillId="25" borderId="66" xfId="0" applyNumberFormat="1" applyFont="1" applyFill="1" applyBorder="1" applyAlignment="1" applyProtection="1">
      <alignment horizontal="center" vertical="center" wrapText="1"/>
    </xf>
    <xf numFmtId="0" fontId="31" fillId="0" borderId="43" xfId="0" applyNumberFormat="1" applyFont="1" applyFill="1" applyBorder="1" applyAlignment="1" applyProtection="1">
      <alignment horizontal="center" vertical="center" wrapText="1"/>
    </xf>
    <xf numFmtId="0" fontId="31" fillId="0" borderId="12" xfId="0" applyNumberFormat="1" applyFont="1" applyFill="1" applyBorder="1" applyAlignment="1" applyProtection="1">
      <alignment horizontal="center" vertical="center" wrapText="1"/>
    </xf>
    <xf numFmtId="0" fontId="31" fillId="0" borderId="44" xfId="0" applyNumberFormat="1" applyFont="1" applyFill="1" applyBorder="1" applyAlignment="1" applyProtection="1">
      <alignment horizontal="center" vertical="center" wrapText="1"/>
    </xf>
    <xf numFmtId="0" fontId="30" fillId="25" borderId="0" xfId="0" applyNumberFormat="1" applyFont="1" applyFill="1" applyBorder="1" applyAlignment="1" applyProtection="1">
      <alignment horizontal="center" vertical="center" wrapText="1"/>
    </xf>
    <xf numFmtId="0" fontId="30" fillId="25" borderId="12" xfId="0" applyNumberFormat="1" applyFont="1" applyFill="1" applyBorder="1" applyAlignment="1" applyProtection="1">
      <alignment horizontal="center" vertical="center" wrapText="1"/>
    </xf>
    <xf numFmtId="0" fontId="30" fillId="25" borderId="29" xfId="0" applyNumberFormat="1" applyFont="1" applyFill="1" applyBorder="1" applyAlignment="1" applyProtection="1">
      <alignment horizontal="center" vertical="center" wrapText="1"/>
    </xf>
    <xf numFmtId="0" fontId="30" fillId="25" borderId="75" xfId="0" applyNumberFormat="1" applyFont="1" applyFill="1" applyBorder="1" applyAlignment="1" applyProtection="1">
      <alignment horizontal="center" vertical="center" wrapText="1"/>
    </xf>
    <xf numFmtId="0" fontId="30" fillId="25" borderId="73" xfId="0" applyNumberFormat="1" applyFont="1" applyFill="1" applyBorder="1" applyAlignment="1" applyProtection="1">
      <alignment horizontal="center" vertical="center" wrapText="1"/>
    </xf>
    <xf numFmtId="0" fontId="30" fillId="25" borderId="3" xfId="0" applyNumberFormat="1" applyFont="1" applyFill="1" applyBorder="1" applyAlignment="1" applyProtection="1">
      <alignment horizontal="center" vertical="center" wrapText="1"/>
    </xf>
    <xf numFmtId="0" fontId="30" fillId="25" borderId="24" xfId="0" applyNumberFormat="1" applyFont="1" applyFill="1" applyBorder="1" applyAlignment="1" applyProtection="1">
      <alignment horizontal="center" vertical="center" wrapText="1"/>
    </xf>
    <xf numFmtId="0" fontId="30" fillId="25" borderId="64" xfId="0" applyNumberFormat="1" applyFont="1" applyFill="1" applyBorder="1" applyAlignment="1" applyProtection="1">
      <alignment horizontal="center" vertical="center" wrapText="1"/>
    </xf>
    <xf numFmtId="0" fontId="30" fillId="25" borderId="60" xfId="0" applyNumberFormat="1" applyFont="1" applyFill="1" applyBorder="1" applyAlignment="1" applyProtection="1">
      <alignment horizontal="center" vertical="center" wrapText="1"/>
    </xf>
    <xf numFmtId="0" fontId="29" fillId="0" borderId="0" xfId="220" applyFont="1" applyFill="1" applyBorder="1" applyAlignment="1">
      <alignment horizontal="left" vertical="center" wrapText="1"/>
    </xf>
    <xf numFmtId="0" fontId="32" fillId="0" borderId="0" xfId="0" applyFont="1" applyFill="1" applyBorder="1" applyAlignment="1">
      <alignment horizontal="left" vertical="distributed" wrapText="1"/>
    </xf>
    <xf numFmtId="0" fontId="32" fillId="0" borderId="0" xfId="0" applyFont="1" applyFill="1" applyBorder="1" applyAlignment="1">
      <alignment horizontal="left" vertical="top" wrapText="1"/>
    </xf>
    <xf numFmtId="0" fontId="32" fillId="0" borderId="0" xfId="0" applyFont="1" applyFill="1" applyBorder="1" applyAlignment="1">
      <alignment horizontal="left" wrapText="1"/>
    </xf>
    <xf numFmtId="0" fontId="31" fillId="0" borderId="0" xfId="227" applyFont="1" applyFill="1" applyBorder="1" applyAlignment="1">
      <alignment horizontal="center" vertical="center"/>
    </xf>
    <xf numFmtId="0" fontId="30" fillId="0" borderId="9" xfId="0" applyFont="1" applyFill="1" applyBorder="1" applyAlignment="1">
      <alignment horizontal="left" indent="2"/>
    </xf>
    <xf numFmtId="168" fontId="67" fillId="25" borderId="17" xfId="0" applyNumberFormat="1" applyFont="1" applyFill="1" applyBorder="1" applyAlignment="1">
      <alignment horizontal="center" vertical="center" wrapText="1"/>
    </xf>
    <xf numFmtId="168" fontId="67" fillId="25" borderId="13" xfId="0" applyNumberFormat="1" applyFont="1" applyFill="1" applyBorder="1" applyAlignment="1">
      <alignment horizontal="center" vertical="center" wrapText="1"/>
    </xf>
    <xf numFmtId="0" fontId="30" fillId="0" borderId="10" xfId="232" applyFont="1" applyFill="1" applyBorder="1" applyAlignment="1">
      <alignment horizontal="left" vertical="center" indent="2"/>
    </xf>
    <xf numFmtId="0" fontId="30" fillId="0" borderId="9" xfId="232" applyFont="1" applyFill="1" applyBorder="1" applyAlignment="1">
      <alignment horizontal="left" indent="2"/>
    </xf>
    <xf numFmtId="0" fontId="30" fillId="0" borderId="41" xfId="0" applyFont="1" applyFill="1" applyBorder="1" applyAlignment="1">
      <alignment horizontal="left" indent="2"/>
    </xf>
    <xf numFmtId="0" fontId="30" fillId="0" borderId="16" xfId="0" applyFont="1" applyFill="1" applyBorder="1" applyAlignment="1">
      <alignment horizontal="left" indent="2"/>
    </xf>
    <xf numFmtId="0" fontId="32" fillId="0" borderId="0" xfId="0" applyFont="1" applyFill="1" applyBorder="1" applyAlignment="1">
      <alignment horizontal="left" vertical="justify" wrapText="1"/>
    </xf>
    <xf numFmtId="0" fontId="60" fillId="0" borderId="0" xfId="0" applyFont="1" applyFill="1" applyBorder="1" applyAlignment="1">
      <alignment horizontal="left" vertical="justify" wrapText="1"/>
    </xf>
    <xf numFmtId="0" fontId="30" fillId="0" borderId="11" xfId="0" applyFont="1" applyFill="1" applyBorder="1" applyAlignment="1">
      <alignment horizontal="left" vertical="center" indent="2"/>
    </xf>
    <xf numFmtId="0" fontId="29" fillId="0" borderId="0" xfId="0" applyFont="1" applyFill="1" applyBorder="1" applyAlignment="1">
      <alignment horizontal="left" vertical="center" wrapText="1"/>
    </xf>
    <xf numFmtId="0" fontId="29" fillId="0" borderId="0" xfId="227" applyFont="1" applyFill="1" applyBorder="1" applyAlignment="1">
      <alignment horizontal="left" vertical="center" wrapText="1"/>
    </xf>
    <xf numFmtId="0" fontId="29" fillId="0" borderId="0" xfId="0" applyFont="1" applyFill="1" applyBorder="1" applyAlignment="1">
      <alignment horizontal="left"/>
    </xf>
    <xf numFmtId="0" fontId="60" fillId="0" borderId="0" xfId="0" applyNumberFormat="1" applyFont="1" applyFill="1" applyBorder="1" applyAlignment="1" applyProtection="1">
      <alignment vertical="center" wrapText="1"/>
    </xf>
    <xf numFmtId="0" fontId="0" fillId="0" borderId="0" xfId="0" applyAlignment="1">
      <alignment vertical="center" wrapText="1"/>
    </xf>
    <xf numFmtId="0" fontId="60" fillId="0" borderId="0" xfId="0" applyNumberFormat="1" applyFont="1" applyFill="1" applyBorder="1" applyAlignment="1" applyProtection="1">
      <alignment horizontal="left" vertical="center" wrapText="1"/>
    </xf>
    <xf numFmtId="0" fontId="31" fillId="25" borderId="3" xfId="0" applyFont="1" applyFill="1" applyBorder="1" applyAlignment="1">
      <alignment horizontal="center" vertical="center"/>
    </xf>
    <xf numFmtId="0" fontId="60" fillId="0" borderId="0" xfId="0" applyNumberFormat="1" applyFont="1" applyFill="1" applyBorder="1" applyAlignment="1" applyProtection="1">
      <alignment horizontal="left" vertical="top" wrapText="1"/>
    </xf>
    <xf numFmtId="0" fontId="0" fillId="0" borderId="0" xfId="0" applyAlignment="1">
      <alignment horizontal="left" vertical="top" wrapText="1"/>
    </xf>
    <xf numFmtId="0" fontId="60" fillId="0" borderId="0" xfId="0" applyNumberFormat="1" applyFont="1" applyFill="1" applyBorder="1" applyAlignment="1" applyProtection="1">
      <alignment horizontal="left" vertical="justify" wrapText="1"/>
    </xf>
    <xf numFmtId="0" fontId="30" fillId="0" borderId="0" xfId="0" applyFont="1" applyAlignment="1">
      <alignment horizontal="left" vertical="justify" wrapText="1"/>
    </xf>
    <xf numFmtId="0" fontId="60" fillId="0" borderId="0" xfId="0" applyNumberFormat="1" applyFont="1" applyFill="1" applyBorder="1" applyAlignment="1" applyProtection="1">
      <alignment horizontal="left" wrapText="1"/>
    </xf>
    <xf numFmtId="0" fontId="60" fillId="0" borderId="0" xfId="0" applyNumberFormat="1" applyFont="1" applyFill="1" applyBorder="1" applyAlignment="1" applyProtection="1">
      <alignment vertical="justify" wrapText="1"/>
    </xf>
    <xf numFmtId="0" fontId="30" fillId="0" borderId="0" xfId="0" applyFont="1" applyAlignment="1">
      <alignment vertical="justify" wrapText="1"/>
    </xf>
    <xf numFmtId="0" fontId="32" fillId="0" borderId="0" xfId="0" applyFont="1" applyFill="1" applyAlignment="1">
      <alignment horizontal="left" vertical="top" wrapText="1"/>
    </xf>
    <xf numFmtId="14" fontId="67" fillId="25" borderId="17" xfId="0" applyNumberFormat="1" applyFont="1" applyFill="1" applyBorder="1" applyAlignment="1">
      <alignment horizontal="center" vertical="center" wrapText="1"/>
    </xf>
    <xf numFmtId="14" fontId="67" fillId="25" borderId="28" xfId="0" applyNumberFormat="1" applyFont="1" applyFill="1" applyBorder="1" applyAlignment="1">
      <alignment horizontal="center" vertical="center" wrapText="1"/>
    </xf>
    <xf numFmtId="14" fontId="67" fillId="25" borderId="13" xfId="0" applyNumberFormat="1" applyFont="1" applyFill="1" applyBorder="1" applyAlignment="1">
      <alignment horizontal="center" vertical="center" wrapText="1"/>
    </xf>
    <xf numFmtId="0" fontId="67" fillId="25" borderId="10" xfId="0" applyFont="1" applyFill="1" applyBorder="1" applyAlignment="1">
      <alignment horizontal="center" vertical="center" wrapText="1"/>
    </xf>
    <xf numFmtId="0" fontId="67" fillId="25" borderId="11" xfId="0" applyFont="1" applyFill="1" applyBorder="1" applyAlignment="1">
      <alignment horizontal="center" vertical="center" wrapText="1"/>
    </xf>
    <xf numFmtId="14" fontId="31" fillId="25" borderId="3" xfId="222" applyNumberFormat="1" applyFont="1" applyFill="1" applyBorder="1" applyAlignment="1" applyProtection="1">
      <alignment horizontal="center" vertical="center" wrapText="1"/>
    </xf>
    <xf numFmtId="0" fontId="60" fillId="0" borderId="0" xfId="0" applyNumberFormat="1" applyFont="1" applyFill="1" applyBorder="1" applyAlignment="1" applyProtection="1">
      <alignment horizontal="justify" vertical="justify" wrapText="1"/>
    </xf>
    <xf numFmtId="0" fontId="0" fillId="0" borderId="0" xfId="0" applyAlignment="1">
      <alignment horizontal="justify" vertical="justify" wrapText="1"/>
    </xf>
    <xf numFmtId="0" fontId="32" fillId="0" borderId="0" xfId="237" applyFont="1" applyFill="1" applyBorder="1" applyAlignment="1">
      <alignment horizontal="justify" vertical="center" wrapText="1"/>
    </xf>
    <xf numFmtId="0" fontId="0" fillId="0" borderId="0" xfId="0" applyAlignment="1">
      <alignment horizontal="justify" vertical="center" wrapText="1"/>
    </xf>
    <xf numFmtId="0" fontId="32" fillId="0" borderId="0" xfId="237" applyFont="1" applyFill="1" applyAlignment="1">
      <alignment horizontal="justify" vertical="justify" wrapText="1"/>
    </xf>
    <xf numFmtId="0" fontId="32" fillId="0" borderId="0" xfId="0" applyFont="1" applyAlignment="1">
      <alignment horizontal="justify" vertical="justify" wrapText="1"/>
    </xf>
    <xf numFmtId="0" fontId="31" fillId="25" borderId="10" xfId="233" applyFont="1" applyFill="1" applyBorder="1" applyAlignment="1">
      <alignment horizontal="center" vertical="center" wrapText="1"/>
    </xf>
    <xf numFmtId="0" fontId="31" fillId="25" borderId="11" xfId="233" applyFont="1" applyFill="1" applyBorder="1" applyAlignment="1">
      <alignment horizontal="center" vertical="center" wrapText="1"/>
    </xf>
    <xf numFmtId="0" fontId="60" fillId="0" borderId="0" xfId="233" applyFont="1" applyFill="1" applyAlignment="1">
      <alignment horizontal="justify" vertical="justify" wrapText="1"/>
    </xf>
    <xf numFmtId="0" fontId="30" fillId="0" borderId="0" xfId="0" applyFont="1" applyAlignment="1">
      <alignment horizontal="justify" vertical="justify" wrapText="1"/>
    </xf>
    <xf numFmtId="0" fontId="60" fillId="0" borderId="0" xfId="233" applyFont="1" applyFill="1" applyAlignment="1">
      <alignment horizontal="justify" vertical="top" wrapText="1"/>
    </xf>
    <xf numFmtId="0" fontId="0" fillId="0" borderId="0" xfId="0" applyAlignment="1">
      <alignment horizontal="justify" vertical="top" wrapText="1"/>
    </xf>
    <xf numFmtId="0" fontId="67" fillId="25" borderId="17" xfId="0" applyFont="1" applyFill="1" applyBorder="1" applyAlignment="1">
      <alignment horizontal="center" vertical="center" wrapText="1"/>
    </xf>
    <xf numFmtId="0" fontId="67" fillId="25" borderId="28" xfId="0" applyFont="1" applyFill="1" applyBorder="1" applyAlignment="1">
      <alignment horizontal="center" vertical="center" wrapText="1"/>
    </xf>
    <xf numFmtId="0" fontId="67" fillId="25" borderId="13" xfId="0" applyFont="1" applyFill="1" applyBorder="1" applyAlignment="1">
      <alignment horizontal="center" vertical="center" wrapText="1"/>
    </xf>
    <xf numFmtId="0" fontId="31" fillId="0" borderId="17" xfId="0" applyFont="1" applyFill="1" applyBorder="1" applyAlignment="1">
      <alignment horizontal="center" vertical="center"/>
    </xf>
    <xf numFmtId="0" fontId="31" fillId="0" borderId="28" xfId="0" applyFont="1" applyFill="1" applyBorder="1" applyAlignment="1">
      <alignment horizontal="center" vertical="center"/>
    </xf>
    <xf numFmtId="0" fontId="31" fillId="0" borderId="13" xfId="0" applyFont="1" applyFill="1" applyBorder="1" applyAlignment="1">
      <alignment horizontal="center" vertical="center"/>
    </xf>
    <xf numFmtId="0" fontId="96" fillId="25" borderId="17" xfId="0" applyFont="1" applyFill="1" applyBorder="1" applyAlignment="1">
      <alignment horizontal="center" vertical="center" wrapText="1"/>
    </xf>
    <xf numFmtId="0" fontId="96" fillId="25" borderId="28" xfId="0" applyFont="1" applyFill="1" applyBorder="1" applyAlignment="1">
      <alignment horizontal="center" vertical="center" wrapText="1"/>
    </xf>
    <xf numFmtId="0" fontId="67" fillId="0" borderId="3" xfId="0" applyFont="1" applyFill="1" applyBorder="1" applyAlignment="1">
      <alignment horizontal="center" vertical="center" wrapText="1"/>
    </xf>
    <xf numFmtId="0" fontId="29" fillId="0" borderId="0" xfId="241" applyFont="1" applyFill="1" applyBorder="1" applyAlignment="1">
      <alignment horizontal="left" wrapText="1"/>
    </xf>
    <xf numFmtId="0" fontId="32" fillId="0" borderId="0" xfId="241" applyFont="1" applyFill="1" applyBorder="1" applyAlignment="1">
      <alignment horizontal="left" wrapText="1"/>
    </xf>
    <xf numFmtId="189" fontId="60" fillId="0" borderId="0" xfId="162" applyNumberFormat="1" applyFont="1" applyFill="1" applyAlignment="1" applyProtection="1">
      <alignment horizontal="left" vertical="center" wrapText="1"/>
    </xf>
    <xf numFmtId="0" fontId="31" fillId="25" borderId="17" xfId="243" applyFont="1" applyFill="1" applyBorder="1" applyAlignment="1">
      <alignment horizontal="center" vertical="center"/>
    </xf>
    <xf numFmtId="0" fontId="31" fillId="25" borderId="28" xfId="243" applyFont="1" applyFill="1" applyBorder="1" applyAlignment="1">
      <alignment horizontal="center" vertical="center"/>
    </xf>
    <xf numFmtId="0" fontId="31" fillId="25" borderId="13" xfId="243" applyFont="1" applyFill="1" applyBorder="1" applyAlignment="1">
      <alignment horizontal="center" vertical="center"/>
    </xf>
    <xf numFmtId="0" fontId="30" fillId="25" borderId="10" xfId="149" applyFont="1" applyFill="1" applyBorder="1" applyAlignment="1">
      <alignment horizontal="center" vertical="center"/>
    </xf>
    <xf numFmtId="0" fontId="30" fillId="25" borderId="11" xfId="149" applyFont="1" applyFill="1" applyBorder="1" applyAlignment="1">
      <alignment horizontal="center" vertical="center"/>
    </xf>
    <xf numFmtId="189" fontId="60" fillId="0" borderId="0" xfId="248" applyFont="1" applyFill="1" applyAlignment="1">
      <alignment horizontal="left" vertical="center" wrapText="1"/>
    </xf>
    <xf numFmtId="0" fontId="29" fillId="24" borderId="0" xfId="0" applyFont="1" applyFill="1" applyBorder="1" applyAlignment="1">
      <alignment horizontal="left"/>
    </xf>
    <xf numFmtId="0" fontId="31" fillId="25" borderId="39" xfId="0" applyFont="1" applyFill="1" applyBorder="1" applyAlignment="1">
      <alignment horizontal="center" vertical="center" wrapText="1"/>
    </xf>
    <xf numFmtId="0" fontId="31" fillId="25" borderId="40" xfId="0" applyFont="1" applyFill="1" applyBorder="1" applyAlignment="1">
      <alignment horizontal="center" vertical="center" wrapText="1"/>
    </xf>
    <xf numFmtId="0" fontId="31" fillId="25" borderId="41" xfId="0" applyFont="1" applyFill="1" applyBorder="1" applyAlignment="1">
      <alignment horizontal="center" vertical="center" wrapText="1"/>
    </xf>
    <xf numFmtId="0" fontId="31" fillId="25" borderId="16" xfId="0" applyFont="1" applyFill="1" applyBorder="1" applyAlignment="1">
      <alignment horizontal="center" vertical="center" wrapText="1"/>
    </xf>
    <xf numFmtId="0" fontId="31" fillId="25" borderId="43" xfId="0" applyFont="1" applyFill="1" applyBorder="1" applyAlignment="1">
      <alignment horizontal="center" vertical="center" wrapText="1"/>
    </xf>
    <xf numFmtId="0" fontId="31" fillId="25" borderId="44" xfId="0" applyFont="1" applyFill="1" applyBorder="1" applyAlignment="1">
      <alignment horizontal="center" vertical="center" wrapText="1"/>
    </xf>
    <xf numFmtId="0" fontId="31" fillId="25" borderId="17" xfId="0" applyFont="1" applyFill="1" applyBorder="1" applyAlignment="1">
      <alignment horizontal="center" vertical="center"/>
    </xf>
    <xf numFmtId="0" fontId="31" fillId="25" borderId="28" xfId="0" applyFont="1" applyFill="1" applyBorder="1" applyAlignment="1">
      <alignment horizontal="center" vertical="center"/>
    </xf>
    <xf numFmtId="0" fontId="31" fillId="25" borderId="13" xfId="0" applyFont="1" applyFill="1" applyBorder="1" applyAlignment="1">
      <alignment horizontal="center" vertical="center"/>
    </xf>
    <xf numFmtId="0" fontId="54" fillId="0" borderId="17" xfId="0" applyFont="1" applyFill="1" applyBorder="1" applyAlignment="1">
      <alignment horizontal="left" wrapText="1"/>
    </xf>
    <xf numFmtId="0" fontId="54" fillId="0" borderId="13" xfId="0" applyFont="1" applyFill="1" applyBorder="1" applyAlignment="1">
      <alignment horizontal="left" wrapText="1"/>
    </xf>
    <xf numFmtId="0" fontId="31" fillId="0" borderId="17" xfId="0" applyFont="1" applyFill="1" applyBorder="1" applyAlignment="1">
      <alignment horizontal="left" wrapText="1"/>
    </xf>
    <xf numFmtId="0" fontId="31" fillId="0" borderId="13" xfId="0" applyFont="1" applyFill="1" applyBorder="1" applyAlignment="1">
      <alignment horizontal="left" wrapText="1"/>
    </xf>
    <xf numFmtId="0" fontId="60" fillId="0" borderId="0" xfId="0" applyFont="1" applyFill="1" applyAlignment="1">
      <alignment horizontal="left" vertical="center" wrapText="1"/>
    </xf>
    <xf numFmtId="0" fontId="54" fillId="0" borderId="17" xfId="0" applyFont="1" applyFill="1" applyBorder="1" applyAlignment="1">
      <alignment horizontal="left"/>
    </xf>
    <xf numFmtId="0" fontId="54" fillId="0" borderId="13" xfId="0" applyFont="1" applyFill="1" applyBorder="1" applyAlignment="1">
      <alignment horizontal="left"/>
    </xf>
    <xf numFmtId="0" fontId="54" fillId="0" borderId="17" xfId="255" applyFont="1" applyFill="1" applyBorder="1" applyAlignment="1"/>
    <xf numFmtId="0" fontId="54" fillId="0" borderId="13" xfId="255" applyFont="1" applyFill="1" applyBorder="1" applyAlignment="1"/>
    <xf numFmtId="0" fontId="54" fillId="0" borderId="17" xfId="255" applyFont="1" applyFill="1" applyBorder="1" applyAlignment="1">
      <alignment horizontal="left" wrapText="1"/>
    </xf>
    <xf numFmtId="0" fontId="54" fillId="0" borderId="13" xfId="255" applyFont="1" applyFill="1" applyBorder="1" applyAlignment="1">
      <alignment horizontal="left" wrapText="1"/>
    </xf>
    <xf numFmtId="0" fontId="29" fillId="24" borderId="0" xfId="255" applyFont="1" applyFill="1" applyBorder="1" applyAlignment="1">
      <alignment horizontal="left"/>
    </xf>
    <xf numFmtId="0" fontId="31" fillId="25" borderId="39" xfId="0" applyFont="1" applyFill="1" applyBorder="1" applyAlignment="1">
      <alignment horizontal="center" vertical="center"/>
    </xf>
    <xf numFmtId="0" fontId="31" fillId="25" borderId="40" xfId="0" applyFont="1" applyFill="1" applyBorder="1" applyAlignment="1">
      <alignment horizontal="center" vertical="center"/>
    </xf>
    <xf numFmtId="0" fontId="31" fillId="25" borderId="41" xfId="0" applyFont="1" applyFill="1" applyBorder="1" applyAlignment="1">
      <alignment horizontal="center" vertical="center"/>
    </xf>
    <xf numFmtId="0" fontId="31" fillId="25" borderId="16" xfId="0" applyFont="1" applyFill="1" applyBorder="1" applyAlignment="1">
      <alignment horizontal="center" vertical="center"/>
    </xf>
    <xf numFmtId="0" fontId="31" fillId="25" borderId="43" xfId="0" applyFont="1" applyFill="1" applyBorder="1" applyAlignment="1">
      <alignment horizontal="center" vertical="center"/>
    </xf>
    <xf numFmtId="0" fontId="31" fillId="25" borderId="44" xfId="0" applyFont="1" applyFill="1" applyBorder="1" applyAlignment="1">
      <alignment horizontal="center" vertical="center"/>
    </xf>
    <xf numFmtId="0" fontId="0" fillId="0" borderId="0" xfId="0" applyAlignment="1">
      <alignment horizontal="left" vertical="center" wrapText="1"/>
    </xf>
    <xf numFmtId="0" fontId="54" fillId="0" borderId="28" xfId="0" applyFont="1" applyFill="1" applyBorder="1" applyAlignment="1">
      <alignment horizontal="left"/>
    </xf>
    <xf numFmtId="200" fontId="60" fillId="0" borderId="0" xfId="146" applyNumberFormat="1" applyFont="1" applyFill="1" applyBorder="1" applyAlignment="1">
      <alignment horizontal="left" vertical="center" wrapText="1"/>
    </xf>
    <xf numFmtId="0" fontId="60" fillId="0" borderId="0" xfId="254" applyFont="1" applyBorder="1" applyAlignment="1" applyProtection="1">
      <alignment horizontal="left" vertical="center" wrapText="1"/>
    </xf>
    <xf numFmtId="0" fontId="60" fillId="0" borderId="0" xfId="146" applyFont="1" applyFill="1" applyAlignment="1">
      <alignment horizontal="left" vertical="center" wrapText="1"/>
    </xf>
    <xf numFmtId="0" fontId="54" fillId="25" borderId="3" xfId="261" applyFont="1" applyFill="1" applyBorder="1" applyAlignment="1">
      <alignment horizontal="center" vertical="center"/>
    </xf>
    <xf numFmtId="0" fontId="31" fillId="25" borderId="17" xfId="260" applyNumberFormat="1" applyFont="1" applyFill="1" applyBorder="1" applyAlignment="1">
      <alignment horizontal="center" vertical="center" wrapText="1"/>
    </xf>
    <xf numFmtId="0" fontId="31" fillId="25" borderId="13" xfId="260" applyNumberFormat="1" applyFont="1" applyFill="1" applyBorder="1" applyAlignment="1">
      <alignment horizontal="center" vertical="center" wrapText="1"/>
    </xf>
    <xf numFmtId="188" fontId="31" fillId="25" borderId="28" xfId="260" applyNumberFormat="1" applyFont="1" applyFill="1" applyBorder="1" applyAlignment="1">
      <alignment horizontal="center" vertical="center" wrapText="1"/>
    </xf>
    <xf numFmtId="188" fontId="31" fillId="25" borderId="13" xfId="260" applyNumberFormat="1" applyFont="1" applyFill="1" applyBorder="1" applyAlignment="1">
      <alignment horizontal="center" vertical="center" wrapText="1"/>
    </xf>
    <xf numFmtId="0" fontId="29" fillId="24" borderId="0" xfId="256" applyFont="1" applyFill="1" applyAlignment="1">
      <alignment horizontal="left" wrapText="1"/>
    </xf>
    <xf numFmtId="0" fontId="32" fillId="0" borderId="0" xfId="0" applyFont="1" applyFill="1" applyBorder="1" applyAlignment="1" applyProtection="1">
      <alignment horizontal="left" vertical="center" wrapText="1"/>
      <protection locked="0"/>
    </xf>
    <xf numFmtId="0" fontId="60" fillId="0" borderId="0" xfId="149" applyFont="1" applyAlignment="1">
      <alignment horizontal="left" vertical="center" wrapText="1"/>
    </xf>
    <xf numFmtId="14" fontId="67" fillId="25" borderId="10" xfId="0" applyNumberFormat="1" applyFont="1" applyFill="1" applyBorder="1" applyAlignment="1">
      <alignment horizontal="center" vertical="center" wrapText="1"/>
    </xf>
    <xf numFmtId="14" fontId="67" fillId="25" borderId="11" xfId="0" applyNumberFormat="1" applyFont="1" applyFill="1" applyBorder="1" applyAlignment="1">
      <alignment horizontal="center" vertical="center" wrapText="1"/>
    </xf>
    <xf numFmtId="0" fontId="67" fillId="25" borderId="17" xfId="0" applyNumberFormat="1" applyFont="1" applyFill="1" applyBorder="1" applyAlignment="1">
      <alignment horizontal="center" vertical="center" wrapText="1"/>
    </xf>
    <xf numFmtId="0" fontId="67" fillId="25" borderId="28" xfId="0" applyNumberFormat="1" applyFont="1" applyFill="1" applyBorder="1" applyAlignment="1">
      <alignment horizontal="center" vertical="center" wrapText="1"/>
    </xf>
    <xf numFmtId="0" fontId="67" fillId="25" borderId="13" xfId="0" applyNumberFormat="1" applyFont="1" applyFill="1" applyBorder="1" applyAlignment="1">
      <alignment horizontal="center" vertical="center" wrapText="1"/>
    </xf>
    <xf numFmtId="0" fontId="58" fillId="0" borderId="0" xfId="128" applyFont="1" applyFill="1" applyBorder="1" applyAlignment="1" applyProtection="1">
      <alignment horizontal="right" vertical="justify"/>
    </xf>
    <xf numFmtId="184" fontId="32" fillId="0" borderId="0" xfId="263" applyFont="1" applyFill="1" applyAlignment="1">
      <alignment horizontal="left" vertical="top" wrapText="1"/>
    </xf>
    <xf numFmtId="0" fontId="31" fillId="25" borderId="10" xfId="0" applyFont="1" applyFill="1" applyBorder="1" applyAlignment="1">
      <alignment horizontal="center" vertical="center" wrapText="1"/>
    </xf>
    <xf numFmtId="0" fontId="31" fillId="25" borderId="9" xfId="0" applyFont="1" applyFill="1" applyBorder="1" applyAlignment="1">
      <alignment horizontal="center" vertical="center" wrapText="1"/>
    </xf>
    <xf numFmtId="0" fontId="31" fillId="25" borderId="11" xfId="0" applyFont="1" applyFill="1" applyBorder="1" applyAlignment="1">
      <alignment horizontal="center" vertical="center" wrapText="1"/>
    </xf>
    <xf numFmtId="14" fontId="31" fillId="25" borderId="17" xfId="0" applyNumberFormat="1" applyFont="1" applyFill="1" applyBorder="1" applyAlignment="1">
      <alignment horizontal="center" vertical="center" wrapText="1"/>
    </xf>
    <xf numFmtId="14" fontId="31" fillId="25" borderId="13" xfId="0" applyNumberFormat="1" applyFont="1" applyFill="1" applyBorder="1" applyAlignment="1">
      <alignment horizontal="center" vertical="center" wrapText="1"/>
    </xf>
    <xf numFmtId="1" fontId="31" fillId="25" borderId="17" xfId="0" applyNumberFormat="1" applyFont="1" applyFill="1" applyBorder="1" applyAlignment="1">
      <alignment horizontal="center" vertical="center" wrapText="1"/>
    </xf>
    <xf numFmtId="1" fontId="31" fillId="25" borderId="13" xfId="0" applyNumberFormat="1" applyFont="1" applyFill="1" applyBorder="1" applyAlignment="1">
      <alignment horizontal="center" vertical="center" wrapText="1"/>
    </xf>
    <xf numFmtId="0" fontId="67" fillId="25" borderId="10" xfId="0" applyNumberFormat="1" applyFont="1" applyFill="1" applyBorder="1" applyAlignment="1">
      <alignment horizontal="center" vertical="center" wrapText="1"/>
    </xf>
    <xf numFmtId="0" fontId="67" fillId="25" borderId="11" xfId="0" applyNumberFormat="1" applyFont="1" applyFill="1" applyBorder="1" applyAlignment="1">
      <alignment horizontal="center" vertical="center" wrapText="1"/>
    </xf>
    <xf numFmtId="0" fontId="67" fillId="25" borderId="9" xfId="0" applyNumberFormat="1" applyFont="1" applyFill="1" applyBorder="1" applyAlignment="1">
      <alignment horizontal="center" vertical="center" wrapText="1"/>
    </xf>
    <xf numFmtId="0" fontId="32" fillId="0" borderId="0" xfId="0" applyNumberFormat="1" applyFont="1" applyFill="1" applyAlignment="1">
      <alignment horizontal="left" vertical="justify" wrapText="1"/>
    </xf>
    <xf numFmtId="0" fontId="32" fillId="0" borderId="0" xfId="0" applyNumberFormat="1" applyFont="1" applyFill="1" applyAlignment="1">
      <alignment horizontal="left" wrapText="1"/>
    </xf>
    <xf numFmtId="0" fontId="32" fillId="0" borderId="0" xfId="0" applyFont="1" applyFill="1" applyAlignment="1">
      <alignment horizontal="left" vertical="justify" wrapText="1"/>
    </xf>
    <xf numFmtId="0" fontId="30" fillId="0" borderId="47" xfId="0" applyFont="1" applyFill="1" applyBorder="1" applyAlignment="1">
      <alignment horizontal="center"/>
    </xf>
    <xf numFmtId="0" fontId="31" fillId="0" borderId="47" xfId="0" applyFont="1" applyFill="1" applyBorder="1" applyAlignment="1">
      <alignment horizontal="center"/>
    </xf>
    <xf numFmtId="0" fontId="67" fillId="25" borderId="3" xfId="0" applyFont="1" applyFill="1" applyBorder="1" applyAlignment="1">
      <alignment horizontal="center" vertical="center" wrapText="1"/>
    </xf>
    <xf numFmtId="0" fontId="31" fillId="25" borderId="39" xfId="274" applyFont="1" applyFill="1" applyBorder="1" applyAlignment="1">
      <alignment horizontal="center" vertical="center"/>
    </xf>
    <xf numFmtId="0" fontId="31" fillId="25" borderId="40" xfId="274" applyFont="1" applyFill="1" applyBorder="1" applyAlignment="1">
      <alignment horizontal="center" vertical="center"/>
    </xf>
    <xf numFmtId="0" fontId="31" fillId="25" borderId="43" xfId="274" applyFont="1" applyFill="1" applyBorder="1" applyAlignment="1">
      <alignment horizontal="center" vertical="center"/>
    </xf>
    <xf numFmtId="0" fontId="31" fillId="25" borderId="44" xfId="274" applyFont="1" applyFill="1" applyBorder="1" applyAlignment="1">
      <alignment horizontal="center" vertical="center"/>
    </xf>
    <xf numFmtId="0" fontId="31" fillId="25" borderId="17" xfId="274" applyFont="1" applyFill="1" applyBorder="1" applyAlignment="1">
      <alignment horizontal="center" vertical="center" wrapText="1"/>
    </xf>
    <xf numFmtId="0" fontId="31" fillId="25" borderId="13" xfId="274" applyFont="1" applyFill="1" applyBorder="1" applyAlignment="1">
      <alignment horizontal="center" vertical="center" wrapText="1"/>
    </xf>
    <xf numFmtId="0" fontId="31" fillId="25" borderId="39" xfId="274" applyFont="1" applyFill="1" applyBorder="1" applyAlignment="1">
      <alignment horizontal="center" vertical="center" wrapText="1"/>
    </xf>
    <xf numFmtId="0" fontId="31" fillId="25" borderId="40" xfId="274" applyFont="1" applyFill="1" applyBorder="1" applyAlignment="1">
      <alignment horizontal="center" vertical="center" wrapText="1"/>
    </xf>
    <xf numFmtId="0" fontId="57" fillId="0" borderId="0" xfId="276" applyFont="1" applyFill="1" applyAlignment="1">
      <alignment horizontal="left"/>
    </xf>
    <xf numFmtId="0" fontId="30" fillId="25" borderId="13" xfId="150" applyFont="1" applyFill="1" applyBorder="1"/>
    <xf numFmtId="0" fontId="32" fillId="0" borderId="0" xfId="276" applyFont="1" applyFill="1" applyAlignment="1">
      <alignment horizontal="left"/>
    </xf>
    <xf numFmtId="0" fontId="31" fillId="25" borderId="28" xfId="274" applyFont="1" applyFill="1" applyBorder="1" applyAlignment="1">
      <alignment horizontal="center" vertical="center" wrapText="1"/>
    </xf>
    <xf numFmtId="0" fontId="31" fillId="0" borderId="41" xfId="244" applyFont="1" applyFill="1" applyBorder="1" applyAlignment="1">
      <alignment horizontal="center" wrapText="1"/>
    </xf>
    <xf numFmtId="0" fontId="31" fillId="0" borderId="34" xfId="244" applyFont="1" applyFill="1" applyBorder="1" applyAlignment="1">
      <alignment horizontal="center" wrapText="1"/>
    </xf>
    <xf numFmtId="0" fontId="31" fillId="25" borderId="39" xfId="244" applyFont="1" applyFill="1" applyBorder="1" applyAlignment="1">
      <alignment horizontal="center" vertical="center" wrapText="1"/>
    </xf>
    <xf numFmtId="0" fontId="31" fillId="25" borderId="40" xfId="244" applyFont="1" applyFill="1" applyBorder="1" applyAlignment="1">
      <alignment horizontal="center" vertical="center" wrapText="1"/>
    </xf>
    <xf numFmtId="0" fontId="31" fillId="25" borderId="43" xfId="244" applyFont="1" applyFill="1" applyBorder="1" applyAlignment="1">
      <alignment horizontal="center" vertical="center" wrapText="1"/>
    </xf>
    <xf numFmtId="0" fontId="31" fillId="25" borderId="44" xfId="244" applyFont="1" applyFill="1" applyBorder="1" applyAlignment="1">
      <alignment horizontal="center" vertical="center" wrapText="1"/>
    </xf>
    <xf numFmtId="0" fontId="31" fillId="25" borderId="55" xfId="244" applyFont="1" applyFill="1" applyBorder="1" applyAlignment="1">
      <alignment horizontal="center" vertical="center"/>
    </xf>
    <xf numFmtId="0" fontId="31" fillId="25" borderId="38" xfId="244" applyFont="1" applyFill="1" applyBorder="1" applyAlignment="1">
      <alignment horizontal="center" vertical="center"/>
    </xf>
    <xf numFmtId="0" fontId="31" fillId="0" borderId="17" xfId="244" applyFont="1" applyFill="1" applyBorder="1" applyAlignment="1">
      <alignment horizontal="center" vertical="center"/>
    </xf>
    <xf numFmtId="0" fontId="31" fillId="0" borderId="28" xfId="244" applyFont="1" applyFill="1" applyBorder="1" applyAlignment="1">
      <alignment horizontal="center" vertical="center"/>
    </xf>
    <xf numFmtId="0" fontId="31" fillId="0" borderId="13" xfId="244" applyFont="1" applyFill="1" applyBorder="1" applyAlignment="1">
      <alignment horizontal="center" vertical="center"/>
    </xf>
    <xf numFmtId="0" fontId="30" fillId="25" borderId="39" xfId="276" applyFont="1" applyFill="1" applyBorder="1" applyAlignment="1">
      <alignment horizontal="center"/>
    </xf>
    <xf numFmtId="0" fontId="30" fillId="25" borderId="40" xfId="276" applyFont="1" applyFill="1" applyBorder="1" applyAlignment="1">
      <alignment horizontal="center"/>
    </xf>
    <xf numFmtId="0" fontId="30" fillId="25" borderId="41" xfId="276" applyFont="1" applyFill="1" applyBorder="1" applyAlignment="1">
      <alignment horizontal="center"/>
    </xf>
    <xf numFmtId="0" fontId="30" fillId="25" borderId="16" xfId="276" applyFont="1" applyFill="1" applyBorder="1" applyAlignment="1">
      <alignment horizontal="center"/>
    </xf>
    <xf numFmtId="0" fontId="30" fillId="25" borderId="43" xfId="276" applyFont="1" applyFill="1" applyBorder="1" applyAlignment="1">
      <alignment horizontal="center"/>
    </xf>
    <xf numFmtId="0" fontId="30" fillId="25" borderId="44" xfId="276" applyFont="1" applyFill="1" applyBorder="1" applyAlignment="1">
      <alignment horizontal="center"/>
    </xf>
    <xf numFmtId="0" fontId="31" fillId="25" borderId="17" xfId="276" applyFont="1" applyFill="1" applyBorder="1" applyAlignment="1">
      <alignment horizontal="center" vertical="center" wrapText="1"/>
    </xf>
    <xf numFmtId="0" fontId="31" fillId="25" borderId="28" xfId="276" applyFont="1" applyFill="1" applyBorder="1" applyAlignment="1">
      <alignment horizontal="center" vertical="center" wrapText="1"/>
    </xf>
    <xf numFmtId="0" fontId="31" fillId="25" borderId="13" xfId="276" applyFont="1" applyFill="1" applyBorder="1" applyAlignment="1">
      <alignment horizontal="center" vertical="center" wrapText="1"/>
    </xf>
    <xf numFmtId="0" fontId="31" fillId="25" borderId="10" xfId="276" applyFont="1" applyFill="1" applyBorder="1" applyAlignment="1">
      <alignment horizontal="center" vertical="center" wrapText="1"/>
    </xf>
    <xf numFmtId="0" fontId="31" fillId="25" borderId="9" xfId="276" applyFont="1" applyFill="1" applyBorder="1" applyAlignment="1">
      <alignment horizontal="center" vertical="center" wrapText="1"/>
    </xf>
    <xf numFmtId="0" fontId="31" fillId="25" borderId="11" xfId="276" applyFont="1" applyFill="1" applyBorder="1" applyAlignment="1">
      <alignment horizontal="center" vertical="center" wrapText="1"/>
    </xf>
    <xf numFmtId="0" fontId="31" fillId="25" borderId="39" xfId="276" applyFont="1" applyFill="1" applyBorder="1" applyAlignment="1">
      <alignment vertical="center"/>
    </xf>
    <xf numFmtId="0" fontId="31" fillId="25" borderId="47" xfId="276" applyFont="1" applyFill="1" applyBorder="1" applyAlignment="1">
      <alignment vertical="center"/>
    </xf>
    <xf numFmtId="0" fontId="31" fillId="25" borderId="40" xfId="276" applyFont="1" applyFill="1" applyBorder="1" applyAlignment="1">
      <alignment vertical="center"/>
    </xf>
    <xf numFmtId="0" fontId="31" fillId="25" borderId="9" xfId="276" applyFont="1" applyFill="1" applyBorder="1" applyAlignment="1">
      <alignment horizontal="center"/>
    </xf>
    <xf numFmtId="0" fontId="31" fillId="25" borderId="11" xfId="276" applyFont="1" applyFill="1" applyBorder="1" applyAlignment="1">
      <alignment horizontal="center"/>
    </xf>
    <xf numFmtId="0" fontId="31" fillId="25" borderId="10" xfId="276" applyFont="1" applyFill="1" applyBorder="1" applyAlignment="1">
      <alignment horizontal="center" vertical="center"/>
    </xf>
    <xf numFmtId="0" fontId="31" fillId="25" borderId="11" xfId="276" applyFont="1" applyFill="1" applyBorder="1" applyAlignment="1">
      <alignment horizontal="center" vertical="center"/>
    </xf>
    <xf numFmtId="0" fontId="31" fillId="25" borderId="40" xfId="276" applyFont="1" applyFill="1" applyBorder="1" applyAlignment="1">
      <alignment horizontal="center" vertical="center" wrapText="1"/>
    </xf>
    <xf numFmtId="0" fontId="31" fillId="25" borderId="44" xfId="276" applyFont="1" applyFill="1" applyBorder="1" applyAlignment="1">
      <alignment horizontal="center" vertical="center" wrapText="1"/>
    </xf>
    <xf numFmtId="0" fontId="31" fillId="25" borderId="39" xfId="276" applyFont="1" applyFill="1" applyBorder="1" applyAlignment="1">
      <alignment horizontal="center"/>
    </xf>
    <xf numFmtId="0" fontId="31" fillId="25" borderId="40" xfId="276" applyFont="1" applyFill="1" applyBorder="1" applyAlignment="1">
      <alignment horizontal="center"/>
    </xf>
    <xf numFmtId="0" fontId="31" fillId="25" borderId="41" xfId="276" applyFont="1" applyFill="1" applyBorder="1" applyAlignment="1">
      <alignment horizontal="center"/>
    </xf>
    <xf numFmtId="0" fontId="31" fillId="25" borderId="16" xfId="276" applyFont="1" applyFill="1" applyBorder="1" applyAlignment="1">
      <alignment horizontal="center"/>
    </xf>
    <xf numFmtId="0" fontId="31" fillId="25" borderId="43" xfId="276" applyFont="1" applyFill="1" applyBorder="1" applyAlignment="1">
      <alignment horizontal="center"/>
    </xf>
    <xf numFmtId="0" fontId="31" fillId="25" borderId="44" xfId="276" applyFont="1" applyFill="1" applyBorder="1" applyAlignment="1">
      <alignment horizontal="center"/>
    </xf>
    <xf numFmtId="0" fontId="31" fillId="25" borderId="17" xfId="276" applyFont="1" applyFill="1" applyBorder="1" applyAlignment="1">
      <alignment horizontal="center" vertical="center"/>
    </xf>
    <xf numFmtId="0" fontId="31" fillId="25" borderId="28" xfId="276" applyFont="1" applyFill="1" applyBorder="1" applyAlignment="1">
      <alignment horizontal="center" vertical="center"/>
    </xf>
    <xf numFmtId="0" fontId="31" fillId="25" borderId="13" xfId="276" applyFont="1" applyFill="1" applyBorder="1" applyAlignment="1">
      <alignment horizontal="center" vertical="center"/>
    </xf>
    <xf numFmtId="0" fontId="31" fillId="25" borderId="41" xfId="276" applyFont="1" applyFill="1" applyBorder="1" applyAlignment="1">
      <alignment horizontal="left" vertical="center"/>
    </xf>
    <xf numFmtId="0" fontId="31" fillId="25" borderId="0" xfId="276" applyFont="1" applyFill="1" applyBorder="1" applyAlignment="1">
      <alignment horizontal="left" vertical="center"/>
    </xf>
    <xf numFmtId="0" fontId="31" fillId="25" borderId="16" xfId="276" applyFont="1" applyFill="1" applyBorder="1" applyAlignment="1">
      <alignment horizontal="left" vertical="center"/>
    </xf>
    <xf numFmtId="0" fontId="31" fillId="25" borderId="39" xfId="279" applyFont="1" applyFill="1" applyBorder="1" applyAlignment="1">
      <alignment horizontal="center"/>
    </xf>
    <xf numFmtId="0" fontId="31" fillId="25" borderId="40" xfId="279" applyFont="1" applyFill="1" applyBorder="1" applyAlignment="1">
      <alignment horizontal="center"/>
    </xf>
    <xf numFmtId="0" fontId="31" fillId="25" borderId="41" xfId="279" applyFont="1" applyFill="1" applyBorder="1" applyAlignment="1">
      <alignment horizontal="center"/>
    </xf>
    <xf numFmtId="0" fontId="31" fillId="25" borderId="16" xfId="279" applyFont="1" applyFill="1" applyBorder="1" applyAlignment="1">
      <alignment horizontal="center"/>
    </xf>
    <xf numFmtId="0" fontId="31" fillId="25" borderId="43" xfId="279" applyFont="1" applyFill="1" applyBorder="1" applyAlignment="1">
      <alignment horizontal="center"/>
    </xf>
    <xf numFmtId="0" fontId="31" fillId="25" borderId="44" xfId="279" applyFont="1" applyFill="1" applyBorder="1" applyAlignment="1">
      <alignment horizontal="center"/>
    </xf>
    <xf numFmtId="0" fontId="31" fillId="25" borderId="39" xfId="279" applyFont="1" applyFill="1" applyBorder="1" applyAlignment="1">
      <alignment horizontal="left" vertical="center"/>
    </xf>
    <xf numFmtId="0" fontId="31" fillId="25" borderId="47" xfId="279" applyFont="1" applyFill="1" applyBorder="1" applyAlignment="1">
      <alignment horizontal="left" vertical="center"/>
    </xf>
    <xf numFmtId="0" fontId="31" fillId="25" borderId="40" xfId="279" applyFont="1" applyFill="1" applyBorder="1" applyAlignment="1">
      <alignment horizontal="left" vertical="center"/>
    </xf>
    <xf numFmtId="0" fontId="31" fillId="25" borderId="9" xfId="279" applyFont="1" applyFill="1" applyBorder="1" applyAlignment="1">
      <alignment horizontal="center"/>
    </xf>
    <xf numFmtId="0" fontId="31" fillId="25" borderId="11" xfId="279" applyFont="1" applyFill="1" applyBorder="1" applyAlignment="1">
      <alignment horizontal="center"/>
    </xf>
    <xf numFmtId="0" fontId="31" fillId="25" borderId="17" xfId="279" applyFont="1" applyFill="1" applyBorder="1" applyAlignment="1">
      <alignment horizontal="center" vertical="center"/>
    </xf>
    <xf numFmtId="0" fontId="31" fillId="25" borderId="13" xfId="279" applyFont="1" applyFill="1" applyBorder="1" applyAlignment="1">
      <alignment horizontal="center" vertical="center"/>
    </xf>
    <xf numFmtId="0" fontId="31" fillId="25" borderId="28" xfId="279" applyFont="1" applyFill="1" applyBorder="1" applyAlignment="1">
      <alignment horizontal="center" vertical="center"/>
    </xf>
  </cellXfs>
  <cellStyles count="281">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7" xr:uid="{8C2D1A80-76F1-4F78-B56A-A12E5DCAE7A7}"/>
    <cellStyle name="Normal_1 Tables  BoP" xfId="242" xr:uid="{56A47BC3-540E-464E-B8B8-C1DFABEE03ED}"/>
    <cellStyle name="Normal_12 09 14 2012_SemAnnual_bg_en_MBS_IRS" xfId="172" xr:uid="{00000000-0005-0000-0000-0000AD000000}"/>
    <cellStyle name="Normal_13 01 25_IIP_Template" xfId="253" xr:uid="{CD0A03E8-D4D3-465A-B3FF-7B5CF2ACE124}"/>
    <cellStyle name="Normal_1998RAZB" xfId="252" xr:uid="{767F4CCF-5139-4B1E-A549-1AED252CCC0C}"/>
    <cellStyle name="Normal_1Tables &amp; Charts Fiscal Sector" xfId="267" xr:uid="{BB96A05F-BB4A-48F9-8116-0F05A3B1599B}"/>
    <cellStyle name="Normal_200508_tbl_bg" xfId="223" xr:uid="{063447DE-8B25-4E2F-84AF-3EF96BD9F1A2}"/>
    <cellStyle name="Normal_2009_SA_Appendix_MoF_PK" xfId="264" xr:uid="{7DB17591-5AF5-447E-B1E7-2D2D87EB9A6F}"/>
    <cellStyle name="Normal_200903_S_Ic_PI-bg_new" xfId="239" xr:uid="{423DE07B-F9E2-428F-896B-DF589EC70292}"/>
    <cellStyle name="Normal_201209_S_Ic_Press_Tables-bg" xfId="237" xr:uid="{0575A94A-B36A-45D1-93C5-8EA6C9718C0C}"/>
    <cellStyle name="Normal_26 - 28 credits 2" xfId="222" xr:uid="{29BA4333-521F-4637-94CD-BC75B8A734FB}"/>
    <cellStyle name="Normal_3 Table Gross External Debt" xfId="257" xr:uid="{F60C492C-2517-4975-991F-88F6966BC8A9}"/>
    <cellStyle name="Normal_3 Tables BNB Supervision 05 06" xfId="220" xr:uid="{41612F87-636A-412B-BE39-629A8785AE04}"/>
    <cellStyle name="Normal_3 Tables BNB Supervision 05 06 2" xfId="227" xr:uid="{890813CF-CE09-4657-AC25-D11E1F421360}"/>
    <cellStyle name="Normal_3C Tables BNB Supervision 09 99 " xfId="231" xr:uid="{D342F537-CEC8-4457-8A6F-DDDA7D8A4C6F}"/>
    <cellStyle name="Normal_3C Tables BNB Supervision 09 99  2" xfId="232" xr:uid="{E7E897EF-28D2-4BF9-A59D-97D3F678EB67}"/>
    <cellStyle name="Normal_4 Table New Credits &amp; Deposits Received" xfId="262" xr:uid="{4818172F-03E1-41BB-9553-62AE816782A0}"/>
    <cellStyle name="Normal_4 Tables &amp; Chart Employment &amp; Unemployment " xfId="279" xr:uid="{24C24E7C-0520-41C7-8BDF-051FB487F308}"/>
    <cellStyle name="Normal_4 Tables &amp; Charts CPI" xfId="274" xr:uid="{08A91BBA-28F8-4E1D-AD7D-638AE0D4C343}"/>
    <cellStyle name="Normal_4 Tables &amp; Charts CPI&amp;HICP" xfId="273" xr:uid="{691857C3-67E0-4BD0-A249-7C41FDFDE1DE}"/>
    <cellStyle name="Normal_9_1_GDP_NSI" xfId="271" xr:uid="{61551830-80AA-4515-90E3-EB779EC6A45C}"/>
    <cellStyle name="Normal_9_1_GDP_NSI_13 03 18 Annual_8_GDP_bg" xfId="272" xr:uid="{2CCB843F-5B1D-41FE-A0B4-6FD3D3DC275E}"/>
    <cellStyle name="Normal_Annual BNB Report 2008_12_13_14_16_bg" xfId="221" xr:uid="{9A8A5C95-6B1A-45F6-AB18-BEC3F863F30F}"/>
    <cellStyle name="Normal_Annual BNB Report 2008_12_13_14_16_bg 2" xfId="249" xr:uid="{645F4CF5-622F-4C8A-B004-812C12BF3B2D}"/>
    <cellStyle name="Normal_Annual BNB Report 2008_61_bg" xfId="277" xr:uid="{751EF8CC-5700-4DC0-A697-F2DE8829C190}"/>
    <cellStyle name="Normal_Annual BNB Report 2008_62_bg" xfId="275" xr:uid="{1B572CBE-55B0-44DF-9918-DE3E60BB408F}"/>
    <cellStyle name="Normal_Annual BNB Report 2008_63_bg" xfId="280" xr:uid="{403C14D1-59B7-43E3-B7BE-1770D861F78F}"/>
    <cellStyle name="Normal_Annual BNB Report 2008_64_bg" xfId="276" xr:uid="{F1304013-0B5E-40C8-8DF3-59307B063CAD}"/>
    <cellStyle name="Normal_Annual BNB Report_31_33_bg" xfId="233" xr:uid="{41F56401-8465-4796-8A56-3355CA592E3B}"/>
    <cellStyle name="Normal_Annual BNB Report_31_33_bg 2" xfId="235" xr:uid="{30FE0FF4-9415-4461-92F3-FED3B5D46674}"/>
    <cellStyle name="Normal_Annual Q2 54 56 2" xfId="241" xr:uid="{77BA4E7C-437B-4D3E-AC39-AECC4DECDDAA}"/>
    <cellStyle name="Normal_Annual_Report_2010_IRS_BG_new_model_final" xfId="226" xr:uid="{2D26524E-27CB-43AF-800E-02F0C7CA5A25}"/>
    <cellStyle name="Normal_Anual_report_2012_xls_EN" xfId="270" xr:uid="{30A142FA-3E2A-4239-8CF3-0E3DD80EF044}"/>
    <cellStyle name="Normal_AR trade index" xfId="244" xr:uid="{C9B793CD-A26E-44E1-848D-D8F4D13B186B}"/>
    <cellStyle name="Normal_AR trade index_12 04 05 2011_SAR_GES_en" xfId="278" xr:uid="{BDD8D5A3-8236-489B-A3A2-8EEFCF6D4140}"/>
    <cellStyle name="Normal_Balance_R_12.2001" xfId="234" xr:uid="{DBA1CC1B-68BE-44E9-9C7F-33C2A5504DE8}"/>
    <cellStyle name="Normal_BNB Report 2005 t. 29 - 32 new" xfId="224" xr:uid="{EC69810E-8150-4ECA-A1C0-700376BBFC7C}"/>
    <cellStyle name="Normal_BNB_Report_2007_MS" xfId="173" xr:uid="{00000000-0005-0000-0000-0000AE000000}"/>
    <cellStyle name="Normal_BNB_Report_2007_MS 2" xfId="236" xr:uid="{FADEE188-7C1A-4FF9-96D3-7B1DF68CAE52}"/>
    <cellStyle name="Normal_Book1" xfId="255" xr:uid="{011BAD9C-9708-4E36-8F1C-D574B2474A4A}"/>
    <cellStyle name="Normal_BOP-5" xfId="248" xr:uid="{40546E15-3E51-4143-AC92-AEA9F1990304}"/>
    <cellStyle name="Normal_BOP-AN-M06-2005-EUR-Bg" xfId="243" xr:uid="{97D19909-DDF8-435F-B17E-FA1775301D6F}"/>
    <cellStyle name="Normal_BOPIIP2" xfId="254" xr:uid="{DAA0E214-E789-498E-800A-EC6BC28AD1B8}"/>
    <cellStyle name="Normal_Bulletin0605" xfId="251" xr:uid="{CB5BC2BB-3EE0-4F50-8302-B8B86D744B75}"/>
    <cellStyle name="Normal_Bulletin0605 2" xfId="259" xr:uid="{2A2E0F20-BD8E-4CF5-AADE-DBAD82C7AEA3}"/>
    <cellStyle name="Normal_Content S-E Report" xfId="174" xr:uid="{00000000-0005-0000-0000-0000AF000000}"/>
    <cellStyle name="Normal_CSTR0603" xfId="261" xr:uid="{2087D70C-2FF8-4459-8BBA-1CD4F4F78104}"/>
    <cellStyle name="Normal_Database Aze" xfId="240" xr:uid="{A034C1F1-AE84-4880-9F91-A402EBEBEF82}"/>
    <cellStyle name="Normal_Debt-str" xfId="258" xr:uid="{2C9B7101-2958-49C4-99D9-B96DAC156EF6}"/>
    <cellStyle name="Normal_DSP99" xfId="260" xr:uid="{B9B11CA6-7DEC-434E-8F85-ED8A51BE2E17}"/>
    <cellStyle name="Normal_GED798" xfId="250" xr:uid="{C3C1B4DF-0A54-4CD4-AA48-ADBEBEA8622F}"/>
    <cellStyle name="Normal_Ged-bg" xfId="256" xr:uid="{DF020A0C-F2B9-41C9-85AE-BF653D4AA9E7}"/>
    <cellStyle name="Normal_GFS-testEU-DE" xfId="268" xr:uid="{057EF874-1147-4121-804F-A60009AF8D21}"/>
    <cellStyle name="Normal_libilitis_25.02.09" xfId="238" xr:uid="{8095395D-F2C3-47A6-AEFD-15550989166A}"/>
    <cellStyle name="Normal_MBS Q200512 (by branches Deposits &amp; Credits) 2" xfId="225" xr:uid="{1BFEC8A4-25FD-439F-8E3C-F21BB540EC84}"/>
    <cellStyle name="Normal_MoF_Debt" xfId="266" xr:uid="{9FDBA050-11A3-4222-80FB-4AB5C71AEF56}"/>
    <cellStyle name="Normal_OtchetBNB_03.2004" xfId="228" xr:uid="{AF0082F5-ABF7-4594-8775-27B58101DA03}"/>
    <cellStyle name="Normal_OtchetBNB_03.2004 2" xfId="229" xr:uid="{12411D72-701F-440E-A2C5-4441D0E1E7AF}"/>
    <cellStyle name="Normal_OtchetBNB0300" xfId="230" xr:uid="{D7FA333F-CB20-41D8-82FC-A1DA9FB3827B}"/>
    <cellStyle name="Normal_Sheet1" xfId="245" xr:uid="{EA6C1624-BE38-4003-8EB3-7D029F8DE20E}"/>
    <cellStyle name="Normal_Sheet1 2" xfId="269" xr:uid="{357C6BB8-C60F-4EE6-9EE4-2BA29E551D30}"/>
    <cellStyle name="Normal_Sheet1_Web.2005-2Q.sent(MoF)" xfId="265" xr:uid="{3A1A4DE7-E7A0-4501-B9E6-154D70D7F8AC}"/>
    <cellStyle name="Normal_Sheet3" xfId="246" xr:uid="{A7C7F3E9-D0D3-48B2-9A16-E87091A3DA67}"/>
    <cellStyle name="Normal_Web.2005-2Q.sent(MoF)" xfId="263" xr:uid="{BAE613EB-F877-46E3-9164-8FA09D8FE8C9}"/>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2">
    <dxf>
      <font>
        <b/>
        <i val="0"/>
        <color rgb="FF00B050"/>
      </font>
    </dxf>
    <dxf>
      <font>
        <b/>
        <i val="0"/>
        <color rgb="FF00B050"/>
      </font>
    </dxf>
  </dxfs>
  <tableStyles count="0" defaultTableStyle="TableStyleMedium9" defaultPivotStyle="PivotStyleLight16"/>
  <colors>
    <mruColors>
      <color rgb="FF859478"/>
      <color rgb="FF548E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97"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35</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35</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93226" name="Picture 1" descr="BNB_EM19">
          <a:extLst>
            <a:ext uri="{FF2B5EF4-FFF2-40B4-BE49-F238E27FC236}">
              <a16:creationId xmlns:a16="http://schemas.microsoft.com/office/drawing/2014/main" id="{00000000-0008-0000-0100-00000A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93227" name="Picture 1" descr="BNB_EM19">
          <a:extLst>
            <a:ext uri="{FF2B5EF4-FFF2-40B4-BE49-F238E27FC236}">
              <a16:creationId xmlns:a16="http://schemas.microsoft.com/office/drawing/2014/main" id="{00000000-0008-0000-0100-00000B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0" name="Picture 1" descr="BNB_EM1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1" name="Picture 1" descr="BNB_EM19">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2" name="Picture 1" descr="BNB_EM19">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3" name="Picture 1" descr="BNB_EM19">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4" name="Picture 1" descr="BNB_EM19">
          <a:extLst>
            <a:ext uri="{FF2B5EF4-FFF2-40B4-BE49-F238E27FC236}">
              <a16:creationId xmlns:a16="http://schemas.microsoft.com/office/drawing/2014/main" id="{3DE0D9A3-5F6D-44BB-8585-ADEFDEA71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5" name="Picture 1" descr="BNB_EM19">
          <a:extLst>
            <a:ext uri="{FF2B5EF4-FFF2-40B4-BE49-F238E27FC236}">
              <a16:creationId xmlns:a16="http://schemas.microsoft.com/office/drawing/2014/main" id="{75D6FBD7-7D1D-4AF8-B794-E92C21148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6" name="Picture 1" descr="BNB_EM19">
          <a:extLst>
            <a:ext uri="{FF2B5EF4-FFF2-40B4-BE49-F238E27FC236}">
              <a16:creationId xmlns:a16="http://schemas.microsoft.com/office/drawing/2014/main" id="{4E8F45F2-B278-4D7E-B077-98CA1D5A5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7" name="Picture 1" descr="BNB_EM19">
          <a:extLst>
            <a:ext uri="{FF2B5EF4-FFF2-40B4-BE49-F238E27FC236}">
              <a16:creationId xmlns:a16="http://schemas.microsoft.com/office/drawing/2014/main" id="{257B3219-7DF4-4A2C-87C0-828B55011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8" name="Picture 1" descr="BNB_EM19">
          <a:extLst>
            <a:ext uri="{FF2B5EF4-FFF2-40B4-BE49-F238E27FC236}">
              <a16:creationId xmlns:a16="http://schemas.microsoft.com/office/drawing/2014/main" id="{1AEC1B4C-F231-4555-B426-1CFC9CDD4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9" name="Picture 1" descr="BNB_EM19">
          <a:extLst>
            <a:ext uri="{FF2B5EF4-FFF2-40B4-BE49-F238E27FC236}">
              <a16:creationId xmlns:a16="http://schemas.microsoft.com/office/drawing/2014/main" id="{FD0D3866-5014-47A2-9958-CBCA28235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0" name="Picture 1" descr="BNB_EM19">
          <a:extLst>
            <a:ext uri="{FF2B5EF4-FFF2-40B4-BE49-F238E27FC236}">
              <a16:creationId xmlns:a16="http://schemas.microsoft.com/office/drawing/2014/main" id="{0ACAD1FB-D7A4-4C15-B6F2-235BDB4E3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1" name="Picture 1" descr="BNB_EM19">
          <a:extLst>
            <a:ext uri="{FF2B5EF4-FFF2-40B4-BE49-F238E27FC236}">
              <a16:creationId xmlns:a16="http://schemas.microsoft.com/office/drawing/2014/main" id="{A61D5E0B-226F-4E00-8404-ADF764AEF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2" name="Picture 1" descr="BNB_EM19">
          <a:extLst>
            <a:ext uri="{FF2B5EF4-FFF2-40B4-BE49-F238E27FC236}">
              <a16:creationId xmlns:a16="http://schemas.microsoft.com/office/drawing/2014/main" id="{9C22FF9E-BDA8-4853-BA83-3BD5C99E2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3" name="Picture 1" descr="BNB_EM19">
          <a:extLst>
            <a:ext uri="{FF2B5EF4-FFF2-40B4-BE49-F238E27FC236}">
              <a16:creationId xmlns:a16="http://schemas.microsoft.com/office/drawing/2014/main" id="{115A379C-04C7-4B72-B4F9-5E24443AF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4" name="Picture 1" descr="BNB_EM19">
          <a:extLst>
            <a:ext uri="{FF2B5EF4-FFF2-40B4-BE49-F238E27FC236}">
              <a16:creationId xmlns:a16="http://schemas.microsoft.com/office/drawing/2014/main" id="{0ABB615C-8886-4FDA-884A-E52B7FF60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5" name="Picture 1" descr="BNB_EM19">
          <a:extLst>
            <a:ext uri="{FF2B5EF4-FFF2-40B4-BE49-F238E27FC236}">
              <a16:creationId xmlns:a16="http://schemas.microsoft.com/office/drawing/2014/main" id="{81A746B3-272A-4C0C-AA83-A9F8D28AE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6" name="Picture 1" descr="BNB_EM19">
          <a:extLst>
            <a:ext uri="{FF2B5EF4-FFF2-40B4-BE49-F238E27FC236}">
              <a16:creationId xmlns:a16="http://schemas.microsoft.com/office/drawing/2014/main" id="{D66B2432-62C6-4D14-AE5C-9F3CC09E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7" name="Picture 1" descr="BNB_EM19">
          <a:extLst>
            <a:ext uri="{FF2B5EF4-FFF2-40B4-BE49-F238E27FC236}">
              <a16:creationId xmlns:a16="http://schemas.microsoft.com/office/drawing/2014/main" id="{2F5AA0FA-AFE3-41FA-ADBA-70DAA6636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8" name="Picture 1" descr="BNB_EM19">
          <a:extLst>
            <a:ext uri="{FF2B5EF4-FFF2-40B4-BE49-F238E27FC236}">
              <a16:creationId xmlns:a16="http://schemas.microsoft.com/office/drawing/2014/main" id="{B0B2783F-12CA-4254-B07A-1B56CEA14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29" name="Picture 1" descr="BNB_EM19">
          <a:extLst>
            <a:ext uri="{FF2B5EF4-FFF2-40B4-BE49-F238E27FC236}">
              <a16:creationId xmlns:a16="http://schemas.microsoft.com/office/drawing/2014/main" id="{B351C17A-327F-4AF8-935D-10D2A9F66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0" name="Picture 1" descr="BNB_EM19">
          <a:extLst>
            <a:ext uri="{FF2B5EF4-FFF2-40B4-BE49-F238E27FC236}">
              <a16:creationId xmlns:a16="http://schemas.microsoft.com/office/drawing/2014/main" id="{D31FFE5E-2046-437A-9FDB-A554D5908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1" name="Picture 1" descr="BNB_EM19">
          <a:extLst>
            <a:ext uri="{FF2B5EF4-FFF2-40B4-BE49-F238E27FC236}">
              <a16:creationId xmlns:a16="http://schemas.microsoft.com/office/drawing/2014/main" id="{39E37874-6204-409F-9360-24266C420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2" name="Picture 1" descr="BNB_EM19">
          <a:extLst>
            <a:ext uri="{FF2B5EF4-FFF2-40B4-BE49-F238E27FC236}">
              <a16:creationId xmlns:a16="http://schemas.microsoft.com/office/drawing/2014/main" id="{B5AD1AE9-9E7A-4A33-9420-CFA24EC7B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3" name="Picture 1" descr="BNB_EM19">
          <a:extLst>
            <a:ext uri="{FF2B5EF4-FFF2-40B4-BE49-F238E27FC236}">
              <a16:creationId xmlns:a16="http://schemas.microsoft.com/office/drawing/2014/main" id="{3E8A4456-7863-406A-90AF-D046474B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4" name="Picture 1" descr="BNB_EM19">
          <a:extLst>
            <a:ext uri="{FF2B5EF4-FFF2-40B4-BE49-F238E27FC236}">
              <a16:creationId xmlns:a16="http://schemas.microsoft.com/office/drawing/2014/main" id="{01AE1607-7ED5-4B40-85F2-67F72F4F9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 name="Picture 1" descr="BNB_EM19">
          <a:extLst>
            <a:ext uri="{FF2B5EF4-FFF2-40B4-BE49-F238E27FC236}">
              <a16:creationId xmlns:a16="http://schemas.microsoft.com/office/drawing/2014/main" id="{8E83B941-E8D8-45CD-BD42-678F24D3C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6" name="Picture 1" descr="BNB_EM19">
          <a:extLst>
            <a:ext uri="{FF2B5EF4-FFF2-40B4-BE49-F238E27FC236}">
              <a16:creationId xmlns:a16="http://schemas.microsoft.com/office/drawing/2014/main" id="{6F50726C-B2F7-4552-8067-F3E6D964E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7" name="Picture 1" descr="BNB_EM19">
          <a:extLst>
            <a:ext uri="{FF2B5EF4-FFF2-40B4-BE49-F238E27FC236}">
              <a16:creationId xmlns:a16="http://schemas.microsoft.com/office/drawing/2014/main" id="{E75B876E-0439-48A4-A51A-2FBED678B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8" name="Picture 1" descr="BNB_EM19">
          <a:extLst>
            <a:ext uri="{FF2B5EF4-FFF2-40B4-BE49-F238E27FC236}">
              <a16:creationId xmlns:a16="http://schemas.microsoft.com/office/drawing/2014/main" id="{70892F9C-DB6C-458D-A505-4DA4B70B2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9" name="Picture 1" descr="BNB_EM19">
          <a:extLst>
            <a:ext uri="{FF2B5EF4-FFF2-40B4-BE49-F238E27FC236}">
              <a16:creationId xmlns:a16="http://schemas.microsoft.com/office/drawing/2014/main" id="{03B0DD45-1BC1-41C5-A3A0-3A043199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0" name="Picture 1" descr="BNB_EM19">
          <a:extLst>
            <a:ext uri="{FF2B5EF4-FFF2-40B4-BE49-F238E27FC236}">
              <a16:creationId xmlns:a16="http://schemas.microsoft.com/office/drawing/2014/main" id="{D8C46FAB-0DD7-43F5-84FC-074DBCCBD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1" name="Picture 1" descr="BNB_EM19">
          <a:extLst>
            <a:ext uri="{FF2B5EF4-FFF2-40B4-BE49-F238E27FC236}">
              <a16:creationId xmlns:a16="http://schemas.microsoft.com/office/drawing/2014/main" id="{E2022D92-E363-4B99-93B5-4441F8CA3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2" name="Picture 1" descr="BNB_EM19">
          <a:extLst>
            <a:ext uri="{FF2B5EF4-FFF2-40B4-BE49-F238E27FC236}">
              <a16:creationId xmlns:a16="http://schemas.microsoft.com/office/drawing/2014/main" id="{2CEDC9FD-9F2A-4E53-8B38-A8A2CA6E3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3" name="Picture 1" descr="BNB_EM19">
          <a:extLst>
            <a:ext uri="{FF2B5EF4-FFF2-40B4-BE49-F238E27FC236}">
              <a16:creationId xmlns:a16="http://schemas.microsoft.com/office/drawing/2014/main" id="{FDBB9813-E1C3-4055-93FB-35AA1D1D0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4" name="Picture 1" descr="BNB_EM19">
          <a:extLst>
            <a:ext uri="{FF2B5EF4-FFF2-40B4-BE49-F238E27FC236}">
              <a16:creationId xmlns:a16="http://schemas.microsoft.com/office/drawing/2014/main" id="{B1A45605-779C-4F3E-B1E4-D956B0BD6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5" name="Picture 1" descr="BNB_EM19">
          <a:extLst>
            <a:ext uri="{FF2B5EF4-FFF2-40B4-BE49-F238E27FC236}">
              <a16:creationId xmlns:a16="http://schemas.microsoft.com/office/drawing/2014/main" id="{162B34C8-F0D9-43A4-969A-A108D0BEF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6" name="Picture 1" descr="BNB_EM19">
          <a:extLst>
            <a:ext uri="{FF2B5EF4-FFF2-40B4-BE49-F238E27FC236}">
              <a16:creationId xmlns:a16="http://schemas.microsoft.com/office/drawing/2014/main" id="{B770FDC3-8894-44CE-BCB2-423C5FD87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7" name="Picture 1" descr="BNB_EM19">
          <a:extLst>
            <a:ext uri="{FF2B5EF4-FFF2-40B4-BE49-F238E27FC236}">
              <a16:creationId xmlns:a16="http://schemas.microsoft.com/office/drawing/2014/main" id="{D47BCAE2-1118-400A-B3B4-6AABAE24A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8" name="Picture 1" descr="BNB_EM19">
          <a:extLst>
            <a:ext uri="{FF2B5EF4-FFF2-40B4-BE49-F238E27FC236}">
              <a16:creationId xmlns:a16="http://schemas.microsoft.com/office/drawing/2014/main" id="{782A90AF-7736-4F4E-92B0-4269CB73C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9" name="Picture 1" descr="BNB_EM19">
          <a:extLst>
            <a:ext uri="{FF2B5EF4-FFF2-40B4-BE49-F238E27FC236}">
              <a16:creationId xmlns:a16="http://schemas.microsoft.com/office/drawing/2014/main" id="{2C1330DA-755D-469D-9B2E-B134E19F5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0" name="Picture 1" descr="BNB_EM19">
          <a:extLst>
            <a:ext uri="{FF2B5EF4-FFF2-40B4-BE49-F238E27FC236}">
              <a16:creationId xmlns:a16="http://schemas.microsoft.com/office/drawing/2014/main" id="{A8FED55C-904C-4C02-89A5-E88C62132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1" name="Picture 1" descr="BNB_EM19">
          <a:extLst>
            <a:ext uri="{FF2B5EF4-FFF2-40B4-BE49-F238E27FC236}">
              <a16:creationId xmlns:a16="http://schemas.microsoft.com/office/drawing/2014/main" id="{311FA943-A143-4DCF-AF3A-CA8BDEED1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2" name="Picture 1" descr="BNB_EM19">
          <a:extLst>
            <a:ext uri="{FF2B5EF4-FFF2-40B4-BE49-F238E27FC236}">
              <a16:creationId xmlns:a16="http://schemas.microsoft.com/office/drawing/2014/main" id="{C9383A03-68DB-4590-96B8-39D0E9DD5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3" name="Picture 1" descr="BNB_EM19">
          <a:extLst>
            <a:ext uri="{FF2B5EF4-FFF2-40B4-BE49-F238E27FC236}">
              <a16:creationId xmlns:a16="http://schemas.microsoft.com/office/drawing/2014/main" id="{85FE4EFA-0B7D-48DA-8354-9281E33DB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704850</xdr:colOff>
      <xdr:row>46</xdr:row>
      <xdr:rowOff>123825</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4" name="TextBox 43">
          <a:extLst>
            <a:ext uri="{FF2B5EF4-FFF2-40B4-BE49-F238E27FC236}">
              <a16:creationId xmlns:a16="http://schemas.microsoft.com/office/drawing/2014/main" id="{83D1A806-42BA-4897-8B07-504739C76ECD}"/>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5" name="TextBox 44">
          <a:extLst>
            <a:ext uri="{FF2B5EF4-FFF2-40B4-BE49-F238E27FC236}">
              <a16:creationId xmlns:a16="http://schemas.microsoft.com/office/drawing/2014/main" id="{8CF20EC1-644A-4CA9-B871-598F8E21A0AA}"/>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6" name="TextBox 45">
          <a:extLst>
            <a:ext uri="{FF2B5EF4-FFF2-40B4-BE49-F238E27FC236}">
              <a16:creationId xmlns:a16="http://schemas.microsoft.com/office/drawing/2014/main" id="{78791DF2-9196-4582-87EC-27D247060F98}"/>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7" name="TextBox 46">
          <a:extLst>
            <a:ext uri="{FF2B5EF4-FFF2-40B4-BE49-F238E27FC236}">
              <a16:creationId xmlns:a16="http://schemas.microsoft.com/office/drawing/2014/main" id="{B0EC450B-02AD-437B-A4B5-712CB5C1ABC4}"/>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48" name="TextBox 47">
          <a:extLst>
            <a:ext uri="{FF2B5EF4-FFF2-40B4-BE49-F238E27FC236}">
              <a16:creationId xmlns:a16="http://schemas.microsoft.com/office/drawing/2014/main" id="{62E26CC4-5B46-49DA-8215-CF3BD38469F7}"/>
            </a:ext>
          </a:extLst>
        </xdr:cNvPr>
        <xdr:cNvSpPr txBox="1"/>
      </xdr:nvSpPr>
      <xdr:spPr>
        <a:xfrm>
          <a:off x="77152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49" name="TextBox 48">
          <a:extLst>
            <a:ext uri="{FF2B5EF4-FFF2-40B4-BE49-F238E27FC236}">
              <a16:creationId xmlns:a16="http://schemas.microsoft.com/office/drawing/2014/main" id="{57455F1D-AB8F-4C27-B0C1-0CC0B9F1DF5F}"/>
            </a:ext>
          </a:extLst>
        </xdr:cNvPr>
        <xdr:cNvSpPr txBox="1"/>
      </xdr:nvSpPr>
      <xdr:spPr>
        <a:xfrm>
          <a:off x="77152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0" name="TextBox 49">
          <a:extLst>
            <a:ext uri="{FF2B5EF4-FFF2-40B4-BE49-F238E27FC236}">
              <a16:creationId xmlns:a16="http://schemas.microsoft.com/office/drawing/2014/main" id="{35B81758-A446-4CC4-B521-396A0F71B5BC}"/>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1" name="TextBox 50">
          <a:extLst>
            <a:ext uri="{FF2B5EF4-FFF2-40B4-BE49-F238E27FC236}">
              <a16:creationId xmlns:a16="http://schemas.microsoft.com/office/drawing/2014/main" id="{E014617F-21ED-45D6-85D6-8EB5C1E04090}"/>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2" name="TextBox 51">
          <a:extLst>
            <a:ext uri="{FF2B5EF4-FFF2-40B4-BE49-F238E27FC236}">
              <a16:creationId xmlns:a16="http://schemas.microsoft.com/office/drawing/2014/main" id="{0D5184DB-8DDE-4EFB-BA36-B77D1A063141}"/>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3" name="TextBox 52">
          <a:extLst>
            <a:ext uri="{FF2B5EF4-FFF2-40B4-BE49-F238E27FC236}">
              <a16:creationId xmlns:a16="http://schemas.microsoft.com/office/drawing/2014/main" id="{2885BC1B-0FD2-434E-8D3A-E6264D455934}"/>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4" name="TextBox 53">
          <a:extLst>
            <a:ext uri="{FF2B5EF4-FFF2-40B4-BE49-F238E27FC236}">
              <a16:creationId xmlns:a16="http://schemas.microsoft.com/office/drawing/2014/main" id="{A7BB2470-B77C-4561-9567-A70FFDB53225}"/>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5" name="TextBox 54">
          <a:extLst>
            <a:ext uri="{FF2B5EF4-FFF2-40B4-BE49-F238E27FC236}">
              <a16:creationId xmlns:a16="http://schemas.microsoft.com/office/drawing/2014/main" id="{814B0FB1-EEF1-488A-B6F3-21C89CEB1BCD}"/>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6" name="TextBox 55">
          <a:extLst>
            <a:ext uri="{FF2B5EF4-FFF2-40B4-BE49-F238E27FC236}">
              <a16:creationId xmlns:a16="http://schemas.microsoft.com/office/drawing/2014/main" id="{4D198DF2-4A72-4486-A729-DDEAE1928DB3}"/>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7" name="TextBox 56">
          <a:extLst>
            <a:ext uri="{FF2B5EF4-FFF2-40B4-BE49-F238E27FC236}">
              <a16:creationId xmlns:a16="http://schemas.microsoft.com/office/drawing/2014/main" id="{8F58F5DB-A6D6-4A76-850C-08F55292412A}"/>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8" name="TextBox 57">
          <a:extLst>
            <a:ext uri="{FF2B5EF4-FFF2-40B4-BE49-F238E27FC236}">
              <a16:creationId xmlns:a16="http://schemas.microsoft.com/office/drawing/2014/main" id="{9AE659AF-38AA-431A-B28D-C627344C260B}"/>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59" name="TextBox 58">
          <a:extLst>
            <a:ext uri="{FF2B5EF4-FFF2-40B4-BE49-F238E27FC236}">
              <a16:creationId xmlns:a16="http://schemas.microsoft.com/office/drawing/2014/main" id="{821C67F1-5D20-42B4-BB9F-03B459B26B15}"/>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60" name="TextBox 59">
          <a:extLst>
            <a:ext uri="{FF2B5EF4-FFF2-40B4-BE49-F238E27FC236}">
              <a16:creationId xmlns:a16="http://schemas.microsoft.com/office/drawing/2014/main" id="{047FAE3D-CE74-4BBE-98B6-73B65A9888B7}"/>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61" name="TextBox 60">
          <a:extLst>
            <a:ext uri="{FF2B5EF4-FFF2-40B4-BE49-F238E27FC236}">
              <a16:creationId xmlns:a16="http://schemas.microsoft.com/office/drawing/2014/main" id="{8EC86E0E-51E6-484C-AE45-C7E806ACD0FF}"/>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2" name="TextBox 61">
          <a:extLst>
            <a:ext uri="{FF2B5EF4-FFF2-40B4-BE49-F238E27FC236}">
              <a16:creationId xmlns:a16="http://schemas.microsoft.com/office/drawing/2014/main" id="{41943F29-19D5-4350-A123-C4594836524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3" name="TextBox 62">
          <a:extLst>
            <a:ext uri="{FF2B5EF4-FFF2-40B4-BE49-F238E27FC236}">
              <a16:creationId xmlns:a16="http://schemas.microsoft.com/office/drawing/2014/main" id="{E37F8EF9-7585-4E8A-9931-E738784127CF}"/>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4" name="TextBox 63">
          <a:extLst>
            <a:ext uri="{FF2B5EF4-FFF2-40B4-BE49-F238E27FC236}">
              <a16:creationId xmlns:a16="http://schemas.microsoft.com/office/drawing/2014/main" id="{857F6724-B367-40D5-95EC-44043FE5DFF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5" name="TextBox 64">
          <a:extLst>
            <a:ext uri="{FF2B5EF4-FFF2-40B4-BE49-F238E27FC236}">
              <a16:creationId xmlns:a16="http://schemas.microsoft.com/office/drawing/2014/main" id="{56D7D7B7-944C-4F52-82B9-A4E36C37EF52}"/>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6" name="TextBox 65">
          <a:extLst>
            <a:ext uri="{FF2B5EF4-FFF2-40B4-BE49-F238E27FC236}">
              <a16:creationId xmlns:a16="http://schemas.microsoft.com/office/drawing/2014/main" id="{6D9C344D-3DFB-4FA5-BDAA-37EC7F912C4B}"/>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7" name="TextBox 66">
          <a:extLst>
            <a:ext uri="{FF2B5EF4-FFF2-40B4-BE49-F238E27FC236}">
              <a16:creationId xmlns:a16="http://schemas.microsoft.com/office/drawing/2014/main" id="{69CFC4FD-579C-4044-A9DB-173B581B2EB8}"/>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8" name="TextBox 67">
          <a:extLst>
            <a:ext uri="{FF2B5EF4-FFF2-40B4-BE49-F238E27FC236}">
              <a16:creationId xmlns:a16="http://schemas.microsoft.com/office/drawing/2014/main" id="{3133194A-C973-4641-AC03-874A52C3A2D8}"/>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69" name="TextBox 68">
          <a:extLst>
            <a:ext uri="{FF2B5EF4-FFF2-40B4-BE49-F238E27FC236}">
              <a16:creationId xmlns:a16="http://schemas.microsoft.com/office/drawing/2014/main" id="{D0A95BE8-40DA-49B1-B178-B06C1F88F196}"/>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0" name="TextBox 69">
          <a:extLst>
            <a:ext uri="{FF2B5EF4-FFF2-40B4-BE49-F238E27FC236}">
              <a16:creationId xmlns:a16="http://schemas.microsoft.com/office/drawing/2014/main" id="{3A6DE81F-6DA9-4A5E-BBE9-FAA2C81EB4F5}"/>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1" name="TextBox 70">
          <a:extLst>
            <a:ext uri="{FF2B5EF4-FFF2-40B4-BE49-F238E27FC236}">
              <a16:creationId xmlns:a16="http://schemas.microsoft.com/office/drawing/2014/main" id="{0D6F28A1-652E-4B7C-B82A-734F7E70264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2" name="TextBox 71">
          <a:extLst>
            <a:ext uri="{FF2B5EF4-FFF2-40B4-BE49-F238E27FC236}">
              <a16:creationId xmlns:a16="http://schemas.microsoft.com/office/drawing/2014/main" id="{224464AF-54C1-4DFD-AFFC-AF3A159817FB}"/>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3" name="TextBox 72">
          <a:extLst>
            <a:ext uri="{FF2B5EF4-FFF2-40B4-BE49-F238E27FC236}">
              <a16:creationId xmlns:a16="http://schemas.microsoft.com/office/drawing/2014/main" id="{76FA2F7C-3A6C-40CF-9564-EE3EB56AAF4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4" name="TextBox 73">
          <a:extLst>
            <a:ext uri="{FF2B5EF4-FFF2-40B4-BE49-F238E27FC236}">
              <a16:creationId xmlns:a16="http://schemas.microsoft.com/office/drawing/2014/main" id="{AB8F78AF-59F0-411A-8B38-0461D3B13386}"/>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5" name="TextBox 74">
          <a:extLst>
            <a:ext uri="{FF2B5EF4-FFF2-40B4-BE49-F238E27FC236}">
              <a16:creationId xmlns:a16="http://schemas.microsoft.com/office/drawing/2014/main" id="{F1D9A6E5-1712-4A3B-9D18-E43232846E04}"/>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6" name="TextBox 75">
          <a:extLst>
            <a:ext uri="{FF2B5EF4-FFF2-40B4-BE49-F238E27FC236}">
              <a16:creationId xmlns:a16="http://schemas.microsoft.com/office/drawing/2014/main" id="{BC7ED4B3-FAD5-4291-AE87-C9B20009DA06}"/>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7" name="TextBox 76">
          <a:extLst>
            <a:ext uri="{FF2B5EF4-FFF2-40B4-BE49-F238E27FC236}">
              <a16:creationId xmlns:a16="http://schemas.microsoft.com/office/drawing/2014/main" id="{71D00651-E0DD-468C-B442-325A7FACAAA8}"/>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8" name="TextBox 77">
          <a:extLst>
            <a:ext uri="{FF2B5EF4-FFF2-40B4-BE49-F238E27FC236}">
              <a16:creationId xmlns:a16="http://schemas.microsoft.com/office/drawing/2014/main" id="{EB58A028-92AB-4419-A3B5-C7DBEEE3183F}"/>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79" name="TextBox 78">
          <a:extLst>
            <a:ext uri="{FF2B5EF4-FFF2-40B4-BE49-F238E27FC236}">
              <a16:creationId xmlns:a16="http://schemas.microsoft.com/office/drawing/2014/main" id="{62554728-9500-426A-986D-18CB0B88AFA5}"/>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0" name="TextBox 79">
          <a:extLst>
            <a:ext uri="{FF2B5EF4-FFF2-40B4-BE49-F238E27FC236}">
              <a16:creationId xmlns:a16="http://schemas.microsoft.com/office/drawing/2014/main" id="{D1867379-94DB-4527-94EF-DE57E31CCE7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1" name="TextBox 80">
          <a:extLst>
            <a:ext uri="{FF2B5EF4-FFF2-40B4-BE49-F238E27FC236}">
              <a16:creationId xmlns:a16="http://schemas.microsoft.com/office/drawing/2014/main" id="{0D0DA862-C1C6-470F-94F3-EA5357C63DBB}"/>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2" name="TextBox 81">
          <a:extLst>
            <a:ext uri="{FF2B5EF4-FFF2-40B4-BE49-F238E27FC236}">
              <a16:creationId xmlns:a16="http://schemas.microsoft.com/office/drawing/2014/main" id="{89FAC383-89DA-4521-9316-A3A10645FA59}"/>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3" name="TextBox 82">
          <a:extLst>
            <a:ext uri="{FF2B5EF4-FFF2-40B4-BE49-F238E27FC236}">
              <a16:creationId xmlns:a16="http://schemas.microsoft.com/office/drawing/2014/main" id="{B798556F-E50F-4055-9DDA-FAA8C1D3FF92}"/>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4" name="TextBox 83">
          <a:extLst>
            <a:ext uri="{FF2B5EF4-FFF2-40B4-BE49-F238E27FC236}">
              <a16:creationId xmlns:a16="http://schemas.microsoft.com/office/drawing/2014/main" id="{0C375C26-4A95-4206-918D-03697A563731}"/>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85" name="TextBox 84">
          <a:extLst>
            <a:ext uri="{FF2B5EF4-FFF2-40B4-BE49-F238E27FC236}">
              <a16:creationId xmlns:a16="http://schemas.microsoft.com/office/drawing/2014/main" id="{1B184F82-9DC4-4CED-A2AC-EE0CB307837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86" name="TextBox 85">
          <a:extLst>
            <a:ext uri="{FF2B5EF4-FFF2-40B4-BE49-F238E27FC236}">
              <a16:creationId xmlns:a16="http://schemas.microsoft.com/office/drawing/2014/main" id="{85D58686-73B0-4688-884E-9F5CA63D9FE8}"/>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87" name="TextBox 86">
          <a:extLst>
            <a:ext uri="{FF2B5EF4-FFF2-40B4-BE49-F238E27FC236}">
              <a16:creationId xmlns:a16="http://schemas.microsoft.com/office/drawing/2014/main" id="{DB3D64AF-9D0F-4927-9830-BD4CB61EBB0B}"/>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88" name="TextBox 87">
          <a:extLst>
            <a:ext uri="{FF2B5EF4-FFF2-40B4-BE49-F238E27FC236}">
              <a16:creationId xmlns:a16="http://schemas.microsoft.com/office/drawing/2014/main" id="{E718CBA6-E65A-4D96-B1D1-D30D3DBA45BA}"/>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89" name="TextBox 88">
          <a:extLst>
            <a:ext uri="{FF2B5EF4-FFF2-40B4-BE49-F238E27FC236}">
              <a16:creationId xmlns:a16="http://schemas.microsoft.com/office/drawing/2014/main" id="{AF1E4574-42A1-444E-AA04-BB8ED741C97E}"/>
            </a:ext>
          </a:extLst>
        </xdr:cNvPr>
        <xdr:cNvSpPr txBox="1"/>
      </xdr:nvSpPr>
      <xdr:spPr>
        <a:xfrm>
          <a:off x="7048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90" name="TextBox 89">
          <a:extLst>
            <a:ext uri="{FF2B5EF4-FFF2-40B4-BE49-F238E27FC236}">
              <a16:creationId xmlns:a16="http://schemas.microsoft.com/office/drawing/2014/main" id="{6D44D17F-2496-42C8-A192-4CA460F3FB1A}"/>
            </a:ext>
          </a:extLst>
        </xdr:cNvPr>
        <xdr:cNvSpPr txBox="1"/>
      </xdr:nvSpPr>
      <xdr:spPr>
        <a:xfrm>
          <a:off x="77152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91" name="TextBox 90">
          <a:extLst>
            <a:ext uri="{FF2B5EF4-FFF2-40B4-BE49-F238E27FC236}">
              <a16:creationId xmlns:a16="http://schemas.microsoft.com/office/drawing/2014/main" id="{307898CB-1B5F-437E-85A0-5FA67A6AD774}"/>
            </a:ext>
          </a:extLst>
        </xdr:cNvPr>
        <xdr:cNvSpPr txBox="1"/>
      </xdr:nvSpPr>
      <xdr:spPr>
        <a:xfrm>
          <a:off x="7715250" y="8458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2" name="TextBox 91">
          <a:extLst>
            <a:ext uri="{FF2B5EF4-FFF2-40B4-BE49-F238E27FC236}">
              <a16:creationId xmlns:a16="http://schemas.microsoft.com/office/drawing/2014/main" id="{6C2810BB-2E82-45C0-87F2-1F70B8BB3D0A}"/>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3" name="TextBox 92">
          <a:extLst>
            <a:ext uri="{FF2B5EF4-FFF2-40B4-BE49-F238E27FC236}">
              <a16:creationId xmlns:a16="http://schemas.microsoft.com/office/drawing/2014/main" id="{AAA1384B-2781-420F-A785-3280F71CDA4A}"/>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4" name="TextBox 93">
          <a:extLst>
            <a:ext uri="{FF2B5EF4-FFF2-40B4-BE49-F238E27FC236}">
              <a16:creationId xmlns:a16="http://schemas.microsoft.com/office/drawing/2014/main" id="{2ABDD355-E39E-4386-AE74-99195AAF5D75}"/>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5" name="TextBox 94">
          <a:extLst>
            <a:ext uri="{FF2B5EF4-FFF2-40B4-BE49-F238E27FC236}">
              <a16:creationId xmlns:a16="http://schemas.microsoft.com/office/drawing/2014/main" id="{636E8748-626E-4A81-ABDF-E1087AA11665}"/>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6" name="TextBox 95">
          <a:extLst>
            <a:ext uri="{FF2B5EF4-FFF2-40B4-BE49-F238E27FC236}">
              <a16:creationId xmlns:a16="http://schemas.microsoft.com/office/drawing/2014/main" id="{E8258751-DB64-4AC1-A21D-66908AA83060}"/>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7" name="TextBox 96">
          <a:extLst>
            <a:ext uri="{FF2B5EF4-FFF2-40B4-BE49-F238E27FC236}">
              <a16:creationId xmlns:a16="http://schemas.microsoft.com/office/drawing/2014/main" id="{B8FFE81D-08C2-423C-BE30-0BE377FC20B6}"/>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8" name="TextBox 97">
          <a:extLst>
            <a:ext uri="{FF2B5EF4-FFF2-40B4-BE49-F238E27FC236}">
              <a16:creationId xmlns:a16="http://schemas.microsoft.com/office/drawing/2014/main" id="{311A581C-C1A6-48D1-9BF8-C6579C9F6CAE}"/>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9" name="TextBox 98">
          <a:extLst>
            <a:ext uri="{FF2B5EF4-FFF2-40B4-BE49-F238E27FC236}">
              <a16:creationId xmlns:a16="http://schemas.microsoft.com/office/drawing/2014/main" id="{0894CBD3-365A-4283-9482-234F22B97D59}"/>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0" name="TextBox 99">
          <a:extLst>
            <a:ext uri="{FF2B5EF4-FFF2-40B4-BE49-F238E27FC236}">
              <a16:creationId xmlns:a16="http://schemas.microsoft.com/office/drawing/2014/main" id="{E6BBA2D6-71EB-4F90-AC6C-58C2F7878330}"/>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1" name="TextBox 100">
          <a:extLst>
            <a:ext uri="{FF2B5EF4-FFF2-40B4-BE49-F238E27FC236}">
              <a16:creationId xmlns:a16="http://schemas.microsoft.com/office/drawing/2014/main" id="{EDC9A647-7347-4768-A987-C218BE554625}"/>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2" name="TextBox 101">
          <a:extLst>
            <a:ext uri="{FF2B5EF4-FFF2-40B4-BE49-F238E27FC236}">
              <a16:creationId xmlns:a16="http://schemas.microsoft.com/office/drawing/2014/main" id="{78210611-93D3-4532-BFF7-87909226934E}"/>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3" name="TextBox 102">
          <a:extLst>
            <a:ext uri="{FF2B5EF4-FFF2-40B4-BE49-F238E27FC236}">
              <a16:creationId xmlns:a16="http://schemas.microsoft.com/office/drawing/2014/main" id="{F2F31920-3A1F-45E1-8495-848DDF2A80F2}"/>
            </a:ext>
          </a:extLst>
        </xdr:cNvPr>
        <xdr:cNvSpPr txBox="1"/>
      </xdr:nvSpPr>
      <xdr:spPr>
        <a:xfrm>
          <a:off x="704850" y="862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4" name="TextBox 103">
          <a:extLst>
            <a:ext uri="{FF2B5EF4-FFF2-40B4-BE49-F238E27FC236}">
              <a16:creationId xmlns:a16="http://schemas.microsoft.com/office/drawing/2014/main" id="{47890FD2-A474-4A77-BFEB-8B5EE8FA301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5" name="TextBox 104">
          <a:extLst>
            <a:ext uri="{FF2B5EF4-FFF2-40B4-BE49-F238E27FC236}">
              <a16:creationId xmlns:a16="http://schemas.microsoft.com/office/drawing/2014/main" id="{E0F8D2AD-5C19-442B-825E-1AE01DCC2F24}"/>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6" name="TextBox 105">
          <a:extLst>
            <a:ext uri="{FF2B5EF4-FFF2-40B4-BE49-F238E27FC236}">
              <a16:creationId xmlns:a16="http://schemas.microsoft.com/office/drawing/2014/main" id="{A8D07953-7ACE-4C67-A563-03B1A3C87CD0}"/>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7" name="TextBox 106">
          <a:extLst>
            <a:ext uri="{FF2B5EF4-FFF2-40B4-BE49-F238E27FC236}">
              <a16:creationId xmlns:a16="http://schemas.microsoft.com/office/drawing/2014/main" id="{C2BDCB2B-4187-4F0D-9C6F-2461768FB582}"/>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8" name="TextBox 107">
          <a:extLst>
            <a:ext uri="{FF2B5EF4-FFF2-40B4-BE49-F238E27FC236}">
              <a16:creationId xmlns:a16="http://schemas.microsoft.com/office/drawing/2014/main" id="{0669DDA3-A233-42E2-8673-48AF2B02D8A0}"/>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09" name="TextBox 108">
          <a:extLst>
            <a:ext uri="{FF2B5EF4-FFF2-40B4-BE49-F238E27FC236}">
              <a16:creationId xmlns:a16="http://schemas.microsoft.com/office/drawing/2014/main" id="{6B944FEE-1262-4D13-8E5B-F0D9A863F318}"/>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0" name="TextBox 109">
          <a:extLst>
            <a:ext uri="{FF2B5EF4-FFF2-40B4-BE49-F238E27FC236}">
              <a16:creationId xmlns:a16="http://schemas.microsoft.com/office/drawing/2014/main" id="{5C649D94-EF8E-4D2C-B97F-AB1DAAC0389F}"/>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1" name="TextBox 110">
          <a:extLst>
            <a:ext uri="{FF2B5EF4-FFF2-40B4-BE49-F238E27FC236}">
              <a16:creationId xmlns:a16="http://schemas.microsoft.com/office/drawing/2014/main" id="{3DF4EB9B-11B9-43A8-89F4-19F3B72AB23C}"/>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2" name="TextBox 111">
          <a:extLst>
            <a:ext uri="{FF2B5EF4-FFF2-40B4-BE49-F238E27FC236}">
              <a16:creationId xmlns:a16="http://schemas.microsoft.com/office/drawing/2014/main" id="{D471844C-E829-4808-AFC5-DB583EEB6AB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3" name="TextBox 112">
          <a:extLst>
            <a:ext uri="{FF2B5EF4-FFF2-40B4-BE49-F238E27FC236}">
              <a16:creationId xmlns:a16="http://schemas.microsoft.com/office/drawing/2014/main" id="{582A2E1D-9438-447A-BE02-E2CF1E63CD7C}"/>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4" name="TextBox 113">
          <a:extLst>
            <a:ext uri="{FF2B5EF4-FFF2-40B4-BE49-F238E27FC236}">
              <a16:creationId xmlns:a16="http://schemas.microsoft.com/office/drawing/2014/main" id="{EC9A4ECA-CDD0-472A-B8BB-21157D75DCC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5" name="TextBox 114">
          <a:extLst>
            <a:ext uri="{FF2B5EF4-FFF2-40B4-BE49-F238E27FC236}">
              <a16:creationId xmlns:a16="http://schemas.microsoft.com/office/drawing/2014/main" id="{36BE5D6E-1B4B-4E3F-9265-7B76AC4ED91F}"/>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6" name="TextBox 115">
          <a:extLst>
            <a:ext uri="{FF2B5EF4-FFF2-40B4-BE49-F238E27FC236}">
              <a16:creationId xmlns:a16="http://schemas.microsoft.com/office/drawing/2014/main" id="{B71037EC-8472-4017-AE07-C2CE86203DF6}"/>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7" name="TextBox 116">
          <a:extLst>
            <a:ext uri="{FF2B5EF4-FFF2-40B4-BE49-F238E27FC236}">
              <a16:creationId xmlns:a16="http://schemas.microsoft.com/office/drawing/2014/main" id="{4F5A0D17-6119-4459-AE55-9E5D2FDDF89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8" name="TextBox 117">
          <a:extLst>
            <a:ext uri="{FF2B5EF4-FFF2-40B4-BE49-F238E27FC236}">
              <a16:creationId xmlns:a16="http://schemas.microsoft.com/office/drawing/2014/main" id="{173C1D41-0009-45AB-8B9A-930633A5E1C8}"/>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19" name="TextBox 118">
          <a:extLst>
            <a:ext uri="{FF2B5EF4-FFF2-40B4-BE49-F238E27FC236}">
              <a16:creationId xmlns:a16="http://schemas.microsoft.com/office/drawing/2014/main" id="{2135B476-93E7-4BB3-914D-38EB992ED04D}"/>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0" name="TextBox 119">
          <a:extLst>
            <a:ext uri="{FF2B5EF4-FFF2-40B4-BE49-F238E27FC236}">
              <a16:creationId xmlns:a16="http://schemas.microsoft.com/office/drawing/2014/main" id="{BFE78275-19D1-4A05-AE79-58ADAD57C4CA}"/>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1" name="TextBox 120">
          <a:extLst>
            <a:ext uri="{FF2B5EF4-FFF2-40B4-BE49-F238E27FC236}">
              <a16:creationId xmlns:a16="http://schemas.microsoft.com/office/drawing/2014/main" id="{185510E0-318C-4229-A378-36FF5A5D6902}"/>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2" name="TextBox 121">
          <a:extLst>
            <a:ext uri="{FF2B5EF4-FFF2-40B4-BE49-F238E27FC236}">
              <a16:creationId xmlns:a16="http://schemas.microsoft.com/office/drawing/2014/main" id="{19DF12F1-3835-4667-8CCF-3404841596D3}"/>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3" name="TextBox 122">
          <a:extLst>
            <a:ext uri="{FF2B5EF4-FFF2-40B4-BE49-F238E27FC236}">
              <a16:creationId xmlns:a16="http://schemas.microsoft.com/office/drawing/2014/main" id="{B621AA08-424B-48CF-93EC-14D576B8E002}"/>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4" name="TextBox 123">
          <a:extLst>
            <a:ext uri="{FF2B5EF4-FFF2-40B4-BE49-F238E27FC236}">
              <a16:creationId xmlns:a16="http://schemas.microsoft.com/office/drawing/2014/main" id="{3F65C210-CA06-47C9-A1F2-41BD49B78886}"/>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5" name="TextBox 124">
          <a:extLst>
            <a:ext uri="{FF2B5EF4-FFF2-40B4-BE49-F238E27FC236}">
              <a16:creationId xmlns:a16="http://schemas.microsoft.com/office/drawing/2014/main" id="{F2B4DAF4-2E32-4F4C-8F8E-2E0EC4D17461}"/>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6" name="TextBox 125">
          <a:extLst>
            <a:ext uri="{FF2B5EF4-FFF2-40B4-BE49-F238E27FC236}">
              <a16:creationId xmlns:a16="http://schemas.microsoft.com/office/drawing/2014/main" id="{C03ADF6C-8BFD-461D-A244-47E404AFCA0F}"/>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127" name="TextBox 126">
          <a:extLst>
            <a:ext uri="{FF2B5EF4-FFF2-40B4-BE49-F238E27FC236}">
              <a16:creationId xmlns:a16="http://schemas.microsoft.com/office/drawing/2014/main" id="{3ADDE5D3-EE1C-4724-95C7-F98FB1BB961E}"/>
            </a:ext>
          </a:extLst>
        </xdr:cNvPr>
        <xdr:cNvSpPr txBox="1"/>
      </xdr:nvSpPr>
      <xdr:spPr>
        <a:xfrm>
          <a:off x="704850" y="878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7"/>
  <sheetViews>
    <sheetView topLeftCell="A4" workbookViewId="0">
      <selection activeCell="A36" sqref="A36"/>
    </sheetView>
  </sheetViews>
  <sheetFormatPr defaultRowHeight="12.75"/>
  <cols>
    <col min="1" max="1" width="18.42578125" customWidth="1"/>
    <col min="2" max="2" width="30.42578125" customWidth="1"/>
    <col min="3" max="3" width="115.7109375" style="9" customWidth="1"/>
  </cols>
  <sheetData>
    <row r="1" spans="1:3" s="24" customFormat="1" ht="15.75">
      <c r="A1" s="24" t="s">
        <v>99</v>
      </c>
      <c r="B1" s="24" t="s">
        <v>100</v>
      </c>
      <c r="C1" s="21"/>
    </row>
    <row r="2" spans="1:3">
      <c r="C2"/>
    </row>
    <row r="3" spans="1:3">
      <c r="A3" s="37" t="s">
        <v>129</v>
      </c>
      <c r="B3" s="37" t="s">
        <v>132</v>
      </c>
      <c r="C3" t="s">
        <v>301</v>
      </c>
    </row>
    <row r="4" spans="1:3">
      <c r="A4" s="37" t="s">
        <v>130</v>
      </c>
      <c r="B4" s="37" t="s">
        <v>131</v>
      </c>
      <c r="C4" t="s">
        <v>131</v>
      </c>
    </row>
    <row r="5" spans="1:3">
      <c r="A5" s="37" t="s">
        <v>133</v>
      </c>
      <c r="B5" s="37" t="s">
        <v>134</v>
      </c>
      <c r="C5" t="s">
        <v>157</v>
      </c>
    </row>
    <row r="6" spans="1:3">
      <c r="A6" s="37" t="s">
        <v>135</v>
      </c>
      <c r="B6" s="37" t="s">
        <v>136</v>
      </c>
      <c r="C6" t="s">
        <v>158</v>
      </c>
    </row>
    <row r="7" spans="1:3" ht="51">
      <c r="A7" s="37" t="s">
        <v>281</v>
      </c>
      <c r="B7" s="37" t="s">
        <v>137</v>
      </c>
      <c r="C7" s="23" t="s">
        <v>347</v>
      </c>
    </row>
    <row r="8" spans="1:3">
      <c r="A8" s="37" t="s">
        <v>138</v>
      </c>
      <c r="B8" s="37" t="s">
        <v>139</v>
      </c>
      <c r="C8" t="s">
        <v>348</v>
      </c>
    </row>
    <row r="9" spans="1:3">
      <c r="A9" s="37" t="s">
        <v>140</v>
      </c>
      <c r="B9" s="37" t="s">
        <v>141</v>
      </c>
      <c r="C9" t="s">
        <v>349</v>
      </c>
    </row>
    <row r="10" spans="1:3">
      <c r="A10" s="37" t="s">
        <v>142</v>
      </c>
      <c r="B10" s="37" t="s">
        <v>143</v>
      </c>
      <c r="C10" t="s">
        <v>350</v>
      </c>
    </row>
    <row r="11" spans="1:3">
      <c r="A11" s="37" t="s">
        <v>154</v>
      </c>
      <c r="B11" s="37" t="s">
        <v>155</v>
      </c>
      <c r="C11" t="s">
        <v>351</v>
      </c>
    </row>
    <row r="12" spans="1:3">
      <c r="A12" s="37" t="s">
        <v>144</v>
      </c>
      <c r="B12" s="37" t="s">
        <v>145</v>
      </c>
      <c r="C12" t="s">
        <v>298</v>
      </c>
    </row>
    <row r="13" spans="1:3">
      <c r="A13" s="37" t="s">
        <v>146</v>
      </c>
      <c r="B13" s="37" t="s">
        <v>147</v>
      </c>
      <c r="C13" t="s">
        <v>159</v>
      </c>
    </row>
    <row r="14" spans="1:3" ht="38.25">
      <c r="A14" s="37" t="s">
        <v>383</v>
      </c>
      <c r="B14" s="37" t="s">
        <v>288</v>
      </c>
      <c r="C14" s="23" t="s">
        <v>384</v>
      </c>
    </row>
    <row r="15" spans="1:3">
      <c r="A15" s="37" t="s">
        <v>148</v>
      </c>
      <c r="B15" s="37" t="s">
        <v>289</v>
      </c>
      <c r="C15" t="s">
        <v>290</v>
      </c>
    </row>
    <row r="16" spans="1:3">
      <c r="A16" s="37" t="s">
        <v>149</v>
      </c>
      <c r="B16" s="37" t="s">
        <v>291</v>
      </c>
      <c r="C16" t="s">
        <v>292</v>
      </c>
    </row>
    <row r="17" spans="1:3">
      <c r="A17" s="37" t="s">
        <v>150</v>
      </c>
      <c r="B17" s="37" t="s">
        <v>293</v>
      </c>
      <c r="C17" t="s">
        <v>352</v>
      </c>
    </row>
    <row r="18" spans="1:3">
      <c r="A18" s="37" t="s">
        <v>151</v>
      </c>
      <c r="B18" s="37" t="s">
        <v>294</v>
      </c>
      <c r="C18" t="s">
        <v>295</v>
      </c>
    </row>
    <row r="19" spans="1:3">
      <c r="A19" s="37" t="s">
        <v>152</v>
      </c>
      <c r="B19" s="37" t="s">
        <v>296</v>
      </c>
      <c r="C19" t="s">
        <v>297</v>
      </c>
    </row>
    <row r="20" spans="1:3">
      <c r="A20" s="37" t="s">
        <v>156</v>
      </c>
      <c r="B20" s="37" t="s">
        <v>353</v>
      </c>
      <c r="C20" t="s">
        <v>354</v>
      </c>
    </row>
    <row r="21" spans="1:3">
      <c r="A21" s="37" t="s">
        <v>153</v>
      </c>
      <c r="B21" s="37" t="s">
        <v>385</v>
      </c>
      <c r="C21" t="s">
        <v>355</v>
      </c>
    </row>
    <row r="22" spans="1:3">
      <c r="A22" s="37" t="s">
        <v>356</v>
      </c>
      <c r="B22" s="37" t="s">
        <v>357</v>
      </c>
      <c r="C22" t="s">
        <v>358</v>
      </c>
    </row>
    <row r="23" spans="1:3">
      <c r="A23" s="37" t="s">
        <v>359</v>
      </c>
      <c r="B23" s="37" t="s">
        <v>360</v>
      </c>
      <c r="C23" t="s">
        <v>361</v>
      </c>
    </row>
    <row r="24" spans="1:3">
      <c r="A24" s="37" t="s">
        <v>123</v>
      </c>
      <c r="B24" s="37" t="s">
        <v>160</v>
      </c>
      <c r="C24" t="s">
        <v>279</v>
      </c>
    </row>
    <row r="25" spans="1:3">
      <c r="A25" s="37" t="s">
        <v>101</v>
      </c>
      <c r="B25" s="37" t="s">
        <v>161</v>
      </c>
      <c r="C25" t="s">
        <v>162</v>
      </c>
    </row>
    <row r="26" spans="1:3">
      <c r="A26" s="37" t="s">
        <v>102</v>
      </c>
      <c r="B26" s="37" t="s">
        <v>175</v>
      </c>
      <c r="C26" t="s">
        <v>176</v>
      </c>
    </row>
    <row r="27" spans="1:3">
      <c r="A27" s="37" t="s">
        <v>103</v>
      </c>
      <c r="B27" s="37" t="s">
        <v>163</v>
      </c>
      <c r="C27" t="s">
        <v>320</v>
      </c>
    </row>
    <row r="28" spans="1:3">
      <c r="A28" s="37" t="s">
        <v>164</v>
      </c>
      <c r="B28" s="37" t="s">
        <v>165</v>
      </c>
      <c r="C28" t="s">
        <v>321</v>
      </c>
    </row>
    <row r="29" spans="1:3">
      <c r="A29" s="37" t="s">
        <v>166</v>
      </c>
      <c r="B29" s="37" t="s">
        <v>167</v>
      </c>
      <c r="C29" t="s">
        <v>322</v>
      </c>
    </row>
    <row r="30" spans="1:3">
      <c r="A30" s="37" t="s">
        <v>168</v>
      </c>
      <c r="B30" s="37" t="s">
        <v>169</v>
      </c>
      <c r="C30" t="s">
        <v>323</v>
      </c>
    </row>
    <row r="31" spans="1:3">
      <c r="A31" s="37" t="s">
        <v>170</v>
      </c>
      <c r="B31" s="37" t="s">
        <v>171</v>
      </c>
      <c r="C31" t="s">
        <v>324</v>
      </c>
    </row>
    <row r="32" spans="1:3">
      <c r="A32" s="37" t="s">
        <v>104</v>
      </c>
      <c r="B32" s="37" t="s">
        <v>172</v>
      </c>
      <c r="C32" t="s">
        <v>325</v>
      </c>
    </row>
    <row r="33" spans="1:3">
      <c r="A33" s="37" t="s">
        <v>105</v>
      </c>
      <c r="B33" s="37" t="s">
        <v>173</v>
      </c>
      <c r="C33" t="s">
        <v>174</v>
      </c>
    </row>
    <row r="34" spans="1:3" ht="25.5">
      <c r="A34" s="37" t="s">
        <v>282</v>
      </c>
      <c r="B34" s="37" t="s">
        <v>177</v>
      </c>
      <c r="C34" s="23" t="s">
        <v>362</v>
      </c>
    </row>
    <row r="35" spans="1:3">
      <c r="A35" s="37" t="s">
        <v>106</v>
      </c>
      <c r="B35" s="37" t="s">
        <v>178</v>
      </c>
      <c r="C35" t="s">
        <v>179</v>
      </c>
    </row>
    <row r="36" spans="1:3" ht="25.5">
      <c r="A36" s="44" t="s">
        <v>386</v>
      </c>
      <c r="B36" s="37" t="s">
        <v>363</v>
      </c>
      <c r="C36" s="23" t="s">
        <v>189</v>
      </c>
    </row>
    <row r="37" spans="1:3">
      <c r="A37" s="37" t="s">
        <v>107</v>
      </c>
      <c r="B37" s="37" t="s">
        <v>180</v>
      </c>
      <c r="C37" t="s">
        <v>181</v>
      </c>
    </row>
    <row r="38" spans="1:3">
      <c r="A38" s="37" t="s">
        <v>108</v>
      </c>
      <c r="B38" s="37" t="s">
        <v>182</v>
      </c>
      <c r="C38" t="s">
        <v>183</v>
      </c>
    </row>
    <row r="39" spans="1:3">
      <c r="A39" s="37" t="s">
        <v>109</v>
      </c>
      <c r="B39" s="37" t="s">
        <v>184</v>
      </c>
      <c r="C39" t="s">
        <v>364</v>
      </c>
    </row>
    <row r="40" spans="1:3">
      <c r="A40" s="37" t="s">
        <v>110</v>
      </c>
      <c r="B40" s="37" t="s">
        <v>185</v>
      </c>
      <c r="C40" t="s">
        <v>186</v>
      </c>
    </row>
    <row r="41" spans="1:3">
      <c r="A41" s="37" t="s">
        <v>111</v>
      </c>
      <c r="B41" s="37" t="s">
        <v>187</v>
      </c>
      <c r="C41" t="s">
        <v>188</v>
      </c>
    </row>
    <row r="42" spans="1:3">
      <c r="A42" s="37" t="s">
        <v>190</v>
      </c>
      <c r="B42" s="37" t="s">
        <v>191</v>
      </c>
      <c r="C42" t="s">
        <v>271</v>
      </c>
    </row>
    <row r="43" spans="1:3">
      <c r="A43" s="37" t="s">
        <v>192</v>
      </c>
      <c r="B43" s="37" t="s">
        <v>365</v>
      </c>
      <c r="C43" t="s">
        <v>299</v>
      </c>
    </row>
    <row r="44" spans="1:3" ht="38.25">
      <c r="A44" s="37" t="s">
        <v>283</v>
      </c>
      <c r="B44" s="37" t="s">
        <v>193</v>
      </c>
      <c r="C44" s="23" t="s">
        <v>366</v>
      </c>
    </row>
    <row r="45" spans="1:3" ht="25.5">
      <c r="A45" s="37" t="s">
        <v>284</v>
      </c>
      <c r="B45" s="37" t="s">
        <v>194</v>
      </c>
      <c r="C45" s="23" t="s">
        <v>367</v>
      </c>
    </row>
    <row r="46" spans="1:3">
      <c r="A46" s="37" t="s">
        <v>112</v>
      </c>
      <c r="B46" s="37" t="s">
        <v>267</v>
      </c>
      <c r="C46" t="s">
        <v>267</v>
      </c>
    </row>
    <row r="47" spans="1:3">
      <c r="A47" s="37" t="s">
        <v>113</v>
      </c>
      <c r="B47" s="37" t="s">
        <v>195</v>
      </c>
      <c r="C47" t="s">
        <v>196</v>
      </c>
    </row>
    <row r="48" spans="1:3">
      <c r="A48" s="37" t="s">
        <v>197</v>
      </c>
      <c r="B48" s="37" t="s">
        <v>286</v>
      </c>
      <c r="C48" t="s">
        <v>198</v>
      </c>
    </row>
    <row r="49" spans="1:3">
      <c r="A49" s="37" t="s">
        <v>199</v>
      </c>
      <c r="B49" s="37" t="s">
        <v>200</v>
      </c>
      <c r="C49" t="s">
        <v>201</v>
      </c>
    </row>
    <row r="50" spans="1:3">
      <c r="A50" s="37" t="s">
        <v>202</v>
      </c>
      <c r="B50" s="37" t="s">
        <v>203</v>
      </c>
      <c r="C50" t="s">
        <v>204</v>
      </c>
    </row>
    <row r="51" spans="1:3">
      <c r="A51" s="37" t="s">
        <v>223</v>
      </c>
      <c r="B51" s="37" t="s">
        <v>224</v>
      </c>
      <c r="C51" t="s">
        <v>225</v>
      </c>
    </row>
    <row r="52" spans="1:3">
      <c r="A52" s="37" t="s">
        <v>205</v>
      </c>
      <c r="B52" s="37" t="s">
        <v>206</v>
      </c>
      <c r="C52" t="s">
        <v>207</v>
      </c>
    </row>
    <row r="53" spans="1:3">
      <c r="A53" s="37" t="s">
        <v>208</v>
      </c>
      <c r="B53" s="37" t="s">
        <v>209</v>
      </c>
      <c r="C53" t="s">
        <v>210</v>
      </c>
    </row>
    <row r="54" spans="1:3">
      <c r="A54" s="37" t="s">
        <v>211</v>
      </c>
      <c r="B54" s="37" t="s">
        <v>212</v>
      </c>
      <c r="C54" t="s">
        <v>332</v>
      </c>
    </row>
    <row r="55" spans="1:3">
      <c r="A55" s="37" t="s">
        <v>213</v>
      </c>
      <c r="B55" s="37" t="s">
        <v>214</v>
      </c>
      <c r="C55" t="s">
        <v>215</v>
      </c>
    </row>
    <row r="56" spans="1:3">
      <c r="A56" s="37" t="s">
        <v>216</v>
      </c>
      <c r="B56" s="37" t="s">
        <v>217</v>
      </c>
      <c r="C56" t="s">
        <v>218</v>
      </c>
    </row>
    <row r="57" spans="1:3">
      <c r="A57" s="37" t="s">
        <v>219</v>
      </c>
      <c r="B57" s="37" t="s">
        <v>220</v>
      </c>
      <c r="C57" t="s">
        <v>221</v>
      </c>
    </row>
    <row r="58" spans="1:3">
      <c r="A58" s="37" t="s">
        <v>222</v>
      </c>
      <c r="B58" s="37" t="s">
        <v>287</v>
      </c>
      <c r="C58" t="s">
        <v>333</v>
      </c>
    </row>
    <row r="59" spans="1:3" ht="25.5">
      <c r="A59" s="37" t="s">
        <v>368</v>
      </c>
      <c r="B59" s="37" t="s">
        <v>369</v>
      </c>
      <c r="C59" s="23" t="s">
        <v>370</v>
      </c>
    </row>
    <row r="60" spans="1:3">
      <c r="A60" s="37" t="s">
        <v>371</v>
      </c>
      <c r="B60" s="37" t="s">
        <v>372</v>
      </c>
      <c r="C60" s="38" t="s">
        <v>336</v>
      </c>
    </row>
    <row r="61" spans="1:3">
      <c r="A61" s="37" t="s">
        <v>373</v>
      </c>
      <c r="B61" s="37" t="s">
        <v>374</v>
      </c>
      <c r="C61" s="38" t="s">
        <v>337</v>
      </c>
    </row>
    <row r="62" spans="1:3">
      <c r="A62" s="37" t="s">
        <v>375</v>
      </c>
      <c r="B62" s="37" t="s">
        <v>376</v>
      </c>
      <c r="C62" s="38" t="s">
        <v>338</v>
      </c>
    </row>
    <row r="63" spans="1:3">
      <c r="A63" s="39" t="s">
        <v>114</v>
      </c>
      <c r="B63" s="39" t="s">
        <v>226</v>
      </c>
      <c r="C63" s="38" t="s">
        <v>377</v>
      </c>
    </row>
    <row r="64" spans="1:3">
      <c r="A64" s="39" t="s">
        <v>115</v>
      </c>
      <c r="B64" s="39" t="s">
        <v>227</v>
      </c>
      <c r="C64" s="38" t="s">
        <v>378</v>
      </c>
    </row>
    <row r="65" spans="1:3">
      <c r="A65" s="39" t="s">
        <v>116</v>
      </c>
      <c r="B65" s="39" t="s">
        <v>228</v>
      </c>
      <c r="C65" t="s">
        <v>379</v>
      </c>
    </row>
    <row r="66" spans="1:3">
      <c r="A66" s="39" t="s">
        <v>117</v>
      </c>
      <c r="B66" s="39" t="s">
        <v>229</v>
      </c>
      <c r="C66" t="s">
        <v>380</v>
      </c>
    </row>
    <row r="67" spans="1:3">
      <c r="A67" s="39" t="s">
        <v>118</v>
      </c>
      <c r="B67" s="39" t="s">
        <v>230</v>
      </c>
      <c r="C67" t="s">
        <v>381</v>
      </c>
    </row>
    <row r="68" spans="1:3">
      <c r="A68" s="37" t="s">
        <v>124</v>
      </c>
      <c r="B68" s="37" t="s">
        <v>231</v>
      </c>
      <c r="C68" t="s">
        <v>345</v>
      </c>
    </row>
    <row r="69" spans="1:3">
      <c r="A69" s="37" t="s">
        <v>125</v>
      </c>
      <c r="B69" s="37" t="s">
        <v>232</v>
      </c>
      <c r="C69" t="s">
        <v>232</v>
      </c>
    </row>
    <row r="70" spans="1:3">
      <c r="A70" s="37" t="s">
        <v>126</v>
      </c>
      <c r="B70" s="37" t="s">
        <v>233</v>
      </c>
      <c r="C70" t="s">
        <v>382</v>
      </c>
    </row>
    <row r="71" spans="1:3">
      <c r="A71" s="37" t="s">
        <v>127</v>
      </c>
      <c r="B71" s="37" t="s">
        <v>234</v>
      </c>
      <c r="C71" t="s">
        <v>235</v>
      </c>
    </row>
    <row r="72" spans="1:3" ht="25.5">
      <c r="A72" s="37" t="s">
        <v>285</v>
      </c>
      <c r="B72" s="37" t="s">
        <v>236</v>
      </c>
      <c r="C72" s="23" t="s">
        <v>237</v>
      </c>
    </row>
    <row r="73" spans="1:3">
      <c r="A73" s="37" t="s">
        <v>119</v>
      </c>
      <c r="B73" s="37" t="s">
        <v>238</v>
      </c>
      <c r="C73" t="s">
        <v>268</v>
      </c>
    </row>
    <row r="74" spans="1:3">
      <c r="A74" s="37" t="s">
        <v>120</v>
      </c>
      <c r="B74" s="37" t="s">
        <v>239</v>
      </c>
      <c r="C74" t="s">
        <v>240</v>
      </c>
    </row>
    <row r="75" spans="1:3">
      <c r="A75" s="37" t="s">
        <v>121</v>
      </c>
      <c r="B75" s="37" t="s">
        <v>241</v>
      </c>
      <c r="C75" t="s">
        <v>262</v>
      </c>
    </row>
    <row r="76" spans="1:3">
      <c r="A76" s="37" t="s">
        <v>122</v>
      </c>
      <c r="B76" s="37" t="s">
        <v>242</v>
      </c>
      <c r="C76" t="s">
        <v>243</v>
      </c>
    </row>
    <row r="77" spans="1:3">
      <c r="A77" s="37" t="s">
        <v>244</v>
      </c>
      <c r="B77" s="37" t="s">
        <v>245</v>
      </c>
      <c r="C77" t="s">
        <v>246</v>
      </c>
    </row>
    <row r="78" spans="1:3">
      <c r="A78" s="37" t="s">
        <v>247</v>
      </c>
      <c r="B78" s="37" t="s">
        <v>248</v>
      </c>
      <c r="C78" t="s">
        <v>249</v>
      </c>
    </row>
    <row r="79" spans="1:3">
      <c r="A79" s="37" t="s">
        <v>250</v>
      </c>
      <c r="B79" s="37" t="s">
        <v>251</v>
      </c>
      <c r="C79" t="s">
        <v>252</v>
      </c>
    </row>
    <row r="80" spans="1:3">
      <c r="A80" s="37" t="s">
        <v>253</v>
      </c>
      <c r="B80" s="37" t="s">
        <v>254</v>
      </c>
      <c r="C80" t="s">
        <v>254</v>
      </c>
    </row>
    <row r="81" spans="1:3">
      <c r="A81" s="37" t="s">
        <v>255</v>
      </c>
      <c r="B81" s="37" t="s">
        <v>256</v>
      </c>
      <c r="C81" t="s">
        <v>257</v>
      </c>
    </row>
    <row r="82" spans="1:3">
      <c r="A82" s="37" t="s">
        <v>258</v>
      </c>
      <c r="B82" s="37" t="s">
        <v>259</v>
      </c>
      <c r="C82" t="s">
        <v>260</v>
      </c>
    </row>
    <row r="83" spans="1:3">
      <c r="C83" s="11"/>
    </row>
    <row r="84" spans="1:3">
      <c r="C84" s="12"/>
    </row>
    <row r="87" spans="1:3">
      <c r="C87" s="13"/>
    </row>
  </sheetData>
  <hyperlinks>
    <hyperlink ref="C68" location="'7.2. Government Debt'!I1" display="7.2. Държавен дълг" xr:uid="{00000000-0004-0000-0000-000000000000}"/>
    <hyperlink ref="C69" location="'7.3. Maastricht Debt'!J1" display="7.3. Дълг на сектор Държавно управление (Маастрихтски дълг)" xr:uid="{00000000-0004-0000-0000-000001000000}"/>
    <hyperlink ref="C70" location="'7.6 GS auctions '!K1" display="Government Securities Auctions " xr:uid="{00000000-0004-0000-0000-000002000000}"/>
    <hyperlink ref="C72" location="'9.1 Banknotes'!I2" display="9.1. Купюрен строеж на емитираните банкноти" xr:uid="{00000000-0004-0000-0000-000003000000}"/>
    <hyperlink ref="C73" location="'9.2 Coins'!I1" display="9.2. Купюрен строеж на емитираните монети" xr:uid="{00000000-0004-0000-0000-000004000000}"/>
    <hyperlink ref="C67" location="'7.1. Consolidated Fiscal Progr'!I2" display="7.1 Консолидирана фискална програма" xr:uid="{00000000-0004-0000-0000-000005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2"/>
  </cols>
  <sheetData>
    <row r="1" spans="1:9" ht="23.25">
      <c r="A1" s="25"/>
      <c r="B1" s="25"/>
      <c r="C1" s="25"/>
      <c r="D1" s="25"/>
      <c r="E1" s="25"/>
      <c r="F1" s="25"/>
      <c r="G1" s="25"/>
      <c r="H1" s="25"/>
      <c r="I1" s="26"/>
    </row>
    <row r="2" spans="1:9" ht="45">
      <c r="A2" s="27"/>
      <c r="B2" s="25"/>
      <c r="C2" s="25"/>
      <c r="D2" s="25"/>
      <c r="E2" s="25"/>
      <c r="F2" s="25"/>
      <c r="G2" s="25"/>
      <c r="H2" s="25"/>
      <c r="I2" s="25"/>
    </row>
    <row r="3" spans="1:9" ht="33">
      <c r="A3" s="1956" t="s">
        <v>75</v>
      </c>
      <c r="B3" s="1956"/>
      <c r="C3" s="1956"/>
      <c r="D3" s="1956"/>
      <c r="E3" s="1956"/>
      <c r="F3" s="1956"/>
      <c r="G3" s="1956"/>
      <c r="H3" s="1956"/>
      <c r="I3" s="1956"/>
    </row>
    <row r="4" spans="1:9" ht="27">
      <c r="A4" s="28"/>
      <c r="B4" s="25"/>
      <c r="C4" s="25"/>
      <c r="D4" s="25"/>
      <c r="E4" s="25"/>
      <c r="F4" s="25"/>
      <c r="G4" s="25"/>
      <c r="H4" s="25"/>
      <c r="I4" s="25"/>
    </row>
    <row r="5" spans="1:9" ht="27">
      <c r="A5" s="28"/>
      <c r="B5" s="25"/>
      <c r="C5" s="25"/>
      <c r="D5" s="25"/>
      <c r="E5" s="25"/>
      <c r="F5" s="25"/>
      <c r="G5" s="25"/>
      <c r="H5" s="25"/>
      <c r="I5" s="25"/>
    </row>
    <row r="6" spans="1:9" ht="25.5">
      <c r="A6" s="1957" t="s">
        <v>1853</v>
      </c>
      <c r="B6" s="1957"/>
      <c r="C6" s="1957"/>
      <c r="D6" s="1957"/>
      <c r="E6" s="1957"/>
      <c r="F6" s="1957"/>
      <c r="G6" s="1957"/>
      <c r="H6" s="1957"/>
      <c r="I6" s="1957"/>
    </row>
    <row r="7" spans="1:9" ht="35.1" customHeight="1">
      <c r="A7" s="1958" t="s">
        <v>76</v>
      </c>
      <c r="B7" s="1958"/>
      <c r="C7" s="1958"/>
      <c r="D7" s="1958"/>
      <c r="E7" s="1958"/>
      <c r="F7" s="1958"/>
      <c r="G7" s="1958"/>
      <c r="H7" s="1958"/>
      <c r="I7" s="1958"/>
    </row>
    <row r="8" spans="1:9" ht="15">
      <c r="A8" s="29"/>
      <c r="B8" s="25"/>
      <c r="C8" s="25"/>
      <c r="D8" s="25"/>
      <c r="E8" s="25"/>
      <c r="F8" s="25"/>
      <c r="G8" s="25"/>
      <c r="H8" s="25"/>
      <c r="I8" s="25"/>
    </row>
    <row r="9" spans="1:9" ht="15">
      <c r="A9" s="29"/>
      <c r="B9" s="25"/>
      <c r="C9" s="25"/>
      <c r="D9" s="25"/>
      <c r="E9" s="25"/>
      <c r="F9" s="25"/>
      <c r="G9" s="25"/>
      <c r="H9" s="25"/>
      <c r="I9" s="25"/>
    </row>
    <row r="10" spans="1:9" ht="15">
      <c r="A10" s="29"/>
      <c r="B10" s="25"/>
      <c r="C10" s="25"/>
      <c r="D10" s="25"/>
      <c r="E10" s="25"/>
      <c r="F10" s="25"/>
      <c r="G10" s="25"/>
      <c r="H10" s="25"/>
      <c r="I10" s="25"/>
    </row>
    <row r="11" spans="1:9" ht="15">
      <c r="A11" s="29"/>
      <c r="B11" s="25"/>
      <c r="C11" s="25"/>
      <c r="D11" s="25"/>
      <c r="E11" s="25"/>
      <c r="F11" s="25"/>
      <c r="G11" s="25"/>
      <c r="H11" s="25"/>
      <c r="I11" s="25"/>
    </row>
    <row r="12" spans="1:9" ht="15">
      <c r="A12" s="29"/>
      <c r="B12" s="25"/>
      <c r="C12" s="25"/>
      <c r="D12" s="25"/>
      <c r="E12" s="25"/>
      <c r="F12" s="25"/>
      <c r="G12" s="25"/>
      <c r="H12" s="25"/>
      <c r="I12" s="25"/>
    </row>
    <row r="13" spans="1:9" ht="15">
      <c r="A13" s="29"/>
      <c r="B13" s="25"/>
      <c r="C13" s="25"/>
      <c r="D13" s="25"/>
      <c r="E13" s="25"/>
      <c r="F13" s="25"/>
      <c r="G13" s="25"/>
      <c r="H13" s="25"/>
      <c r="I13" s="25"/>
    </row>
    <row r="14" spans="1:9" ht="15" customHeight="1">
      <c r="A14" s="1959"/>
      <c r="B14" s="1959"/>
      <c r="C14" s="1959"/>
      <c r="D14" s="1959"/>
      <c r="E14" s="1959"/>
      <c r="F14" s="1959"/>
      <c r="G14" s="1959"/>
      <c r="H14" s="1959"/>
      <c r="I14" s="1959"/>
    </row>
    <row r="15" spans="1:9" ht="15" customHeight="1">
      <c r="A15" s="1959"/>
      <c r="B15" s="1959"/>
      <c r="C15" s="1959"/>
      <c r="D15" s="1959"/>
      <c r="E15" s="1959"/>
      <c r="F15" s="1959"/>
      <c r="G15" s="1959"/>
      <c r="H15" s="1959"/>
      <c r="I15" s="1959"/>
    </row>
    <row r="16" spans="1:9" ht="15" customHeight="1">
      <c r="A16" s="1959"/>
      <c r="B16" s="1959"/>
      <c r="C16" s="1959"/>
      <c r="D16" s="1959"/>
      <c r="E16" s="1959"/>
      <c r="F16" s="1959"/>
      <c r="G16" s="1959"/>
      <c r="H16" s="1959"/>
      <c r="I16" s="1959"/>
    </row>
    <row r="17" spans="1:9" ht="15" customHeight="1">
      <c r="A17" s="1959"/>
      <c r="B17" s="1959"/>
      <c r="C17" s="1959"/>
      <c r="D17" s="1959"/>
      <c r="E17" s="1959"/>
      <c r="F17" s="1959"/>
      <c r="G17" s="1959"/>
      <c r="H17" s="1959"/>
      <c r="I17" s="1959"/>
    </row>
    <row r="18" spans="1:9" ht="15" customHeight="1">
      <c r="A18" s="1959"/>
      <c r="B18" s="1959"/>
      <c r="C18" s="1959"/>
      <c r="D18" s="1959"/>
      <c r="E18" s="1959"/>
      <c r="F18" s="1959"/>
      <c r="G18" s="1959"/>
      <c r="H18" s="1959"/>
      <c r="I18" s="1959"/>
    </row>
    <row r="19" spans="1:9" ht="12.75" customHeight="1">
      <c r="A19" s="1959"/>
      <c r="B19" s="1959"/>
      <c r="C19" s="1959"/>
      <c r="D19" s="1959"/>
      <c r="E19" s="1959"/>
      <c r="F19" s="1959"/>
      <c r="G19" s="1959"/>
      <c r="H19" s="1959"/>
      <c r="I19" s="1959"/>
    </row>
    <row r="20" spans="1:9" ht="12.75" customHeight="1">
      <c r="A20" s="1959"/>
      <c r="B20" s="1959"/>
      <c r="C20" s="1959"/>
      <c r="D20" s="1959"/>
      <c r="E20" s="1959"/>
      <c r="F20" s="1959"/>
      <c r="G20" s="1959"/>
      <c r="H20" s="1959"/>
      <c r="I20" s="1959"/>
    </row>
    <row r="21" spans="1:9" ht="12.75" customHeight="1">
      <c r="A21" s="1959"/>
      <c r="B21" s="1959"/>
      <c r="C21" s="1959"/>
      <c r="D21" s="1959"/>
      <c r="E21" s="1959"/>
      <c r="F21" s="1959"/>
      <c r="G21" s="1959"/>
      <c r="H21" s="1959"/>
      <c r="I21" s="1959"/>
    </row>
    <row r="22" spans="1:9" ht="12.75" customHeight="1">
      <c r="A22" s="1959"/>
      <c r="B22" s="1959"/>
      <c r="C22" s="1959"/>
      <c r="D22" s="1959"/>
      <c r="E22" s="1959"/>
      <c r="F22" s="1959"/>
      <c r="G22" s="1959"/>
      <c r="H22" s="1959"/>
      <c r="I22" s="1959"/>
    </row>
    <row r="23" spans="1:9" ht="12.75" customHeight="1">
      <c r="A23" s="1959"/>
      <c r="B23" s="1959"/>
      <c r="C23" s="1959"/>
      <c r="D23" s="1959"/>
      <c r="E23" s="1959"/>
      <c r="F23" s="1959"/>
      <c r="G23" s="1959"/>
      <c r="H23" s="1959"/>
      <c r="I23" s="1959"/>
    </row>
    <row r="24" spans="1:9" ht="12.75" customHeight="1">
      <c r="A24" s="1959"/>
      <c r="B24" s="1959"/>
      <c r="C24" s="1959"/>
      <c r="D24" s="1959"/>
      <c r="E24" s="1959"/>
      <c r="F24" s="1959"/>
      <c r="G24" s="1959"/>
      <c r="H24" s="1959"/>
      <c r="I24" s="1959"/>
    </row>
    <row r="25" spans="1:9" ht="12.75" customHeight="1">
      <c r="A25" s="1959"/>
      <c r="B25" s="1959"/>
      <c r="C25" s="1959"/>
      <c r="D25" s="1959"/>
      <c r="E25" s="1959"/>
      <c r="F25" s="1959"/>
      <c r="G25" s="1959"/>
      <c r="H25" s="1959"/>
      <c r="I25" s="1959"/>
    </row>
    <row r="26" spans="1:9">
      <c r="A26" s="25"/>
      <c r="B26" s="25"/>
      <c r="C26" s="25"/>
      <c r="D26" s="25"/>
      <c r="E26" s="25"/>
      <c r="F26" s="25"/>
      <c r="G26" s="25"/>
      <c r="H26" s="25"/>
      <c r="I26" s="25"/>
    </row>
    <row r="27" spans="1:9">
      <c r="A27" s="25"/>
      <c r="B27" s="25"/>
      <c r="C27" s="25"/>
      <c r="D27" s="25"/>
      <c r="E27" s="25"/>
      <c r="F27" s="25"/>
      <c r="G27" s="25"/>
      <c r="H27" s="25"/>
      <c r="I27" s="25"/>
    </row>
    <row r="28" spans="1:9">
      <c r="A28" s="25"/>
      <c r="B28" s="25"/>
      <c r="C28" s="25"/>
      <c r="D28" s="25"/>
      <c r="E28" s="25"/>
      <c r="F28" s="25"/>
      <c r="G28" s="25"/>
      <c r="H28" s="25"/>
      <c r="I28" s="25"/>
    </row>
    <row r="29" spans="1:9">
      <c r="A29" s="25"/>
      <c r="B29" s="25"/>
      <c r="C29" s="25"/>
      <c r="D29" s="25"/>
      <c r="E29" s="25"/>
      <c r="F29" s="25"/>
      <c r="G29" s="25"/>
      <c r="H29" s="25"/>
      <c r="I29" s="25"/>
    </row>
  </sheetData>
  <mergeCells count="4">
    <mergeCell ref="A3:I3"/>
    <mergeCell ref="A6:I6"/>
    <mergeCell ref="A7:I7"/>
    <mergeCell ref="A14:I25"/>
  </mergeCells>
  <phoneticPr fontId="27"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17"/>
  <sheetViews>
    <sheetView view="pageBreakPreview" topLeftCell="A43" zoomScaleNormal="90" zoomScaleSheetLayoutView="100" workbookViewId="0">
      <selection activeCell="A2" sqref="A2"/>
    </sheetView>
  </sheetViews>
  <sheetFormatPr defaultRowHeight="12.75"/>
  <cols>
    <col min="1" max="1" width="115.7109375" style="9" customWidth="1"/>
    <col min="2" max="16384" width="9.140625" style="8"/>
  </cols>
  <sheetData>
    <row r="1" spans="1:3" s="7" customFormat="1" ht="15.75">
      <c r="A1" s="1948" t="s">
        <v>74</v>
      </c>
      <c r="C1" s="22"/>
    </row>
    <row r="2" spans="1:3" s="7" customFormat="1" ht="15.75">
      <c r="A2" s="42"/>
      <c r="C2" s="22"/>
    </row>
    <row r="3" spans="1:3">
      <c r="A3" s="41" t="s">
        <v>300</v>
      </c>
    </row>
    <row r="4" spans="1:3">
      <c r="A4" s="33" t="s">
        <v>1848</v>
      </c>
    </row>
    <row r="5" spans="1:3">
      <c r="A5" s="34" t="s">
        <v>131</v>
      </c>
    </row>
    <row r="6" spans="1:3">
      <c r="A6" s="34" t="s">
        <v>157</v>
      </c>
    </row>
    <row r="7" spans="1:3">
      <c r="A7" s="34" t="s">
        <v>158</v>
      </c>
    </row>
    <row r="8" spans="1:3">
      <c r="A8" s="34" t="s">
        <v>302</v>
      </c>
    </row>
    <row r="9" spans="1:3">
      <c r="A9" s="34" t="s">
        <v>280</v>
      </c>
    </row>
    <row r="10" spans="1:3">
      <c r="A10" s="34" t="s">
        <v>303</v>
      </c>
    </row>
    <row r="11" spans="1:3">
      <c r="A11" s="34" t="s">
        <v>304</v>
      </c>
    </row>
    <row r="12" spans="1:3">
      <c r="A12" s="34" t="s">
        <v>305</v>
      </c>
    </row>
    <row r="13" spans="1:3">
      <c r="A13" s="34" t="s">
        <v>306</v>
      </c>
    </row>
    <row r="14" spans="1:3">
      <c r="A14" s="34" t="s">
        <v>307</v>
      </c>
    </row>
    <row r="15" spans="1:3">
      <c r="A15" s="34" t="s">
        <v>308</v>
      </c>
    </row>
    <row r="16" spans="1:3">
      <c r="A16" s="34" t="s">
        <v>298</v>
      </c>
    </row>
    <row r="17" spans="1:1">
      <c r="A17" s="34" t="s">
        <v>159</v>
      </c>
    </row>
    <row r="18" spans="1:1">
      <c r="A18" s="34" t="s">
        <v>309</v>
      </c>
    </row>
    <row r="19" spans="1:1" ht="38.25">
      <c r="A19" s="31" t="s">
        <v>310</v>
      </c>
    </row>
    <row r="20" spans="1:1">
      <c r="A20" s="34" t="s">
        <v>311</v>
      </c>
    </row>
    <row r="21" spans="1:1">
      <c r="A21" s="34" t="s">
        <v>312</v>
      </c>
    </row>
    <row r="22" spans="1:1" ht="25.5">
      <c r="A22" s="31" t="s">
        <v>313</v>
      </c>
    </row>
    <row r="23" spans="1:1">
      <c r="A23" s="34" t="s">
        <v>314</v>
      </c>
    </row>
    <row r="24" spans="1:1">
      <c r="A24" s="34" t="s">
        <v>315</v>
      </c>
    </row>
    <row r="25" spans="1:1">
      <c r="A25" s="34" t="s">
        <v>316</v>
      </c>
    </row>
    <row r="26" spans="1:1" ht="25.5">
      <c r="A26" s="31" t="s">
        <v>317</v>
      </c>
    </row>
    <row r="27" spans="1:1">
      <c r="A27" s="34" t="s">
        <v>318</v>
      </c>
    </row>
    <row r="28" spans="1:1" ht="25.5">
      <c r="A28" s="32" t="s">
        <v>319</v>
      </c>
    </row>
    <row r="29" spans="1:1">
      <c r="A29" s="35"/>
    </row>
    <row r="30" spans="1:1">
      <c r="A30" s="41" t="s">
        <v>278</v>
      </c>
    </row>
    <row r="31" spans="1:1">
      <c r="A31" s="34" t="s">
        <v>279</v>
      </c>
    </row>
    <row r="32" spans="1:1">
      <c r="A32" s="34" t="s">
        <v>162</v>
      </c>
    </row>
    <row r="33" spans="1:1">
      <c r="A33" s="34" t="s">
        <v>176</v>
      </c>
    </row>
    <row r="34" spans="1:1">
      <c r="A34" s="34" t="s">
        <v>320</v>
      </c>
    </row>
    <row r="35" spans="1:1">
      <c r="A35" s="34" t="s">
        <v>321</v>
      </c>
    </row>
    <row r="36" spans="1:1">
      <c r="A36" s="34" t="s">
        <v>322</v>
      </c>
    </row>
    <row r="37" spans="1:1">
      <c r="A37" s="34" t="s">
        <v>323</v>
      </c>
    </row>
    <row r="38" spans="1:1">
      <c r="A38" s="34" t="s">
        <v>324</v>
      </c>
    </row>
    <row r="39" spans="1:1">
      <c r="A39" s="34" t="s">
        <v>325</v>
      </c>
    </row>
    <row r="40" spans="1:1" s="10" customFormat="1">
      <c r="A40" s="34" t="s">
        <v>174</v>
      </c>
    </row>
    <row r="41" spans="1:1" s="10" customFormat="1">
      <c r="A41" s="9"/>
    </row>
    <row r="42" spans="1:1" s="10" customFormat="1">
      <c r="A42" s="41" t="s">
        <v>273</v>
      </c>
    </row>
    <row r="43" spans="1:1" s="10" customFormat="1">
      <c r="A43" s="34" t="s">
        <v>274</v>
      </c>
    </row>
    <row r="44" spans="1:1">
      <c r="A44" s="34" t="s">
        <v>275</v>
      </c>
    </row>
    <row r="45" spans="1:1">
      <c r="A45" s="34" t="s">
        <v>179</v>
      </c>
    </row>
    <row r="46" spans="1:1">
      <c r="A46" s="34" t="s">
        <v>277</v>
      </c>
    </row>
    <row r="47" spans="1:1">
      <c r="A47" s="34" t="s">
        <v>276</v>
      </c>
    </row>
    <row r="48" spans="1:1">
      <c r="A48" s="34" t="s">
        <v>181</v>
      </c>
    </row>
    <row r="49" spans="1:4">
      <c r="A49" s="34" t="s">
        <v>183</v>
      </c>
    </row>
    <row r="50" spans="1:4" ht="15.75">
      <c r="A50" s="34" t="s">
        <v>326</v>
      </c>
    </row>
    <row r="51" spans="1:4" ht="15.75">
      <c r="A51" s="34" t="s">
        <v>327</v>
      </c>
    </row>
    <row r="52" spans="1:4">
      <c r="A52" s="35" t="s">
        <v>188</v>
      </c>
    </row>
    <row r="54" spans="1:4">
      <c r="A54" s="41" t="s">
        <v>270</v>
      </c>
    </row>
    <row r="55" spans="1:4">
      <c r="A55" s="34" t="s">
        <v>271</v>
      </c>
    </row>
    <row r="56" spans="1:4">
      <c r="A56" s="34" t="s">
        <v>299</v>
      </c>
      <c r="C56" s="17"/>
      <c r="D56" s="17"/>
    </row>
    <row r="57" spans="1:4">
      <c r="A57" s="34" t="s">
        <v>328</v>
      </c>
      <c r="C57" s="17"/>
      <c r="D57" s="19"/>
    </row>
    <row r="58" spans="1:4">
      <c r="A58" s="34" t="s">
        <v>272</v>
      </c>
    </row>
    <row r="59" spans="1:4">
      <c r="A59" s="34" t="s">
        <v>329</v>
      </c>
    </row>
    <row r="60" spans="1:4">
      <c r="A60" s="34" t="s">
        <v>330</v>
      </c>
    </row>
    <row r="61" spans="1:4">
      <c r="A61" s="35" t="s">
        <v>331</v>
      </c>
    </row>
    <row r="62" spans="1:4" s="7" customFormat="1">
      <c r="A62" s="9"/>
    </row>
    <row r="63" spans="1:4" s="7" customFormat="1">
      <c r="A63" s="41" t="s">
        <v>266</v>
      </c>
    </row>
    <row r="64" spans="1:4" s="7" customFormat="1">
      <c r="A64" s="34" t="s">
        <v>267</v>
      </c>
    </row>
    <row r="65" spans="1:1" s="7" customFormat="1">
      <c r="A65" s="34" t="s">
        <v>196</v>
      </c>
    </row>
    <row r="66" spans="1:1" s="7" customFormat="1">
      <c r="A66" s="34" t="s">
        <v>198</v>
      </c>
    </row>
    <row r="67" spans="1:1" s="7" customFormat="1">
      <c r="A67" s="34" t="s">
        <v>201</v>
      </c>
    </row>
    <row r="68" spans="1:1" s="7" customFormat="1">
      <c r="A68" s="34" t="s">
        <v>204</v>
      </c>
    </row>
    <row r="69" spans="1:1" s="7" customFormat="1">
      <c r="A69" s="34" t="s">
        <v>225</v>
      </c>
    </row>
    <row r="70" spans="1:1" s="7" customFormat="1">
      <c r="A70" s="34" t="s">
        <v>207</v>
      </c>
    </row>
    <row r="71" spans="1:1" s="7" customFormat="1">
      <c r="A71" s="34" t="s">
        <v>210</v>
      </c>
    </row>
    <row r="72" spans="1:1" s="7" customFormat="1">
      <c r="A72" s="34" t="s">
        <v>332</v>
      </c>
    </row>
    <row r="73" spans="1:1" s="7" customFormat="1">
      <c r="A73" s="34" t="s">
        <v>215</v>
      </c>
    </row>
    <row r="74" spans="1:1" s="7" customFormat="1">
      <c r="A74" s="34" t="s">
        <v>218</v>
      </c>
    </row>
    <row r="75" spans="1:1" s="7" customFormat="1">
      <c r="A75" s="34" t="s">
        <v>221</v>
      </c>
    </row>
    <row r="76" spans="1:1" s="7" customFormat="1">
      <c r="A76" s="34" t="s">
        <v>333</v>
      </c>
    </row>
    <row r="77" spans="1:1" s="7" customFormat="1">
      <c r="A77" s="34" t="s">
        <v>334</v>
      </c>
    </row>
    <row r="78" spans="1:1" s="7" customFormat="1">
      <c r="A78" s="34" t="s">
        <v>335</v>
      </c>
    </row>
    <row r="79" spans="1:1" s="7" customFormat="1">
      <c r="A79" s="34" t="s">
        <v>336</v>
      </c>
    </row>
    <row r="80" spans="1:1" s="7" customFormat="1">
      <c r="A80" s="34" t="s">
        <v>337</v>
      </c>
    </row>
    <row r="81" spans="1:2" s="7" customFormat="1">
      <c r="A81" s="35" t="s">
        <v>338</v>
      </c>
    </row>
    <row r="83" spans="1:2">
      <c r="A83" s="41" t="s">
        <v>339</v>
      </c>
      <c r="B83" s="30"/>
    </row>
    <row r="84" spans="1:2">
      <c r="A84" s="33" t="s">
        <v>340</v>
      </c>
      <c r="B84" s="30"/>
    </row>
    <row r="85" spans="1:2">
      <c r="A85" s="33" t="s">
        <v>341</v>
      </c>
      <c r="B85" s="30"/>
    </row>
    <row r="86" spans="1:2">
      <c r="A86" s="33" t="s">
        <v>342</v>
      </c>
      <c r="B86" s="30"/>
    </row>
    <row r="87" spans="1:2">
      <c r="A87" s="33" t="s">
        <v>343</v>
      </c>
      <c r="B87" s="30"/>
    </row>
    <row r="88" spans="1:2" s="7" customFormat="1">
      <c r="A88" s="36" t="s">
        <v>344</v>
      </c>
    </row>
    <row r="89" spans="1:2" s="7" customFormat="1">
      <c r="A89" s="9"/>
    </row>
    <row r="90" spans="1:2">
      <c r="A90" s="41" t="s">
        <v>263</v>
      </c>
    </row>
    <row r="91" spans="1:2">
      <c r="A91" s="34" t="s">
        <v>345</v>
      </c>
    </row>
    <row r="92" spans="1:2">
      <c r="A92" s="34" t="s">
        <v>232</v>
      </c>
    </row>
    <row r="93" spans="1:2">
      <c r="A93" s="34" t="s">
        <v>346</v>
      </c>
    </row>
    <row r="94" spans="1:2">
      <c r="A94" s="34" t="s">
        <v>235</v>
      </c>
    </row>
    <row r="95" spans="1:2">
      <c r="A95" s="34" t="s">
        <v>264</v>
      </c>
    </row>
    <row r="96" spans="1:2">
      <c r="A96" s="35" t="s">
        <v>265</v>
      </c>
    </row>
    <row r="98" spans="1:1">
      <c r="A98" s="41" t="s">
        <v>269</v>
      </c>
    </row>
    <row r="99" spans="1:1">
      <c r="A99" s="34" t="s">
        <v>268</v>
      </c>
    </row>
    <row r="100" spans="1:1">
      <c r="A100" s="34" t="s">
        <v>240</v>
      </c>
    </row>
    <row r="102" spans="1:1">
      <c r="A102" s="41" t="s">
        <v>261</v>
      </c>
    </row>
    <row r="103" spans="1:1">
      <c r="A103" s="34" t="s">
        <v>262</v>
      </c>
    </row>
    <row r="104" spans="1:1">
      <c r="A104" s="34" t="s">
        <v>243</v>
      </c>
    </row>
    <row r="105" spans="1:1">
      <c r="A105" s="34" t="s">
        <v>246</v>
      </c>
    </row>
    <row r="106" spans="1:1">
      <c r="A106" s="34" t="s">
        <v>249</v>
      </c>
    </row>
    <row r="107" spans="1:1">
      <c r="A107" s="34" t="s">
        <v>252</v>
      </c>
    </row>
    <row r="108" spans="1:1">
      <c r="A108" s="34" t="s">
        <v>254</v>
      </c>
    </row>
    <row r="109" spans="1:1">
      <c r="A109" s="34" t="s">
        <v>257</v>
      </c>
    </row>
    <row r="110" spans="1:1">
      <c r="A110" s="35" t="s">
        <v>260</v>
      </c>
    </row>
    <row r="113" spans="1:1">
      <c r="A113" s="11"/>
    </row>
    <row r="114" spans="1:1">
      <c r="A114" s="12"/>
    </row>
    <row r="117" spans="1:1">
      <c r="A117" s="13"/>
    </row>
  </sheetData>
  <phoneticPr fontId="27" type="noConversion"/>
  <hyperlinks>
    <hyperlink ref="A45:A46" location="'4.4. FCL Claims, 4.5. FCL A&amp;L'!A1" display="Claims on Loans of Corporations Specializing in Lending" xr:uid="{A102C576-1DE2-487D-B403-5523D6DE1B9B}"/>
    <hyperlink ref="A93" location="'8.3. Маастрихтски дълг'!H1" display="8.3. Дълг на сектор Държавно управление (Маастрихтски дълг)" xr:uid="{BAFFA4F9-8026-4B3A-873C-38E06918ACBE}"/>
    <hyperlink ref="A94" location="'8.4 ДЦК аукциони'!K1" display="8.4. Аукциони на ДЦК" xr:uid="{D98BD6E6-80FD-4E3C-877D-71EEA803DC11}"/>
    <hyperlink ref="A95:A96" location="'7.7 GS prim. Reg, 7.8 GS Se'!Print_Area" display="Government Securities Primary Registration and Payments " xr:uid="{4B6DB419-1BE0-45EC-8F9C-5BCF50D848F5}"/>
    <hyperlink ref="A103" location="'10.1. БВП'!E2" display="10.1. Брутен вътрешен продукт" xr:uid="{6D83745B-E29B-4339-9B6C-41EE32996777}"/>
    <hyperlink ref="A104" location="'10.2. ИПЦ&amp;ХИПЦ'!H1" display="10.2. Изменение на потребителските цени" xr:uid="{E46F7288-80BA-4BF8-921A-15034E405133}"/>
    <hyperlink ref="A105" location="'10.3. ИПП&amp;ИОП'!H1" display="10.3. Индекси на производство и оборот в промишлеността" xr:uid="{5D14C531-95DE-481F-945E-D8D2695E495D}"/>
    <hyperlink ref="A106" location="'10.4. ИЦП'!K1" display="10.4. Индекси на цени на производител в промишлеността" xr:uid="{B65A55F8-EFB6-4082-BF09-16D114D00CF5}"/>
    <hyperlink ref="A107" location="'10.5. Износ§Внос индекси'!I1" display="10.5. Индекси на цените на износа и вноса по компоненти" xr:uid="{D842A41B-0E31-4616-BFB8-816D3FCA27D8}"/>
    <hyperlink ref="A108" location="'10.6. Безработица'!F1" display="10.6. Безработица" xr:uid="{D086483F-14F4-48BA-BF2C-BC689F8B4954}"/>
    <hyperlink ref="A109" location="'10.7. Наети'!I1" display="10.7. Наети по трудово правоотношение" xr:uid="{62BA9686-A194-4D8A-B08C-6D45DF98B8A2}"/>
    <hyperlink ref="A110" location="'10.8. Заплати'!H1" display="10.10. Средна месечна работна заплата на наетите по трудово правоотношение" xr:uid="{6287E679-DE14-470D-A518-2F0C097B861E}"/>
    <hyperlink ref="A99" location="'9.1 Банкноти'!G2" display="9.1. Купюрен строеж на емитираните банкноти" xr:uid="{7F4A7F93-F7CF-4AF1-B100-A243137D6642}"/>
    <hyperlink ref="A100" location="'9.2 Монети'!G1" display="9.2. Купюрен строеж на емитираните монети" xr:uid="{9B6494C2-445A-4D7F-82FA-E3CB991BF242}"/>
    <hyperlink ref="A91" location="'8.1. КФП'!I2" display="8.1. Консолидирана фискална програма" xr:uid="{8FF4E594-ECAD-44E7-8084-4BB43D51E588}"/>
    <hyperlink ref="A95" location="'8.5 ДЦК ПР. § 8.6 ДЦК ВР'!E1" display="8.8. Първична регистрация и обслужване на плащанията по ДЦК" xr:uid="{E158E48E-E757-4724-94A8-099CCA4A8D72}"/>
    <hyperlink ref="A96" location="'8.5 ДЦК ПР. § 8.6 ДЦК ВР'!E24" display="8.6. Регистрирани сделки с ДЦК на вторичния пазар" xr:uid="{1CD112DD-15F6-41DA-86E9-D43390B3F1ED}"/>
    <hyperlink ref="A53" location="'5.1. Паричен пазар'!D1" display="5.1. Междубанков паричен пазар" xr:uid="{581D31B5-B94D-4B43-97B5-96A74DCF2291}"/>
    <hyperlink ref="A92" location="'8.2. Държавен дълг'!G1" display="8.3. Дълг на сектор Държавно управление (Маастрихтски дълг)" xr:uid="{CBB19733-27C2-4E88-82F8-C6A0CD579B89}"/>
  </hyperlinks>
  <printOptions horizontalCentered="1"/>
  <pageMargins left="0.74803149606299213" right="0.74803149606299213" top="0.59055118110236227" bottom="0.59055118110236227" header="0.11811023622047245" footer="0.11811023622047245"/>
  <pageSetup paperSize="9" scale="66" orientation="portrait" r:id="rId1"/>
  <headerFooter alignWithMargins="0"/>
  <rowBreaks count="1" manualBreakCount="1">
    <brk id="8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E62"/>
  <sheetViews>
    <sheetView view="pageBreakPreview" zoomScaleNormal="100" zoomScaleSheetLayoutView="100" workbookViewId="0">
      <selection activeCell="A2" sqref="A2"/>
    </sheetView>
  </sheetViews>
  <sheetFormatPr defaultRowHeight="12.75"/>
  <cols>
    <col min="1" max="1" width="13.42578125" style="2" customWidth="1"/>
    <col min="2" max="2" width="82.42578125" style="2" customWidth="1"/>
    <col min="3" max="16384" width="9.140625" style="2"/>
  </cols>
  <sheetData>
    <row r="1" spans="1:2" ht="24.75" customHeight="1">
      <c r="A1" s="1948" t="s">
        <v>1</v>
      </c>
      <c r="B1" s="40"/>
    </row>
    <row r="2" spans="1:2" ht="9" customHeight="1">
      <c r="A2" s="14"/>
      <c r="B2" s="14"/>
    </row>
    <row r="3" spans="1:2" ht="13.5" customHeight="1">
      <c r="A3" s="1" t="s">
        <v>2</v>
      </c>
      <c r="B3" s="43" t="s">
        <v>3</v>
      </c>
    </row>
    <row r="4" spans="1:2">
      <c r="A4" s="1" t="s">
        <v>4</v>
      </c>
      <c r="B4" s="43" t="s">
        <v>5</v>
      </c>
    </row>
    <row r="5" spans="1:2">
      <c r="A5" s="1" t="s">
        <v>6</v>
      </c>
      <c r="B5" s="43" t="s">
        <v>7</v>
      </c>
    </row>
    <row r="6" spans="1:2">
      <c r="A6" s="1" t="s">
        <v>8</v>
      </c>
      <c r="B6" s="43" t="s">
        <v>9</v>
      </c>
    </row>
    <row r="7" spans="1:2">
      <c r="A7" s="1" t="s">
        <v>10</v>
      </c>
      <c r="B7" s="43" t="s">
        <v>11</v>
      </c>
    </row>
    <row r="8" spans="1:2">
      <c r="A8" s="1" t="s">
        <v>12</v>
      </c>
      <c r="B8" s="43" t="s">
        <v>13</v>
      </c>
    </row>
    <row r="9" spans="1:2">
      <c r="A9" s="1" t="s">
        <v>14</v>
      </c>
      <c r="B9" s="43" t="s">
        <v>15</v>
      </c>
    </row>
    <row r="10" spans="1:2">
      <c r="A10" s="1" t="s">
        <v>16</v>
      </c>
      <c r="B10" s="43" t="s">
        <v>17</v>
      </c>
    </row>
    <row r="11" spans="1:2">
      <c r="A11" s="1" t="s">
        <v>0</v>
      </c>
      <c r="B11" s="43" t="s">
        <v>18</v>
      </c>
    </row>
    <row r="12" spans="1:2">
      <c r="A12" s="1" t="s">
        <v>19</v>
      </c>
      <c r="B12" s="1961" t="s">
        <v>128</v>
      </c>
    </row>
    <row r="13" spans="1:2">
      <c r="A13" s="1"/>
      <c r="B13" s="1961"/>
    </row>
    <row r="14" spans="1:2">
      <c r="A14" s="1" t="s">
        <v>20</v>
      </c>
      <c r="B14" s="43" t="s">
        <v>21</v>
      </c>
    </row>
    <row r="15" spans="1:2">
      <c r="A15" s="1" t="s">
        <v>22</v>
      </c>
      <c r="B15" s="43" t="s">
        <v>23</v>
      </c>
    </row>
    <row r="16" spans="1:2">
      <c r="A16" s="1" t="s">
        <v>24</v>
      </c>
      <c r="B16" s="43" t="s">
        <v>25</v>
      </c>
    </row>
    <row r="17" spans="1:2">
      <c r="A17" s="1" t="s">
        <v>26</v>
      </c>
      <c r="B17" s="43" t="s">
        <v>27</v>
      </c>
    </row>
    <row r="18" spans="1:2">
      <c r="A18" s="15" t="s">
        <v>93</v>
      </c>
      <c r="B18" s="1962" t="s">
        <v>94</v>
      </c>
    </row>
    <row r="19" spans="1:2" s="16" customFormat="1">
      <c r="A19" s="15"/>
      <c r="B19" s="1962"/>
    </row>
    <row r="20" spans="1:2" s="16" customFormat="1">
      <c r="A20" s="1" t="s">
        <v>28</v>
      </c>
      <c r="B20" s="43" t="s">
        <v>29</v>
      </c>
    </row>
    <row r="21" spans="1:2">
      <c r="A21" s="1" t="s">
        <v>30</v>
      </c>
      <c r="B21" s="43" t="s">
        <v>31</v>
      </c>
    </row>
    <row r="22" spans="1:2">
      <c r="A22" s="1" t="s">
        <v>32</v>
      </c>
      <c r="B22" s="43" t="s">
        <v>33</v>
      </c>
    </row>
    <row r="23" spans="1:2">
      <c r="A23" s="1" t="s">
        <v>34</v>
      </c>
      <c r="B23" s="43" t="s">
        <v>35</v>
      </c>
    </row>
    <row r="24" spans="1:2">
      <c r="A24" s="1" t="s">
        <v>36</v>
      </c>
      <c r="B24" s="43" t="s">
        <v>37</v>
      </c>
    </row>
    <row r="25" spans="1:2">
      <c r="A25" s="1" t="s">
        <v>38</v>
      </c>
      <c r="B25" s="43" t="s">
        <v>39</v>
      </c>
    </row>
    <row r="26" spans="1:2">
      <c r="A26" s="1" t="s">
        <v>40</v>
      </c>
      <c r="B26" s="43" t="s">
        <v>41</v>
      </c>
    </row>
    <row r="27" spans="1:2">
      <c r="A27" s="1" t="s">
        <v>42</v>
      </c>
      <c r="B27" s="43" t="s">
        <v>43</v>
      </c>
    </row>
    <row r="28" spans="1:2">
      <c r="A28" s="1" t="s">
        <v>77</v>
      </c>
      <c r="B28" s="43" t="s">
        <v>44</v>
      </c>
    </row>
    <row r="29" spans="1:2">
      <c r="A29" s="1" t="s">
        <v>45</v>
      </c>
      <c r="B29" s="43" t="s">
        <v>46</v>
      </c>
    </row>
    <row r="30" spans="1:2">
      <c r="A30" s="1" t="s">
        <v>47</v>
      </c>
      <c r="B30" s="43" t="s">
        <v>48</v>
      </c>
    </row>
    <row r="31" spans="1:2">
      <c r="A31" s="1" t="s">
        <v>49</v>
      </c>
      <c r="B31" s="43" t="s">
        <v>50</v>
      </c>
    </row>
    <row r="32" spans="1:2">
      <c r="A32" s="1" t="s">
        <v>78</v>
      </c>
      <c r="B32" s="1961" t="s">
        <v>73</v>
      </c>
    </row>
    <row r="33" spans="1:2">
      <c r="A33" s="1"/>
      <c r="B33" s="1961"/>
    </row>
    <row r="34" spans="1:2">
      <c r="A34" s="1" t="s">
        <v>79</v>
      </c>
      <c r="B34" s="1961" t="s">
        <v>51</v>
      </c>
    </row>
    <row r="35" spans="1:2">
      <c r="A35" s="1"/>
      <c r="B35" s="1961"/>
    </row>
    <row r="36" spans="1:2">
      <c r="A36" s="1" t="s">
        <v>52</v>
      </c>
      <c r="B36" s="43" t="s">
        <v>53</v>
      </c>
    </row>
    <row r="37" spans="1:2">
      <c r="A37" s="1" t="s">
        <v>54</v>
      </c>
      <c r="B37" s="43" t="s">
        <v>55</v>
      </c>
    </row>
    <row r="38" spans="1:2">
      <c r="A38" s="1" t="s">
        <v>56</v>
      </c>
      <c r="B38" s="43" t="s">
        <v>57</v>
      </c>
    </row>
    <row r="39" spans="1:2">
      <c r="A39" s="1" t="s">
        <v>58</v>
      </c>
      <c r="B39" s="43" t="s">
        <v>59</v>
      </c>
    </row>
    <row r="40" spans="1:2">
      <c r="A40" s="1" t="s">
        <v>60</v>
      </c>
      <c r="B40" s="43" t="s">
        <v>61</v>
      </c>
    </row>
    <row r="41" spans="1:2">
      <c r="A41" s="1" t="s">
        <v>81</v>
      </c>
      <c r="B41" s="43" t="s">
        <v>80</v>
      </c>
    </row>
    <row r="42" spans="1:2">
      <c r="A42" s="1" t="s">
        <v>62</v>
      </c>
      <c r="B42" s="43" t="s">
        <v>63</v>
      </c>
    </row>
    <row r="43" spans="1:2">
      <c r="A43" s="1" t="s">
        <v>64</v>
      </c>
      <c r="B43" s="43" t="s">
        <v>65</v>
      </c>
    </row>
    <row r="44" spans="1:2">
      <c r="A44" s="1" t="s">
        <v>82</v>
      </c>
      <c r="B44" s="43" t="s">
        <v>83</v>
      </c>
    </row>
    <row r="45" spans="1:2">
      <c r="A45" s="1" t="s">
        <v>66</v>
      </c>
      <c r="B45" s="43" t="s">
        <v>67</v>
      </c>
    </row>
    <row r="46" spans="1:2">
      <c r="A46" s="1" t="s">
        <v>68</v>
      </c>
      <c r="B46" s="43" t="s">
        <v>69</v>
      </c>
    </row>
    <row r="47" spans="1:2">
      <c r="A47" s="1" t="s">
        <v>70</v>
      </c>
      <c r="B47" s="43" t="s">
        <v>71</v>
      </c>
    </row>
    <row r="48" spans="1:2">
      <c r="A48" s="1" t="s">
        <v>95</v>
      </c>
      <c r="B48" s="43" t="s">
        <v>96</v>
      </c>
    </row>
    <row r="49" spans="1:5">
      <c r="A49" s="1"/>
      <c r="B49" s="43"/>
    </row>
    <row r="50" spans="1:5">
      <c r="A50" s="41" t="s">
        <v>84</v>
      </c>
    </row>
    <row r="51" spans="1:5">
      <c r="A51" s="17" t="s">
        <v>97</v>
      </c>
      <c r="B51" s="18" t="s">
        <v>90</v>
      </c>
    </row>
    <row r="52" spans="1:5">
      <c r="A52" s="17" t="s">
        <v>98</v>
      </c>
      <c r="B52" s="18" t="s">
        <v>91</v>
      </c>
    </row>
    <row r="53" spans="1:5">
      <c r="A53" s="17" t="s">
        <v>72</v>
      </c>
      <c r="B53" s="18" t="s">
        <v>92</v>
      </c>
    </row>
    <row r="55" spans="1:5">
      <c r="A55" s="41" t="s">
        <v>85</v>
      </c>
      <c r="B55" s="3"/>
    </row>
    <row r="56" spans="1:5">
      <c r="A56" s="4" t="s">
        <v>86</v>
      </c>
      <c r="B56" s="3" t="s">
        <v>87</v>
      </c>
      <c r="D56" s="17"/>
      <c r="E56" s="17"/>
    </row>
    <row r="57" spans="1:5" s="3" customFormat="1">
      <c r="A57" s="1" t="s">
        <v>89</v>
      </c>
      <c r="B57" s="3" t="s">
        <v>88</v>
      </c>
      <c r="D57" s="17"/>
      <c r="E57" s="19"/>
    </row>
    <row r="58" spans="1:5" s="3" customFormat="1" ht="6" customHeight="1">
      <c r="A58" s="5"/>
      <c r="B58" s="6"/>
    </row>
    <row r="59" spans="1:5" s="3" customFormat="1">
      <c r="A59" s="1960" t="s">
        <v>1849</v>
      </c>
      <c r="B59" s="1960"/>
    </row>
    <row r="60" spans="1:5" s="3" customFormat="1">
      <c r="A60" s="1960"/>
      <c r="B60" s="1960"/>
    </row>
    <row r="61" spans="1:5" s="6" customFormat="1">
      <c r="A61" s="1949" t="s">
        <v>1850</v>
      </c>
      <c r="B61" s="20"/>
    </row>
    <row r="62" spans="1:5">
      <c r="A62" s="1949" t="s">
        <v>1851</v>
      </c>
    </row>
  </sheetData>
  <mergeCells count="5">
    <mergeCell ref="A59:B60"/>
    <mergeCell ref="B12:B13"/>
    <mergeCell ref="B18:B19"/>
    <mergeCell ref="B32:B33"/>
    <mergeCell ref="B34:B35"/>
  </mergeCells>
  <phoneticPr fontId="27"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331FC-FC88-4CD9-A985-EEFB12844719}">
  <dimension ref="A1:G45"/>
  <sheetViews>
    <sheetView view="pageBreakPreview" zoomScaleNormal="100" zoomScaleSheetLayoutView="100" workbookViewId="0">
      <selection activeCell="A3" sqref="A3"/>
    </sheetView>
  </sheetViews>
  <sheetFormatPr defaultRowHeight="12.75"/>
  <cols>
    <col min="1" max="1" width="50.7109375" style="77" customWidth="1"/>
    <col min="2" max="7" width="11.7109375" style="47" customWidth="1"/>
    <col min="8" max="256" width="9.140625" style="47"/>
    <col min="257" max="257" width="50.7109375" style="47" customWidth="1"/>
    <col min="258" max="263" width="11.7109375" style="47" customWidth="1"/>
    <col min="264" max="512" width="9.140625" style="47"/>
    <col min="513" max="513" width="50.7109375" style="47" customWidth="1"/>
    <col min="514" max="519" width="11.7109375" style="47" customWidth="1"/>
    <col min="520" max="768" width="9.140625" style="47"/>
    <col min="769" max="769" width="50.7109375" style="47" customWidth="1"/>
    <col min="770" max="775" width="11.7109375" style="47" customWidth="1"/>
    <col min="776" max="1024" width="9.140625" style="47"/>
    <col min="1025" max="1025" width="50.7109375" style="47" customWidth="1"/>
    <col min="1026" max="1031" width="11.7109375" style="47" customWidth="1"/>
    <col min="1032" max="1280" width="9.140625" style="47"/>
    <col min="1281" max="1281" width="50.7109375" style="47" customWidth="1"/>
    <col min="1282" max="1287" width="11.7109375" style="47" customWidth="1"/>
    <col min="1288" max="1536" width="9.140625" style="47"/>
    <col min="1537" max="1537" width="50.7109375" style="47" customWidth="1"/>
    <col min="1538" max="1543" width="11.7109375" style="47" customWidth="1"/>
    <col min="1544" max="1792" width="9.140625" style="47"/>
    <col min="1793" max="1793" width="50.7109375" style="47" customWidth="1"/>
    <col min="1794" max="1799" width="11.7109375" style="47" customWidth="1"/>
    <col min="1800" max="2048" width="9.140625" style="47"/>
    <col min="2049" max="2049" width="50.7109375" style="47" customWidth="1"/>
    <col min="2050" max="2055" width="11.7109375" style="47" customWidth="1"/>
    <col min="2056" max="2304" width="9.140625" style="47"/>
    <col min="2305" max="2305" width="50.7109375" style="47" customWidth="1"/>
    <col min="2306" max="2311" width="11.7109375" style="47" customWidth="1"/>
    <col min="2312" max="2560" width="9.140625" style="47"/>
    <col min="2561" max="2561" width="50.7109375" style="47" customWidth="1"/>
    <col min="2562" max="2567" width="11.7109375" style="47" customWidth="1"/>
    <col min="2568" max="2816" width="9.140625" style="47"/>
    <col min="2817" max="2817" width="50.7109375" style="47" customWidth="1"/>
    <col min="2818" max="2823" width="11.7109375" style="47" customWidth="1"/>
    <col min="2824" max="3072" width="9.140625" style="47"/>
    <col min="3073" max="3073" width="50.7109375" style="47" customWidth="1"/>
    <col min="3074" max="3079" width="11.7109375" style="47" customWidth="1"/>
    <col min="3080" max="3328" width="9.140625" style="47"/>
    <col min="3329" max="3329" width="50.7109375" style="47" customWidth="1"/>
    <col min="3330" max="3335" width="11.7109375" style="47" customWidth="1"/>
    <col min="3336" max="3584" width="9.140625" style="47"/>
    <col min="3585" max="3585" width="50.7109375" style="47" customWidth="1"/>
    <col min="3586" max="3591" width="11.7109375" style="47" customWidth="1"/>
    <col min="3592" max="3840" width="9.140625" style="47"/>
    <col min="3841" max="3841" width="50.7109375" style="47" customWidth="1"/>
    <col min="3842" max="3847" width="11.7109375" style="47" customWidth="1"/>
    <col min="3848" max="4096" width="9.140625" style="47"/>
    <col min="4097" max="4097" width="50.7109375" style="47" customWidth="1"/>
    <col min="4098" max="4103" width="11.7109375" style="47" customWidth="1"/>
    <col min="4104" max="4352" width="9.140625" style="47"/>
    <col min="4353" max="4353" width="50.7109375" style="47" customWidth="1"/>
    <col min="4354" max="4359" width="11.7109375" style="47" customWidth="1"/>
    <col min="4360" max="4608" width="9.140625" style="47"/>
    <col min="4609" max="4609" width="50.7109375" style="47" customWidth="1"/>
    <col min="4610" max="4615" width="11.7109375" style="47" customWidth="1"/>
    <col min="4616" max="4864" width="9.140625" style="47"/>
    <col min="4865" max="4865" width="50.7109375" style="47" customWidth="1"/>
    <col min="4866" max="4871" width="11.7109375" style="47" customWidth="1"/>
    <col min="4872" max="5120" width="9.140625" style="47"/>
    <col min="5121" max="5121" width="50.7109375" style="47" customWidth="1"/>
    <col min="5122" max="5127" width="11.7109375" style="47" customWidth="1"/>
    <col min="5128" max="5376" width="9.140625" style="47"/>
    <col min="5377" max="5377" width="50.7109375" style="47" customWidth="1"/>
    <col min="5378" max="5383" width="11.7109375" style="47" customWidth="1"/>
    <col min="5384" max="5632" width="9.140625" style="47"/>
    <col min="5633" max="5633" width="50.7109375" style="47" customWidth="1"/>
    <col min="5634" max="5639" width="11.7109375" style="47" customWidth="1"/>
    <col min="5640" max="5888" width="9.140625" style="47"/>
    <col min="5889" max="5889" width="50.7109375" style="47" customWidth="1"/>
    <col min="5890" max="5895" width="11.7109375" style="47" customWidth="1"/>
    <col min="5896" max="6144" width="9.140625" style="47"/>
    <col min="6145" max="6145" width="50.7109375" style="47" customWidth="1"/>
    <col min="6146" max="6151" width="11.7109375" style="47" customWidth="1"/>
    <col min="6152" max="6400" width="9.140625" style="47"/>
    <col min="6401" max="6401" width="50.7109375" style="47" customWidth="1"/>
    <col min="6402" max="6407" width="11.7109375" style="47" customWidth="1"/>
    <col min="6408" max="6656" width="9.140625" style="47"/>
    <col min="6657" max="6657" width="50.7109375" style="47" customWidth="1"/>
    <col min="6658" max="6663" width="11.7109375" style="47" customWidth="1"/>
    <col min="6664" max="6912" width="9.140625" style="47"/>
    <col min="6913" max="6913" width="50.7109375" style="47" customWidth="1"/>
    <col min="6914" max="6919" width="11.7109375" style="47" customWidth="1"/>
    <col min="6920" max="7168" width="9.140625" style="47"/>
    <col min="7169" max="7169" width="50.7109375" style="47" customWidth="1"/>
    <col min="7170" max="7175" width="11.7109375" style="47" customWidth="1"/>
    <col min="7176" max="7424" width="9.140625" style="47"/>
    <col min="7425" max="7425" width="50.7109375" style="47" customWidth="1"/>
    <col min="7426" max="7431" width="11.7109375" style="47" customWidth="1"/>
    <col min="7432" max="7680" width="9.140625" style="47"/>
    <col min="7681" max="7681" width="50.7109375" style="47" customWidth="1"/>
    <col min="7682" max="7687" width="11.7109375" style="47" customWidth="1"/>
    <col min="7688" max="7936" width="9.140625" style="47"/>
    <col min="7937" max="7937" width="50.7109375" style="47" customWidth="1"/>
    <col min="7938" max="7943" width="11.7109375" style="47" customWidth="1"/>
    <col min="7944" max="8192" width="9.140625" style="47"/>
    <col min="8193" max="8193" width="50.7109375" style="47" customWidth="1"/>
    <col min="8194" max="8199" width="11.7109375" style="47" customWidth="1"/>
    <col min="8200" max="8448" width="9.140625" style="47"/>
    <col min="8449" max="8449" width="50.7109375" style="47" customWidth="1"/>
    <col min="8450" max="8455" width="11.7109375" style="47" customWidth="1"/>
    <col min="8456" max="8704" width="9.140625" style="47"/>
    <col min="8705" max="8705" width="50.7109375" style="47" customWidth="1"/>
    <col min="8706" max="8711" width="11.7109375" style="47" customWidth="1"/>
    <col min="8712" max="8960" width="9.140625" style="47"/>
    <col min="8961" max="8961" width="50.7109375" style="47" customWidth="1"/>
    <col min="8962" max="8967" width="11.7109375" style="47" customWidth="1"/>
    <col min="8968" max="9216" width="9.140625" style="47"/>
    <col min="9217" max="9217" width="50.7109375" style="47" customWidth="1"/>
    <col min="9218" max="9223" width="11.7109375" style="47" customWidth="1"/>
    <col min="9224" max="9472" width="9.140625" style="47"/>
    <col min="9473" max="9473" width="50.7109375" style="47" customWidth="1"/>
    <col min="9474" max="9479" width="11.7109375" style="47" customWidth="1"/>
    <col min="9480" max="9728" width="9.140625" style="47"/>
    <col min="9729" max="9729" width="50.7109375" style="47" customWidth="1"/>
    <col min="9730" max="9735" width="11.7109375" style="47" customWidth="1"/>
    <col min="9736" max="9984" width="9.140625" style="47"/>
    <col min="9985" max="9985" width="50.7109375" style="47" customWidth="1"/>
    <col min="9986" max="9991" width="11.7109375" style="47" customWidth="1"/>
    <col min="9992" max="10240" width="9.140625" style="47"/>
    <col min="10241" max="10241" width="50.7109375" style="47" customWidth="1"/>
    <col min="10242" max="10247" width="11.7109375" style="47" customWidth="1"/>
    <col min="10248" max="10496" width="9.140625" style="47"/>
    <col min="10497" max="10497" width="50.7109375" style="47" customWidth="1"/>
    <col min="10498" max="10503" width="11.7109375" style="47" customWidth="1"/>
    <col min="10504" max="10752" width="9.140625" style="47"/>
    <col min="10753" max="10753" width="50.7109375" style="47" customWidth="1"/>
    <col min="10754" max="10759" width="11.7109375" style="47" customWidth="1"/>
    <col min="10760" max="11008" width="9.140625" style="47"/>
    <col min="11009" max="11009" width="50.7109375" style="47" customWidth="1"/>
    <col min="11010" max="11015" width="11.7109375" style="47" customWidth="1"/>
    <col min="11016" max="11264" width="9.140625" style="47"/>
    <col min="11265" max="11265" width="50.7109375" style="47" customWidth="1"/>
    <col min="11266" max="11271" width="11.7109375" style="47" customWidth="1"/>
    <col min="11272" max="11520" width="9.140625" style="47"/>
    <col min="11521" max="11521" width="50.7109375" style="47" customWidth="1"/>
    <col min="11522" max="11527" width="11.7109375" style="47" customWidth="1"/>
    <col min="11528" max="11776" width="9.140625" style="47"/>
    <col min="11777" max="11777" width="50.7109375" style="47" customWidth="1"/>
    <col min="11778" max="11783" width="11.7109375" style="47" customWidth="1"/>
    <col min="11784" max="12032" width="9.140625" style="47"/>
    <col min="12033" max="12033" width="50.7109375" style="47" customWidth="1"/>
    <col min="12034" max="12039" width="11.7109375" style="47" customWidth="1"/>
    <col min="12040" max="12288" width="9.140625" style="47"/>
    <col min="12289" max="12289" width="50.7109375" style="47" customWidth="1"/>
    <col min="12290" max="12295" width="11.7109375" style="47" customWidth="1"/>
    <col min="12296" max="12544" width="9.140625" style="47"/>
    <col min="12545" max="12545" width="50.7109375" style="47" customWidth="1"/>
    <col min="12546" max="12551" width="11.7109375" style="47" customWidth="1"/>
    <col min="12552" max="12800" width="9.140625" style="47"/>
    <col min="12801" max="12801" width="50.7109375" style="47" customWidth="1"/>
    <col min="12802" max="12807" width="11.7109375" style="47" customWidth="1"/>
    <col min="12808" max="13056" width="9.140625" style="47"/>
    <col min="13057" max="13057" width="50.7109375" style="47" customWidth="1"/>
    <col min="13058" max="13063" width="11.7109375" style="47" customWidth="1"/>
    <col min="13064" max="13312" width="9.140625" style="47"/>
    <col min="13313" max="13313" width="50.7109375" style="47" customWidth="1"/>
    <col min="13314" max="13319" width="11.7109375" style="47" customWidth="1"/>
    <col min="13320" max="13568" width="9.140625" style="47"/>
    <col min="13569" max="13569" width="50.7109375" style="47" customWidth="1"/>
    <col min="13570" max="13575" width="11.7109375" style="47" customWidth="1"/>
    <col min="13576" max="13824" width="9.140625" style="47"/>
    <col min="13825" max="13825" width="50.7109375" style="47" customWidth="1"/>
    <col min="13826" max="13831" width="11.7109375" style="47" customWidth="1"/>
    <col min="13832" max="14080" width="9.140625" style="47"/>
    <col min="14081" max="14081" width="50.7109375" style="47" customWidth="1"/>
    <col min="14082" max="14087" width="11.7109375" style="47" customWidth="1"/>
    <col min="14088" max="14336" width="9.140625" style="47"/>
    <col min="14337" max="14337" width="50.7109375" style="47" customWidth="1"/>
    <col min="14338" max="14343" width="11.7109375" style="47" customWidth="1"/>
    <col min="14344" max="14592" width="9.140625" style="47"/>
    <col min="14593" max="14593" width="50.7109375" style="47" customWidth="1"/>
    <col min="14594" max="14599" width="11.7109375" style="47" customWidth="1"/>
    <col min="14600" max="14848" width="9.140625" style="47"/>
    <col min="14849" max="14849" width="50.7109375" style="47" customWidth="1"/>
    <col min="14850" max="14855" width="11.7109375" style="47" customWidth="1"/>
    <col min="14856" max="15104" width="9.140625" style="47"/>
    <col min="15105" max="15105" width="50.7109375" style="47" customWidth="1"/>
    <col min="15106" max="15111" width="11.7109375" style="47" customWidth="1"/>
    <col min="15112" max="15360" width="9.140625" style="47"/>
    <col min="15361" max="15361" width="50.7109375" style="47" customWidth="1"/>
    <col min="15362" max="15367" width="11.7109375" style="47" customWidth="1"/>
    <col min="15368" max="15616" width="9.140625" style="47"/>
    <col min="15617" max="15617" width="50.7109375" style="47" customWidth="1"/>
    <col min="15618" max="15623" width="11.7109375" style="47" customWidth="1"/>
    <col min="15624" max="15872" width="9.140625" style="47"/>
    <col min="15873" max="15873" width="50.7109375" style="47" customWidth="1"/>
    <col min="15874" max="15879" width="11.7109375" style="47" customWidth="1"/>
    <col min="15880" max="16128" width="9.140625" style="47"/>
    <col min="16129" max="16129" width="50.7109375" style="47" customWidth="1"/>
    <col min="16130" max="16135" width="11.7109375" style="47" customWidth="1"/>
    <col min="16136" max="16384" width="9.140625" style="47"/>
  </cols>
  <sheetData>
    <row r="1" spans="1:7" ht="24.75" customHeight="1">
      <c r="A1" s="45" t="s">
        <v>387</v>
      </c>
      <c r="B1" s="46"/>
      <c r="C1" s="46"/>
      <c r="D1" s="46"/>
      <c r="E1" s="46"/>
      <c r="F1" s="46"/>
      <c r="G1" s="46"/>
    </row>
    <row r="2" spans="1:7" s="50" customFormat="1" ht="24.75" customHeight="1">
      <c r="A2" s="48" t="s">
        <v>388</v>
      </c>
      <c r="B2" s="49"/>
      <c r="C2" s="49"/>
      <c r="D2" s="49"/>
      <c r="E2" s="49"/>
      <c r="F2" s="49"/>
      <c r="G2" s="49"/>
    </row>
    <row r="3" spans="1:7" s="52" customFormat="1" ht="11.25" customHeight="1">
      <c r="A3" s="46"/>
      <c r="B3" s="51"/>
      <c r="C3" s="51"/>
      <c r="D3" s="51"/>
      <c r="E3" s="51"/>
      <c r="F3" s="51"/>
      <c r="G3" s="70" t="s">
        <v>389</v>
      </c>
    </row>
    <row r="4" spans="1:7" s="55" customFormat="1" ht="30" customHeight="1">
      <c r="A4" s="53" t="s">
        <v>390</v>
      </c>
      <c r="B4" s="54">
        <v>45688</v>
      </c>
      <c r="C4" s="54">
        <v>45716</v>
      </c>
      <c r="D4" s="54">
        <v>45747</v>
      </c>
      <c r="E4" s="54">
        <v>45777</v>
      </c>
      <c r="F4" s="54">
        <v>45807</v>
      </c>
      <c r="G4" s="54">
        <v>45838</v>
      </c>
    </row>
    <row r="5" spans="1:7" s="49" customFormat="1" ht="6" customHeight="1">
      <c r="A5" s="56"/>
      <c r="B5" s="57"/>
      <c r="C5" s="57"/>
      <c r="D5" s="57"/>
      <c r="E5" s="57"/>
      <c r="F5" s="57"/>
      <c r="G5" s="57"/>
    </row>
    <row r="6" spans="1:7" s="49" customFormat="1">
      <c r="A6" s="58" t="s">
        <v>391</v>
      </c>
      <c r="B6" s="59">
        <v>78173173</v>
      </c>
      <c r="C6" s="59">
        <v>75975917</v>
      </c>
      <c r="D6" s="59">
        <v>77144912</v>
      </c>
      <c r="E6" s="59">
        <v>75276878</v>
      </c>
      <c r="F6" s="59">
        <v>79487258</v>
      </c>
      <c r="G6" s="59">
        <v>79708722</v>
      </c>
    </row>
    <row r="7" spans="1:7" s="49" customFormat="1" ht="6" customHeight="1">
      <c r="A7" s="60"/>
      <c r="B7" s="61"/>
      <c r="C7" s="61"/>
      <c r="D7" s="61"/>
      <c r="E7" s="61"/>
      <c r="F7" s="61"/>
      <c r="G7" s="61"/>
    </row>
    <row r="8" spans="1:7" s="49" customFormat="1">
      <c r="A8" s="60" t="s">
        <v>392</v>
      </c>
      <c r="B8" s="62">
        <v>31445031</v>
      </c>
      <c r="C8" s="62">
        <v>31579576</v>
      </c>
      <c r="D8" s="62">
        <v>33304215</v>
      </c>
      <c r="E8" s="62">
        <v>30965867</v>
      </c>
      <c r="F8" s="62">
        <v>34660462</v>
      </c>
      <c r="G8" s="62">
        <v>35262424</v>
      </c>
    </row>
    <row r="9" spans="1:7" s="49" customFormat="1">
      <c r="A9" s="60" t="s">
        <v>393</v>
      </c>
      <c r="B9" s="62">
        <v>6972866</v>
      </c>
      <c r="C9" s="62">
        <v>6993694</v>
      </c>
      <c r="D9" s="62">
        <v>7408862</v>
      </c>
      <c r="E9" s="62">
        <v>7469060</v>
      </c>
      <c r="F9" s="62">
        <v>7440610</v>
      </c>
      <c r="G9" s="62">
        <v>7213814</v>
      </c>
    </row>
    <row r="10" spans="1:7" s="49" customFormat="1">
      <c r="A10" s="63" t="s">
        <v>394</v>
      </c>
      <c r="B10" s="62">
        <v>39755276</v>
      </c>
      <c r="C10" s="62">
        <v>37402647</v>
      </c>
      <c r="D10" s="62">
        <v>36431835</v>
      </c>
      <c r="E10" s="62">
        <v>36841951</v>
      </c>
      <c r="F10" s="62">
        <v>37386186</v>
      </c>
      <c r="G10" s="62">
        <v>37232484</v>
      </c>
    </row>
    <row r="11" spans="1:7" s="49" customFormat="1">
      <c r="A11" s="60"/>
      <c r="B11" s="62"/>
      <c r="C11" s="62"/>
      <c r="D11" s="62"/>
      <c r="E11" s="62"/>
      <c r="F11" s="62"/>
      <c r="G11" s="62"/>
    </row>
    <row r="12" spans="1:7" s="49" customFormat="1">
      <c r="A12" s="58" t="s">
        <v>395</v>
      </c>
      <c r="B12" s="59">
        <v>78173173</v>
      </c>
      <c r="C12" s="59">
        <v>75975917</v>
      </c>
      <c r="D12" s="59">
        <v>77144912</v>
      </c>
      <c r="E12" s="59">
        <v>75276878</v>
      </c>
      <c r="F12" s="59">
        <v>79487258</v>
      </c>
      <c r="G12" s="59">
        <v>79708722</v>
      </c>
    </row>
    <row r="13" spans="1:7" s="49" customFormat="1" ht="6" customHeight="1">
      <c r="A13" s="60"/>
      <c r="B13" s="61"/>
      <c r="C13" s="61"/>
      <c r="D13" s="61"/>
      <c r="E13" s="61"/>
      <c r="F13" s="61"/>
      <c r="G13" s="61"/>
    </row>
    <row r="14" spans="1:7" s="49" customFormat="1">
      <c r="A14" s="60" t="s">
        <v>396</v>
      </c>
      <c r="B14" s="62">
        <v>30547471</v>
      </c>
      <c r="C14" s="62">
        <v>30528634</v>
      </c>
      <c r="D14" s="62">
        <v>30098486</v>
      </c>
      <c r="E14" s="62">
        <v>30189982</v>
      </c>
      <c r="F14" s="62">
        <v>30181665</v>
      </c>
      <c r="G14" s="62">
        <v>29323062</v>
      </c>
    </row>
    <row r="15" spans="1:7" s="49" customFormat="1">
      <c r="A15" s="60" t="s">
        <v>397</v>
      </c>
      <c r="B15" s="62">
        <v>21847386</v>
      </c>
      <c r="C15" s="62">
        <v>21160078</v>
      </c>
      <c r="D15" s="62">
        <v>23806804</v>
      </c>
      <c r="E15" s="62">
        <v>22295035</v>
      </c>
      <c r="F15" s="62">
        <v>21260962</v>
      </c>
      <c r="G15" s="62">
        <v>23012661</v>
      </c>
    </row>
    <row r="16" spans="1:7" s="49" customFormat="1">
      <c r="A16" s="60" t="s">
        <v>398</v>
      </c>
      <c r="B16" s="62">
        <v>9996723</v>
      </c>
      <c r="C16" s="62">
        <v>8279818</v>
      </c>
      <c r="D16" s="62">
        <v>6997624</v>
      </c>
      <c r="E16" s="62">
        <v>6807476</v>
      </c>
      <c r="F16" s="62">
        <v>11876368</v>
      </c>
      <c r="G16" s="62">
        <v>11862818</v>
      </c>
    </row>
    <row r="17" spans="1:7" s="49" customFormat="1">
      <c r="A17" s="60" t="s">
        <v>399</v>
      </c>
      <c r="B17" s="62">
        <v>1671792</v>
      </c>
      <c r="C17" s="62">
        <v>1479815</v>
      </c>
      <c r="D17" s="62">
        <v>1539302</v>
      </c>
      <c r="E17" s="62">
        <v>1536552</v>
      </c>
      <c r="F17" s="62">
        <v>1727319</v>
      </c>
      <c r="G17" s="62">
        <v>1275945</v>
      </c>
    </row>
    <row r="18" spans="1:7" s="49" customFormat="1">
      <c r="A18" s="60" t="s">
        <v>400</v>
      </c>
      <c r="B18" s="62">
        <v>14109801</v>
      </c>
      <c r="C18" s="62">
        <v>14527572</v>
      </c>
      <c r="D18" s="62">
        <v>14702696</v>
      </c>
      <c r="E18" s="62">
        <v>14447833</v>
      </c>
      <c r="F18" s="62">
        <v>14440944</v>
      </c>
      <c r="G18" s="62">
        <v>14234236</v>
      </c>
    </row>
    <row r="19" spans="1:7" s="66" customFormat="1" ht="6" customHeight="1">
      <c r="A19" s="64"/>
      <c r="B19" s="65"/>
      <c r="C19" s="65"/>
      <c r="D19" s="65"/>
      <c r="E19" s="65"/>
      <c r="F19" s="65"/>
      <c r="G19" s="65"/>
    </row>
    <row r="20" spans="1:7" s="69" customFormat="1" ht="12">
      <c r="A20" s="67"/>
      <c r="B20" s="68"/>
      <c r="C20" s="68"/>
      <c r="D20" s="68"/>
      <c r="E20" s="68"/>
      <c r="F20" s="68"/>
      <c r="G20" s="68"/>
    </row>
    <row r="21" spans="1:7" s="55" customFormat="1" ht="30" customHeight="1">
      <c r="A21" s="70"/>
      <c r="B21" s="51"/>
      <c r="C21" s="51"/>
      <c r="D21" s="51"/>
      <c r="E21" s="51"/>
      <c r="F21" s="51"/>
      <c r="G21" s="70" t="s">
        <v>389</v>
      </c>
    </row>
    <row r="22" spans="1:7" s="55" customFormat="1" ht="30" customHeight="1">
      <c r="A22" s="53" t="s">
        <v>401</v>
      </c>
      <c r="B22" s="54">
        <v>45688</v>
      </c>
      <c r="C22" s="54">
        <v>45716</v>
      </c>
      <c r="D22" s="54">
        <v>45747</v>
      </c>
      <c r="E22" s="54">
        <v>45777</v>
      </c>
      <c r="F22" s="54">
        <v>45807</v>
      </c>
      <c r="G22" s="54">
        <v>45838</v>
      </c>
    </row>
    <row r="23" spans="1:7" s="49" customFormat="1" ht="6" customHeight="1">
      <c r="A23" s="56"/>
      <c r="B23" s="57"/>
      <c r="C23" s="57"/>
      <c r="D23" s="57"/>
      <c r="E23" s="57"/>
      <c r="F23" s="57"/>
      <c r="G23" s="57"/>
    </row>
    <row r="24" spans="1:7" s="49" customFormat="1">
      <c r="A24" s="58" t="s">
        <v>391</v>
      </c>
      <c r="B24" s="59">
        <v>16470717</v>
      </c>
      <c r="C24" s="59">
        <v>16898762</v>
      </c>
      <c r="D24" s="59">
        <v>17035296</v>
      </c>
      <c r="E24" s="59">
        <v>16730297</v>
      </c>
      <c r="F24" s="59">
        <v>16731551</v>
      </c>
      <c r="G24" s="59">
        <v>16479613</v>
      </c>
    </row>
    <row r="25" spans="1:7" s="49" customFormat="1" ht="6" customHeight="1">
      <c r="A25" s="60"/>
      <c r="B25" s="61"/>
      <c r="C25" s="61"/>
      <c r="D25" s="61"/>
      <c r="E25" s="61"/>
      <c r="F25" s="61"/>
      <c r="G25" s="61"/>
    </row>
    <row r="26" spans="1:7" s="49" customFormat="1">
      <c r="A26" s="60" t="s">
        <v>402</v>
      </c>
      <c r="B26" s="62">
        <v>78719</v>
      </c>
      <c r="C26" s="62">
        <v>78930</v>
      </c>
      <c r="D26" s="62">
        <v>83460</v>
      </c>
      <c r="E26" s="62">
        <v>83991</v>
      </c>
      <c r="F26" s="62">
        <v>83923</v>
      </c>
      <c r="G26" s="62">
        <v>81899</v>
      </c>
    </row>
    <row r="27" spans="1:7" s="49" customFormat="1">
      <c r="A27" s="60" t="s">
        <v>403</v>
      </c>
      <c r="B27" s="62">
        <v>0</v>
      </c>
      <c r="C27" s="62">
        <v>0</v>
      </c>
      <c r="D27" s="62">
        <v>0</v>
      </c>
      <c r="E27" s="62">
        <v>0</v>
      </c>
      <c r="F27" s="62">
        <v>0</v>
      </c>
      <c r="G27" s="62">
        <v>0</v>
      </c>
    </row>
    <row r="28" spans="1:7" s="49" customFormat="1">
      <c r="A28" s="60" t="s">
        <v>404</v>
      </c>
      <c r="B28" s="62">
        <v>2077615</v>
      </c>
      <c r="C28" s="62">
        <v>2081981</v>
      </c>
      <c r="D28" s="62">
        <v>2037092</v>
      </c>
      <c r="E28" s="62">
        <v>1980621</v>
      </c>
      <c r="F28" s="62">
        <v>1987031</v>
      </c>
      <c r="G28" s="62">
        <v>1949341</v>
      </c>
    </row>
    <row r="29" spans="1:7" s="49" customFormat="1">
      <c r="A29" s="60" t="s">
        <v>405</v>
      </c>
      <c r="B29" s="62">
        <v>141022</v>
      </c>
      <c r="C29" s="62">
        <v>141448</v>
      </c>
      <c r="D29" s="62">
        <v>139941</v>
      </c>
      <c r="E29" s="62">
        <v>138849</v>
      </c>
      <c r="F29" s="62">
        <v>138112</v>
      </c>
      <c r="G29" s="62">
        <v>136612</v>
      </c>
    </row>
    <row r="30" spans="1:7" s="49" customFormat="1">
      <c r="A30" s="60" t="s">
        <v>406</v>
      </c>
      <c r="B30" s="62">
        <v>63560</v>
      </c>
      <c r="C30" s="62">
        <v>68831</v>
      </c>
      <c r="D30" s="62">
        <v>72107</v>
      </c>
      <c r="E30" s="62">
        <v>79003</v>
      </c>
      <c r="F30" s="62">
        <v>81541</v>
      </c>
      <c r="G30" s="62">
        <v>77525</v>
      </c>
    </row>
    <row r="31" spans="1:7" s="49" customFormat="1">
      <c r="A31" s="60" t="s">
        <v>407</v>
      </c>
      <c r="B31" s="62">
        <v>14109801</v>
      </c>
      <c r="C31" s="62">
        <v>14527572</v>
      </c>
      <c r="D31" s="62">
        <v>14702696</v>
      </c>
      <c r="E31" s="62">
        <v>14447833</v>
      </c>
      <c r="F31" s="62">
        <v>14440944</v>
      </c>
      <c r="G31" s="62">
        <v>14234236</v>
      </c>
    </row>
    <row r="32" spans="1:7" s="49" customFormat="1">
      <c r="A32" s="60"/>
      <c r="B32" s="62"/>
      <c r="C32" s="62"/>
      <c r="D32" s="62"/>
      <c r="E32" s="62"/>
      <c r="F32" s="62"/>
      <c r="G32" s="62"/>
    </row>
    <row r="33" spans="1:7" s="49" customFormat="1">
      <c r="A33" s="58" t="s">
        <v>395</v>
      </c>
      <c r="B33" s="59">
        <v>16470717</v>
      </c>
      <c r="C33" s="59">
        <v>16898762</v>
      </c>
      <c r="D33" s="59">
        <v>17035296</v>
      </c>
      <c r="E33" s="59">
        <v>16730297</v>
      </c>
      <c r="F33" s="59">
        <v>16731551</v>
      </c>
      <c r="G33" s="59">
        <v>16479613</v>
      </c>
    </row>
    <row r="34" spans="1:7" s="49" customFormat="1" ht="6" customHeight="1">
      <c r="A34" s="58"/>
      <c r="B34" s="61"/>
      <c r="C34" s="61"/>
      <c r="D34" s="61"/>
      <c r="E34" s="61"/>
      <c r="F34" s="61"/>
      <c r="G34" s="61"/>
    </row>
    <row r="35" spans="1:7" s="49" customFormat="1">
      <c r="A35" s="60" t="s">
        <v>408</v>
      </c>
      <c r="B35" s="62">
        <v>0</v>
      </c>
      <c r="C35" s="62">
        <v>0</v>
      </c>
      <c r="D35" s="62">
        <v>0</v>
      </c>
      <c r="E35" s="62">
        <v>0</v>
      </c>
      <c r="F35" s="62">
        <v>0</v>
      </c>
      <c r="G35" s="62">
        <v>0</v>
      </c>
    </row>
    <row r="36" spans="1:7" s="49" customFormat="1">
      <c r="A36" s="60" t="s">
        <v>409</v>
      </c>
      <c r="B36" s="62">
        <v>5594992</v>
      </c>
      <c r="C36" s="62">
        <v>5586229</v>
      </c>
      <c r="D36" s="62">
        <v>5467954</v>
      </c>
      <c r="E36" s="62">
        <v>5315700</v>
      </c>
      <c r="F36" s="62">
        <v>5316482</v>
      </c>
      <c r="G36" s="62">
        <v>5217545</v>
      </c>
    </row>
    <row r="37" spans="1:7" s="49" customFormat="1">
      <c r="A37" s="60" t="s">
        <v>410</v>
      </c>
      <c r="B37" s="62">
        <v>672276</v>
      </c>
      <c r="C37" s="62">
        <v>857259</v>
      </c>
      <c r="D37" s="62">
        <v>669125</v>
      </c>
      <c r="E37" s="62">
        <v>737355</v>
      </c>
      <c r="F37" s="62">
        <v>664463</v>
      </c>
      <c r="G37" s="62">
        <v>710633</v>
      </c>
    </row>
    <row r="38" spans="1:7" s="49" customFormat="1">
      <c r="A38" s="58" t="s">
        <v>411</v>
      </c>
      <c r="B38" s="59">
        <v>6267268</v>
      </c>
      <c r="C38" s="59">
        <v>6443488</v>
      </c>
      <c r="D38" s="59">
        <v>6137079</v>
      </c>
      <c r="E38" s="59">
        <v>6053055</v>
      </c>
      <c r="F38" s="59">
        <v>5980945</v>
      </c>
      <c r="G38" s="59">
        <v>5928178</v>
      </c>
    </row>
    <row r="39" spans="1:7" s="49" customFormat="1">
      <c r="A39" s="60" t="s">
        <v>412</v>
      </c>
      <c r="B39" s="62">
        <v>20000</v>
      </c>
      <c r="C39" s="62">
        <v>20000</v>
      </c>
      <c r="D39" s="62">
        <v>20000</v>
      </c>
      <c r="E39" s="62">
        <v>20000</v>
      </c>
      <c r="F39" s="62">
        <v>20000</v>
      </c>
      <c r="G39" s="62">
        <v>20000</v>
      </c>
    </row>
    <row r="40" spans="1:7" s="49" customFormat="1">
      <c r="A40" s="60" t="s">
        <v>413</v>
      </c>
      <c r="B40" s="62">
        <v>8413882</v>
      </c>
      <c r="C40" s="62">
        <v>8552863</v>
      </c>
      <c r="D40" s="62">
        <v>8861866</v>
      </c>
      <c r="E40" s="62">
        <v>10190576</v>
      </c>
      <c r="F40" s="62">
        <v>10156209</v>
      </c>
      <c r="G40" s="62">
        <v>9854272</v>
      </c>
    </row>
    <row r="41" spans="1:7" s="71" customFormat="1">
      <c r="A41" s="60" t="s">
        <v>414</v>
      </c>
      <c r="B41" s="62">
        <v>1769567</v>
      </c>
      <c r="C41" s="62">
        <v>1882411</v>
      </c>
      <c r="D41" s="62">
        <v>2016351</v>
      </c>
      <c r="E41" s="62">
        <v>466666</v>
      </c>
      <c r="F41" s="62">
        <v>574397</v>
      </c>
      <c r="G41" s="62">
        <v>677163</v>
      </c>
    </row>
    <row r="42" spans="1:7">
      <c r="A42" s="58" t="s">
        <v>415</v>
      </c>
      <c r="B42" s="72">
        <v>10203449</v>
      </c>
      <c r="C42" s="72">
        <v>10455274</v>
      </c>
      <c r="D42" s="72">
        <v>10898217</v>
      </c>
      <c r="E42" s="72">
        <v>10677242</v>
      </c>
      <c r="F42" s="72">
        <v>10750606</v>
      </c>
      <c r="G42" s="72">
        <v>10551435</v>
      </c>
    </row>
    <row r="43" spans="1:7" ht="6" customHeight="1">
      <c r="A43" s="73"/>
      <c r="B43" s="74"/>
      <c r="C43" s="74"/>
      <c r="D43" s="74"/>
      <c r="E43" s="74"/>
      <c r="F43" s="74"/>
      <c r="G43" s="74"/>
    </row>
    <row r="44" spans="1:7" ht="6" customHeight="1">
      <c r="A44" s="75"/>
    </row>
    <row r="45" spans="1:7">
      <c r="A45" s="76" t="s">
        <v>416</v>
      </c>
    </row>
  </sheetData>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0B81B-287A-46BC-992F-49DBB56692AF}">
  <dimension ref="A1:N230"/>
  <sheetViews>
    <sheetView view="pageBreakPreview" zoomScaleNormal="100" zoomScaleSheetLayoutView="100" workbookViewId="0">
      <selection activeCell="G2" sqref="G2"/>
    </sheetView>
  </sheetViews>
  <sheetFormatPr defaultRowHeight="12.75"/>
  <cols>
    <col min="1" max="1" width="50.7109375" style="3" customWidth="1"/>
    <col min="2" max="7" width="12.5703125" style="3" bestFit="1" customWidth="1"/>
    <col min="8" max="256" width="9.140625" style="3"/>
    <col min="257" max="257" width="50.7109375" style="3" customWidth="1"/>
    <col min="258" max="263" width="12.140625" style="3" bestFit="1" customWidth="1"/>
    <col min="264" max="512" width="9.140625" style="3"/>
    <col min="513" max="513" width="50.7109375" style="3" customWidth="1"/>
    <col min="514" max="519" width="12.140625" style="3" bestFit="1" customWidth="1"/>
    <col min="520" max="768" width="9.140625" style="3"/>
    <col min="769" max="769" width="50.7109375" style="3" customWidth="1"/>
    <col min="770" max="775" width="12.140625" style="3" bestFit="1" customWidth="1"/>
    <col min="776" max="1024" width="9.140625" style="3"/>
    <col min="1025" max="1025" width="50.7109375" style="3" customWidth="1"/>
    <col min="1026" max="1031" width="12.140625" style="3" bestFit="1" customWidth="1"/>
    <col min="1032" max="1280" width="9.140625" style="3"/>
    <col min="1281" max="1281" width="50.7109375" style="3" customWidth="1"/>
    <col min="1282" max="1287" width="12.140625" style="3" bestFit="1" customWidth="1"/>
    <col min="1288" max="1536" width="9.140625" style="3"/>
    <col min="1537" max="1537" width="50.7109375" style="3" customWidth="1"/>
    <col min="1538" max="1543" width="12.140625" style="3" bestFit="1" customWidth="1"/>
    <col min="1544" max="1792" width="9.140625" style="3"/>
    <col min="1793" max="1793" width="50.7109375" style="3" customWidth="1"/>
    <col min="1794" max="1799" width="12.140625" style="3" bestFit="1" customWidth="1"/>
    <col min="1800" max="2048" width="9.140625" style="3"/>
    <col min="2049" max="2049" width="50.7109375" style="3" customWidth="1"/>
    <col min="2050" max="2055" width="12.140625" style="3" bestFit="1" customWidth="1"/>
    <col min="2056" max="2304" width="9.140625" style="3"/>
    <col min="2305" max="2305" width="50.7109375" style="3" customWidth="1"/>
    <col min="2306" max="2311" width="12.140625" style="3" bestFit="1" customWidth="1"/>
    <col min="2312" max="2560" width="9.140625" style="3"/>
    <col min="2561" max="2561" width="50.7109375" style="3" customWidth="1"/>
    <col min="2562" max="2567" width="12.140625" style="3" bestFit="1" customWidth="1"/>
    <col min="2568" max="2816" width="9.140625" style="3"/>
    <col min="2817" max="2817" width="50.7109375" style="3" customWidth="1"/>
    <col min="2818" max="2823" width="12.140625" style="3" bestFit="1" customWidth="1"/>
    <col min="2824" max="3072" width="9.140625" style="3"/>
    <col min="3073" max="3073" width="50.7109375" style="3" customWidth="1"/>
    <col min="3074" max="3079" width="12.140625" style="3" bestFit="1" customWidth="1"/>
    <col min="3080" max="3328" width="9.140625" style="3"/>
    <col min="3329" max="3329" width="50.7109375" style="3" customWidth="1"/>
    <col min="3330" max="3335" width="12.140625" style="3" bestFit="1" customWidth="1"/>
    <col min="3336" max="3584" width="9.140625" style="3"/>
    <col min="3585" max="3585" width="50.7109375" style="3" customWidth="1"/>
    <col min="3586" max="3591" width="12.140625" style="3" bestFit="1" customWidth="1"/>
    <col min="3592" max="3840" width="9.140625" style="3"/>
    <col min="3841" max="3841" width="50.7109375" style="3" customWidth="1"/>
    <col min="3842" max="3847" width="12.140625" style="3" bestFit="1" customWidth="1"/>
    <col min="3848" max="4096" width="9.140625" style="3"/>
    <col min="4097" max="4097" width="50.7109375" style="3" customWidth="1"/>
    <col min="4098" max="4103" width="12.140625" style="3" bestFit="1" customWidth="1"/>
    <col min="4104" max="4352" width="9.140625" style="3"/>
    <col min="4353" max="4353" width="50.7109375" style="3" customWidth="1"/>
    <col min="4354" max="4359" width="12.140625" style="3" bestFit="1" customWidth="1"/>
    <col min="4360" max="4608" width="9.140625" style="3"/>
    <col min="4609" max="4609" width="50.7109375" style="3" customWidth="1"/>
    <col min="4610" max="4615" width="12.140625" style="3" bestFit="1" customWidth="1"/>
    <col min="4616" max="4864" width="9.140625" style="3"/>
    <col min="4865" max="4865" width="50.7109375" style="3" customWidth="1"/>
    <col min="4866" max="4871" width="12.140625" style="3" bestFit="1" customWidth="1"/>
    <col min="4872" max="5120" width="9.140625" style="3"/>
    <col min="5121" max="5121" width="50.7109375" style="3" customWidth="1"/>
    <col min="5122" max="5127" width="12.140625" style="3" bestFit="1" customWidth="1"/>
    <col min="5128" max="5376" width="9.140625" style="3"/>
    <col min="5377" max="5377" width="50.7109375" style="3" customWidth="1"/>
    <col min="5378" max="5383" width="12.140625" style="3" bestFit="1" customWidth="1"/>
    <col min="5384" max="5632" width="9.140625" style="3"/>
    <col min="5633" max="5633" width="50.7109375" style="3" customWidth="1"/>
    <col min="5634" max="5639" width="12.140625" style="3" bestFit="1" customWidth="1"/>
    <col min="5640" max="5888" width="9.140625" style="3"/>
    <col min="5889" max="5889" width="50.7109375" style="3" customWidth="1"/>
    <col min="5890" max="5895" width="12.140625" style="3" bestFit="1" customWidth="1"/>
    <col min="5896" max="6144" width="9.140625" style="3"/>
    <col min="6145" max="6145" width="50.7109375" style="3" customWidth="1"/>
    <col min="6146" max="6151" width="12.140625" style="3" bestFit="1" customWidth="1"/>
    <col min="6152" max="6400" width="9.140625" style="3"/>
    <col min="6401" max="6401" width="50.7109375" style="3" customWidth="1"/>
    <col min="6402" max="6407" width="12.140625" style="3" bestFit="1" customWidth="1"/>
    <col min="6408" max="6656" width="9.140625" style="3"/>
    <col min="6657" max="6657" width="50.7109375" style="3" customWidth="1"/>
    <col min="6658" max="6663" width="12.140625" style="3" bestFit="1" customWidth="1"/>
    <col min="6664" max="6912" width="9.140625" style="3"/>
    <col min="6913" max="6913" width="50.7109375" style="3" customWidth="1"/>
    <col min="6914" max="6919" width="12.140625" style="3" bestFit="1" customWidth="1"/>
    <col min="6920" max="7168" width="9.140625" style="3"/>
    <col min="7169" max="7169" width="50.7109375" style="3" customWidth="1"/>
    <col min="7170" max="7175" width="12.140625" style="3" bestFit="1" customWidth="1"/>
    <col min="7176" max="7424" width="9.140625" style="3"/>
    <col min="7425" max="7425" width="50.7109375" style="3" customWidth="1"/>
    <col min="7426" max="7431" width="12.140625" style="3" bestFit="1" customWidth="1"/>
    <col min="7432" max="7680" width="9.140625" style="3"/>
    <col min="7681" max="7681" width="50.7109375" style="3" customWidth="1"/>
    <col min="7682" max="7687" width="12.140625" style="3" bestFit="1" customWidth="1"/>
    <col min="7688" max="7936" width="9.140625" style="3"/>
    <col min="7937" max="7937" width="50.7109375" style="3" customWidth="1"/>
    <col min="7938" max="7943" width="12.140625" style="3" bestFit="1" customWidth="1"/>
    <col min="7944" max="8192" width="9.140625" style="3"/>
    <col min="8193" max="8193" width="50.7109375" style="3" customWidth="1"/>
    <col min="8194" max="8199" width="12.140625" style="3" bestFit="1" customWidth="1"/>
    <col min="8200" max="8448" width="9.140625" style="3"/>
    <col min="8449" max="8449" width="50.7109375" style="3" customWidth="1"/>
    <col min="8450" max="8455" width="12.140625" style="3" bestFit="1" customWidth="1"/>
    <col min="8456" max="8704" width="9.140625" style="3"/>
    <col min="8705" max="8705" width="50.7109375" style="3" customWidth="1"/>
    <col min="8706" max="8711" width="12.140625" style="3" bestFit="1" customWidth="1"/>
    <col min="8712" max="8960" width="9.140625" style="3"/>
    <col min="8961" max="8961" width="50.7109375" style="3" customWidth="1"/>
    <col min="8962" max="8967" width="12.140625" style="3" bestFit="1" customWidth="1"/>
    <col min="8968" max="9216" width="9.140625" style="3"/>
    <col min="9217" max="9217" width="50.7109375" style="3" customWidth="1"/>
    <col min="9218" max="9223" width="12.140625" style="3" bestFit="1" customWidth="1"/>
    <col min="9224" max="9472" width="9.140625" style="3"/>
    <col min="9473" max="9473" width="50.7109375" style="3" customWidth="1"/>
    <col min="9474" max="9479" width="12.140625" style="3" bestFit="1" customWidth="1"/>
    <col min="9480" max="9728" width="9.140625" style="3"/>
    <col min="9729" max="9729" width="50.7109375" style="3" customWidth="1"/>
    <col min="9730" max="9735" width="12.140625" style="3" bestFit="1" customWidth="1"/>
    <col min="9736" max="9984" width="9.140625" style="3"/>
    <col min="9985" max="9985" width="50.7109375" style="3" customWidth="1"/>
    <col min="9986" max="9991" width="12.140625" style="3" bestFit="1" customWidth="1"/>
    <col min="9992" max="10240" width="9.140625" style="3"/>
    <col min="10241" max="10241" width="50.7109375" style="3" customWidth="1"/>
    <col min="10242" max="10247" width="12.140625" style="3" bestFit="1" customWidth="1"/>
    <col min="10248" max="10496" width="9.140625" style="3"/>
    <col min="10497" max="10497" width="50.7109375" style="3" customWidth="1"/>
    <col min="10498" max="10503" width="12.140625" style="3" bestFit="1" customWidth="1"/>
    <col min="10504" max="10752" width="9.140625" style="3"/>
    <col min="10753" max="10753" width="50.7109375" style="3" customWidth="1"/>
    <col min="10754" max="10759" width="12.140625" style="3" bestFit="1" customWidth="1"/>
    <col min="10760" max="11008" width="9.140625" style="3"/>
    <col min="11009" max="11009" width="50.7109375" style="3" customWidth="1"/>
    <col min="11010" max="11015" width="12.140625" style="3" bestFit="1" customWidth="1"/>
    <col min="11016" max="11264" width="9.140625" style="3"/>
    <col min="11265" max="11265" width="50.7109375" style="3" customWidth="1"/>
    <col min="11266" max="11271" width="12.140625" style="3" bestFit="1" customWidth="1"/>
    <col min="11272" max="11520" width="9.140625" style="3"/>
    <col min="11521" max="11521" width="50.7109375" style="3" customWidth="1"/>
    <col min="11522" max="11527" width="12.140625" style="3" bestFit="1" customWidth="1"/>
    <col min="11528" max="11776" width="9.140625" style="3"/>
    <col min="11777" max="11777" width="50.7109375" style="3" customWidth="1"/>
    <col min="11778" max="11783" width="12.140625" style="3" bestFit="1" customWidth="1"/>
    <col min="11784" max="12032" width="9.140625" style="3"/>
    <col min="12033" max="12033" width="50.7109375" style="3" customWidth="1"/>
    <col min="12034" max="12039" width="12.140625" style="3" bestFit="1" customWidth="1"/>
    <col min="12040" max="12288" width="9.140625" style="3"/>
    <col min="12289" max="12289" width="50.7109375" style="3" customWidth="1"/>
    <col min="12290" max="12295" width="12.140625" style="3" bestFit="1" customWidth="1"/>
    <col min="12296" max="12544" width="9.140625" style="3"/>
    <col min="12545" max="12545" width="50.7109375" style="3" customWidth="1"/>
    <col min="12546" max="12551" width="12.140625" style="3" bestFit="1" customWidth="1"/>
    <col min="12552" max="12800" width="9.140625" style="3"/>
    <col min="12801" max="12801" width="50.7109375" style="3" customWidth="1"/>
    <col min="12802" max="12807" width="12.140625" style="3" bestFit="1" customWidth="1"/>
    <col min="12808" max="13056" width="9.140625" style="3"/>
    <col min="13057" max="13057" width="50.7109375" style="3" customWidth="1"/>
    <col min="13058" max="13063" width="12.140625" style="3" bestFit="1" customWidth="1"/>
    <col min="13064" max="13312" width="9.140625" style="3"/>
    <col min="13313" max="13313" width="50.7109375" style="3" customWidth="1"/>
    <col min="13314" max="13319" width="12.140625" style="3" bestFit="1" customWidth="1"/>
    <col min="13320" max="13568" width="9.140625" style="3"/>
    <col min="13569" max="13569" width="50.7109375" style="3" customWidth="1"/>
    <col min="13570" max="13575" width="12.140625" style="3" bestFit="1" customWidth="1"/>
    <col min="13576" max="13824" width="9.140625" style="3"/>
    <col min="13825" max="13825" width="50.7109375" style="3" customWidth="1"/>
    <col min="13826" max="13831" width="12.140625" style="3" bestFit="1" customWidth="1"/>
    <col min="13832" max="14080" width="9.140625" style="3"/>
    <col min="14081" max="14081" width="50.7109375" style="3" customWidth="1"/>
    <col min="14082" max="14087" width="12.140625" style="3" bestFit="1" customWidth="1"/>
    <col min="14088" max="14336" width="9.140625" style="3"/>
    <col min="14337" max="14337" width="50.7109375" style="3" customWidth="1"/>
    <col min="14338" max="14343" width="12.140625" style="3" bestFit="1" customWidth="1"/>
    <col min="14344" max="14592" width="9.140625" style="3"/>
    <col min="14593" max="14593" width="50.7109375" style="3" customWidth="1"/>
    <col min="14594" max="14599" width="12.140625" style="3" bestFit="1" customWidth="1"/>
    <col min="14600" max="14848" width="9.140625" style="3"/>
    <col min="14849" max="14849" width="50.7109375" style="3" customWidth="1"/>
    <col min="14850" max="14855" width="12.140625" style="3" bestFit="1" customWidth="1"/>
    <col min="14856" max="15104" width="9.140625" style="3"/>
    <col min="15105" max="15105" width="50.7109375" style="3" customWidth="1"/>
    <col min="15106" max="15111" width="12.140625" style="3" bestFit="1" customWidth="1"/>
    <col min="15112" max="15360" width="9.140625" style="3"/>
    <col min="15361" max="15361" width="50.7109375" style="3" customWidth="1"/>
    <col min="15362" max="15367" width="12.140625" style="3" bestFit="1" customWidth="1"/>
    <col min="15368" max="15616" width="9.140625" style="3"/>
    <col min="15617" max="15617" width="50.7109375" style="3" customWidth="1"/>
    <col min="15618" max="15623" width="12.140625" style="3" bestFit="1" customWidth="1"/>
    <col min="15624" max="15872" width="9.140625" style="3"/>
    <col min="15873" max="15873" width="50.7109375" style="3" customWidth="1"/>
    <col min="15874" max="15879" width="12.140625" style="3" bestFit="1" customWidth="1"/>
    <col min="15880" max="16128" width="9.140625" style="3"/>
    <col min="16129" max="16129" width="50.7109375" style="3" customWidth="1"/>
    <col min="16130" max="16135" width="12.140625" style="3" bestFit="1" customWidth="1"/>
    <col min="16136" max="16384" width="9.140625" style="3"/>
  </cols>
  <sheetData>
    <row r="1" spans="1:14" ht="24.75" customHeight="1">
      <c r="A1" s="78" t="s">
        <v>417</v>
      </c>
      <c r="B1" s="79"/>
      <c r="C1" s="79"/>
      <c r="D1" s="79"/>
      <c r="E1" s="79"/>
      <c r="F1" s="79"/>
      <c r="G1" s="80"/>
    </row>
    <row r="2" spans="1:14" s="83" customFormat="1" ht="11.25" customHeight="1">
      <c r="A2" s="81"/>
      <c r="B2" s="82"/>
      <c r="C2" s="82"/>
      <c r="D2" s="82"/>
      <c r="E2" s="82"/>
      <c r="F2" s="82"/>
      <c r="G2" s="82" t="s">
        <v>389</v>
      </c>
    </row>
    <row r="3" spans="1:14" s="83" customFormat="1" ht="19.5" customHeight="1">
      <c r="A3" s="1950"/>
      <c r="B3" s="84">
        <v>45382</v>
      </c>
      <c r="C3" s="85">
        <v>45473</v>
      </c>
      <c r="D3" s="86">
        <v>45565</v>
      </c>
      <c r="E3" s="85">
        <v>45657</v>
      </c>
      <c r="F3" s="86">
        <v>45747</v>
      </c>
      <c r="G3" s="85">
        <v>45838</v>
      </c>
    </row>
    <row r="4" spans="1:14" ht="6.95" customHeight="1">
      <c r="A4" s="87"/>
      <c r="B4" s="88"/>
      <c r="C4" s="88"/>
      <c r="D4" s="88"/>
      <c r="E4" s="88"/>
      <c r="F4" s="88"/>
      <c r="G4" s="88"/>
      <c r="H4" s="83"/>
      <c r="I4" s="83"/>
      <c r="J4" s="83"/>
      <c r="K4" s="83"/>
      <c r="L4" s="83"/>
      <c r="M4" s="83"/>
      <c r="N4" s="83"/>
    </row>
    <row r="5" spans="1:14" s="83" customFormat="1">
      <c r="A5" s="89" t="s">
        <v>418</v>
      </c>
      <c r="B5" s="90">
        <v>1.80911</v>
      </c>
      <c r="C5" s="90">
        <v>1.8270200000000001</v>
      </c>
      <c r="D5" s="90">
        <v>1.7468999999999999</v>
      </c>
      <c r="E5" s="90">
        <v>1.8826000000000001</v>
      </c>
      <c r="F5" s="90">
        <v>1.80844</v>
      </c>
      <c r="G5" s="90">
        <v>1.6688000000000001</v>
      </c>
    </row>
    <row r="6" spans="1:14" s="83" customFormat="1">
      <c r="A6" s="89" t="s">
        <v>419</v>
      </c>
      <c r="B6" s="90">
        <v>1.95583</v>
      </c>
      <c r="C6" s="90">
        <v>1.95583</v>
      </c>
      <c r="D6" s="90">
        <v>1.95583</v>
      </c>
      <c r="E6" s="90">
        <v>1.95583</v>
      </c>
      <c r="F6" s="90">
        <v>1.95583</v>
      </c>
      <c r="G6" s="90">
        <v>1.95583</v>
      </c>
    </row>
    <row r="7" spans="1:14" s="83" customFormat="1" ht="6.95" customHeight="1">
      <c r="A7" s="89" t="s">
        <v>420</v>
      </c>
      <c r="B7" s="91">
        <v>0</v>
      </c>
      <c r="C7" s="91">
        <v>0</v>
      </c>
      <c r="D7" s="91">
        <v>0</v>
      </c>
      <c r="E7" s="91">
        <v>0</v>
      </c>
      <c r="F7" s="91">
        <v>0</v>
      </c>
      <c r="G7" s="91">
        <v>0</v>
      </c>
    </row>
    <row r="8" spans="1:14" s="83" customFormat="1">
      <c r="A8" s="92" t="s">
        <v>421</v>
      </c>
      <c r="B8" s="93">
        <v>87249132</v>
      </c>
      <c r="C8" s="93">
        <v>83858002</v>
      </c>
      <c r="D8" s="93">
        <v>90510964</v>
      </c>
      <c r="E8" s="93">
        <v>89004969</v>
      </c>
      <c r="F8" s="93">
        <v>87107145</v>
      </c>
      <c r="G8" s="93">
        <v>88989950</v>
      </c>
    </row>
    <row r="9" spans="1:14" s="83" customFormat="1">
      <c r="A9" s="94" t="s">
        <v>422</v>
      </c>
      <c r="B9" s="95">
        <v>106057800</v>
      </c>
      <c r="C9" s="95">
        <v>102598071</v>
      </c>
      <c r="D9" s="95">
        <v>110239263</v>
      </c>
      <c r="E9" s="95">
        <v>110534423</v>
      </c>
      <c r="F9" s="95">
        <v>110335337</v>
      </c>
      <c r="G9" s="95">
        <v>112985255</v>
      </c>
    </row>
    <row r="10" spans="1:14" s="83" customFormat="1">
      <c r="A10" s="96" t="s">
        <v>423</v>
      </c>
      <c r="B10" s="95">
        <v>1071854</v>
      </c>
      <c r="C10" s="95">
        <v>1103584</v>
      </c>
      <c r="D10" s="95">
        <v>926489</v>
      </c>
      <c r="E10" s="95">
        <v>1029935</v>
      </c>
      <c r="F10" s="95">
        <v>910840</v>
      </c>
      <c r="G10" s="95">
        <v>1769370</v>
      </c>
    </row>
    <row r="11" spans="1:14" s="83" customFormat="1">
      <c r="A11" s="97" t="s">
        <v>424</v>
      </c>
      <c r="B11" s="95">
        <v>786908</v>
      </c>
      <c r="C11" s="95">
        <v>783614</v>
      </c>
      <c r="D11" s="95">
        <v>655144</v>
      </c>
      <c r="E11" s="95">
        <v>757881</v>
      </c>
      <c r="F11" s="95">
        <v>660826</v>
      </c>
      <c r="G11" s="95">
        <v>1509206</v>
      </c>
    </row>
    <row r="12" spans="1:14" s="83" customFormat="1">
      <c r="A12" s="96" t="s">
        <v>425</v>
      </c>
      <c r="B12" s="95">
        <v>34498971</v>
      </c>
      <c r="C12" s="95">
        <v>36507790</v>
      </c>
      <c r="D12" s="95">
        <v>47842130</v>
      </c>
      <c r="E12" s="95">
        <v>44430643</v>
      </c>
      <c r="F12" s="95">
        <v>37342978</v>
      </c>
      <c r="G12" s="95">
        <v>41060004</v>
      </c>
    </row>
    <row r="13" spans="1:14" s="83" customFormat="1">
      <c r="A13" s="97" t="s">
        <v>426</v>
      </c>
      <c r="B13" s="95">
        <v>21337</v>
      </c>
      <c r="C13" s="95">
        <v>8621</v>
      </c>
      <c r="D13" s="95">
        <v>6812</v>
      </c>
      <c r="E13" s="95">
        <v>10042</v>
      </c>
      <c r="F13" s="95">
        <v>7226</v>
      </c>
      <c r="G13" s="95">
        <v>8207</v>
      </c>
    </row>
    <row r="14" spans="1:14" s="83" customFormat="1">
      <c r="A14" s="97" t="s">
        <v>427</v>
      </c>
      <c r="B14" s="95">
        <v>34477634</v>
      </c>
      <c r="C14" s="95">
        <v>36499169</v>
      </c>
      <c r="D14" s="95">
        <v>47835318</v>
      </c>
      <c r="E14" s="95">
        <v>44420601</v>
      </c>
      <c r="F14" s="95">
        <v>37335752</v>
      </c>
      <c r="G14" s="95">
        <v>41051797</v>
      </c>
    </row>
    <row r="15" spans="1:14" s="83" customFormat="1">
      <c r="A15" s="98" t="s">
        <v>424</v>
      </c>
      <c r="B15" s="95">
        <v>32992480</v>
      </c>
      <c r="C15" s="95">
        <v>34910138</v>
      </c>
      <c r="D15" s="95">
        <v>43737705</v>
      </c>
      <c r="E15" s="95">
        <v>41160179</v>
      </c>
      <c r="F15" s="95">
        <v>34902407</v>
      </c>
      <c r="G15" s="95">
        <v>39092081</v>
      </c>
    </row>
    <row r="16" spans="1:14" s="83" customFormat="1">
      <c r="A16" s="96" t="s">
        <v>428</v>
      </c>
      <c r="B16" s="95">
        <v>6668959</v>
      </c>
      <c r="C16" s="95">
        <v>3556123</v>
      </c>
      <c r="D16" s="95">
        <v>3154309</v>
      </c>
      <c r="E16" s="95">
        <v>3280139</v>
      </c>
      <c r="F16" s="95">
        <v>6934655</v>
      </c>
      <c r="G16" s="95">
        <v>5162650</v>
      </c>
    </row>
    <row r="17" spans="1:7" s="83" customFormat="1">
      <c r="A17" s="97" t="s">
        <v>426</v>
      </c>
      <c r="B17" s="95">
        <v>10056</v>
      </c>
      <c r="C17" s="95">
        <v>15334</v>
      </c>
      <c r="D17" s="95">
        <v>15334</v>
      </c>
      <c r="E17" s="95">
        <v>15679</v>
      </c>
      <c r="F17" s="95">
        <v>15679</v>
      </c>
      <c r="G17" s="95">
        <v>16029</v>
      </c>
    </row>
    <row r="18" spans="1:7" s="83" customFormat="1">
      <c r="A18" s="97" t="s">
        <v>427</v>
      </c>
      <c r="B18" s="95">
        <v>6658903</v>
      </c>
      <c r="C18" s="95">
        <v>3540789</v>
      </c>
      <c r="D18" s="95">
        <v>3138975</v>
      </c>
      <c r="E18" s="95">
        <v>3264460</v>
      </c>
      <c r="F18" s="95">
        <v>6918976</v>
      </c>
      <c r="G18" s="95">
        <v>5146621</v>
      </c>
    </row>
    <row r="19" spans="1:7" s="83" customFormat="1">
      <c r="A19" s="98" t="s">
        <v>424</v>
      </c>
      <c r="B19" s="95">
        <v>5383521</v>
      </c>
      <c r="C19" s="95">
        <v>2350142</v>
      </c>
      <c r="D19" s="95">
        <v>2154601</v>
      </c>
      <c r="E19" s="95">
        <v>2741345</v>
      </c>
      <c r="F19" s="95">
        <v>4951435</v>
      </c>
      <c r="G19" s="95">
        <v>3384741</v>
      </c>
    </row>
    <row r="20" spans="1:7" s="83" customFormat="1">
      <c r="A20" s="96" t="s">
        <v>429</v>
      </c>
      <c r="B20" s="95">
        <v>4836266</v>
      </c>
      <c r="C20" s="95">
        <v>5000237</v>
      </c>
      <c r="D20" s="95">
        <v>4404477</v>
      </c>
      <c r="E20" s="95">
        <v>4592595</v>
      </c>
      <c r="F20" s="95">
        <v>4655776</v>
      </c>
      <c r="G20" s="95">
        <v>4209865</v>
      </c>
    </row>
    <row r="21" spans="1:7" s="83" customFormat="1">
      <c r="A21" s="97" t="s">
        <v>426</v>
      </c>
      <c r="B21" s="95">
        <v>722800</v>
      </c>
      <c r="C21" s="95">
        <v>860591</v>
      </c>
      <c r="D21" s="95">
        <v>891959</v>
      </c>
      <c r="E21" s="95">
        <v>1119956</v>
      </c>
      <c r="F21" s="95">
        <v>1142850</v>
      </c>
      <c r="G21" s="95">
        <v>1253530</v>
      </c>
    </row>
    <row r="22" spans="1:7" s="83" customFormat="1">
      <c r="A22" s="97" t="s">
        <v>427</v>
      </c>
      <c r="B22" s="95">
        <v>4113466</v>
      </c>
      <c r="C22" s="95">
        <v>4139646</v>
      </c>
      <c r="D22" s="95">
        <v>3512518</v>
      </c>
      <c r="E22" s="95">
        <v>3472639</v>
      </c>
      <c r="F22" s="95">
        <v>3512926</v>
      </c>
      <c r="G22" s="95">
        <v>2956335</v>
      </c>
    </row>
    <row r="23" spans="1:7" s="83" customFormat="1">
      <c r="A23" s="98" t="s">
        <v>424</v>
      </c>
      <c r="B23" s="95">
        <v>3142451</v>
      </c>
      <c r="C23" s="95">
        <v>3272858</v>
      </c>
      <c r="D23" s="95">
        <v>2635158</v>
      </c>
      <c r="E23" s="95">
        <v>2509465</v>
      </c>
      <c r="F23" s="95">
        <v>2521648</v>
      </c>
      <c r="G23" s="95">
        <v>1983540</v>
      </c>
    </row>
    <row r="24" spans="1:7" s="83" customFormat="1">
      <c r="A24" s="96" t="s">
        <v>430</v>
      </c>
      <c r="B24" s="95">
        <v>49026707</v>
      </c>
      <c r="C24" s="95">
        <v>46210040</v>
      </c>
      <c r="D24" s="95">
        <v>43312832</v>
      </c>
      <c r="E24" s="95">
        <v>45904413</v>
      </c>
      <c r="F24" s="95">
        <v>48270547</v>
      </c>
      <c r="G24" s="95">
        <v>48933194</v>
      </c>
    </row>
    <row r="25" spans="1:7" s="83" customFormat="1">
      <c r="A25" s="97" t="s">
        <v>426</v>
      </c>
      <c r="B25" s="95">
        <v>0</v>
      </c>
      <c r="C25" s="95">
        <v>0</v>
      </c>
      <c r="D25" s="95">
        <v>0</v>
      </c>
      <c r="E25" s="95">
        <v>0</v>
      </c>
      <c r="F25" s="95">
        <v>0</v>
      </c>
      <c r="G25" s="95">
        <v>0</v>
      </c>
    </row>
    <row r="26" spans="1:7" s="83" customFormat="1">
      <c r="A26" s="97" t="s">
        <v>427</v>
      </c>
      <c r="B26" s="95">
        <v>49026707</v>
      </c>
      <c r="C26" s="95">
        <v>46210040</v>
      </c>
      <c r="D26" s="95">
        <v>43312832</v>
      </c>
      <c r="E26" s="95">
        <v>45904413</v>
      </c>
      <c r="F26" s="95">
        <v>48270547</v>
      </c>
      <c r="G26" s="95">
        <v>48933194</v>
      </c>
    </row>
    <row r="27" spans="1:7" s="83" customFormat="1">
      <c r="A27" s="98" t="s">
        <v>424</v>
      </c>
      <c r="B27" s="95">
        <v>47257008</v>
      </c>
      <c r="C27" s="95">
        <v>44376457</v>
      </c>
      <c r="D27" s="95">
        <v>41131259</v>
      </c>
      <c r="E27" s="95">
        <v>44060371</v>
      </c>
      <c r="F27" s="95">
        <v>45509385</v>
      </c>
      <c r="G27" s="95">
        <v>47126891</v>
      </c>
    </row>
    <row r="28" spans="1:7" s="83" customFormat="1">
      <c r="A28" s="96" t="s">
        <v>431</v>
      </c>
      <c r="B28" s="95">
        <v>296452</v>
      </c>
      <c r="C28" s="95">
        <v>297754</v>
      </c>
      <c r="D28" s="95">
        <v>281069</v>
      </c>
      <c r="E28" s="95">
        <v>310580</v>
      </c>
      <c r="F28" s="95">
        <v>306596</v>
      </c>
      <c r="G28" s="95">
        <v>304170</v>
      </c>
    </row>
    <row r="29" spans="1:7" s="83" customFormat="1">
      <c r="A29" s="97" t="s">
        <v>426</v>
      </c>
      <c r="B29" s="95">
        <v>0</v>
      </c>
      <c r="C29" s="95">
        <v>0</v>
      </c>
      <c r="D29" s="95">
        <v>0</v>
      </c>
      <c r="E29" s="95">
        <v>0</v>
      </c>
      <c r="F29" s="95">
        <v>0</v>
      </c>
      <c r="G29" s="95">
        <v>0</v>
      </c>
    </row>
    <row r="30" spans="1:7" s="83" customFormat="1">
      <c r="A30" s="97" t="s">
        <v>427</v>
      </c>
      <c r="B30" s="95">
        <v>296452</v>
      </c>
      <c r="C30" s="95">
        <v>297754</v>
      </c>
      <c r="D30" s="95">
        <v>281069</v>
      </c>
      <c r="E30" s="95">
        <v>310580</v>
      </c>
      <c r="F30" s="95">
        <v>306596</v>
      </c>
      <c r="G30" s="95">
        <v>304170</v>
      </c>
    </row>
    <row r="31" spans="1:7" s="83" customFormat="1">
      <c r="A31" s="98" t="s">
        <v>424</v>
      </c>
      <c r="B31" s="95">
        <v>132626</v>
      </c>
      <c r="C31" s="95">
        <v>140905</v>
      </c>
      <c r="D31" s="95">
        <v>129097</v>
      </c>
      <c r="E31" s="95">
        <v>138815</v>
      </c>
      <c r="F31" s="95">
        <v>131815</v>
      </c>
      <c r="G31" s="95">
        <v>135577</v>
      </c>
    </row>
    <row r="32" spans="1:7" s="83" customFormat="1">
      <c r="A32" s="96" t="s">
        <v>432</v>
      </c>
      <c r="B32" s="95">
        <v>9067424</v>
      </c>
      <c r="C32" s="95">
        <v>9413127</v>
      </c>
      <c r="D32" s="95">
        <v>9804063</v>
      </c>
      <c r="E32" s="95">
        <v>10334600</v>
      </c>
      <c r="F32" s="95">
        <v>11215972</v>
      </c>
      <c r="G32" s="95">
        <v>10848264</v>
      </c>
    </row>
    <row r="33" spans="1:7" s="83" customFormat="1">
      <c r="A33" s="96" t="s">
        <v>433</v>
      </c>
      <c r="B33" s="95">
        <v>591167</v>
      </c>
      <c r="C33" s="95">
        <v>509416</v>
      </c>
      <c r="D33" s="95">
        <v>513894</v>
      </c>
      <c r="E33" s="95">
        <v>651518</v>
      </c>
      <c r="F33" s="95">
        <v>697973</v>
      </c>
      <c r="G33" s="95">
        <v>697738</v>
      </c>
    </row>
    <row r="34" spans="1:7" s="83" customFormat="1">
      <c r="A34" s="97" t="s">
        <v>426</v>
      </c>
      <c r="B34" s="95">
        <v>0</v>
      </c>
      <c r="C34" s="95">
        <v>0</v>
      </c>
      <c r="D34" s="95">
        <v>0</v>
      </c>
      <c r="E34" s="95">
        <v>0</v>
      </c>
      <c r="F34" s="95">
        <v>0</v>
      </c>
      <c r="G34" s="95">
        <v>0</v>
      </c>
    </row>
    <row r="35" spans="1:7" s="83" customFormat="1">
      <c r="A35" s="97" t="s">
        <v>427</v>
      </c>
      <c r="B35" s="95">
        <v>591167</v>
      </c>
      <c r="C35" s="95">
        <v>509416</v>
      </c>
      <c r="D35" s="95">
        <v>513894</v>
      </c>
      <c r="E35" s="95">
        <v>651518</v>
      </c>
      <c r="F35" s="95">
        <v>697973</v>
      </c>
      <c r="G35" s="95">
        <v>697738</v>
      </c>
    </row>
    <row r="36" spans="1:7" s="83" customFormat="1">
      <c r="A36" s="98" t="s">
        <v>424</v>
      </c>
      <c r="B36" s="95">
        <v>566373</v>
      </c>
      <c r="C36" s="95">
        <v>484405</v>
      </c>
      <c r="D36" s="95">
        <v>488474</v>
      </c>
      <c r="E36" s="95">
        <v>615037</v>
      </c>
      <c r="F36" s="95">
        <v>662947</v>
      </c>
      <c r="G36" s="95">
        <v>678381</v>
      </c>
    </row>
    <row r="37" spans="1:7" s="83" customFormat="1">
      <c r="A37" s="94" t="s">
        <v>434</v>
      </c>
      <c r="B37" s="95">
        <v>18808668</v>
      </c>
      <c r="C37" s="95">
        <v>18740069</v>
      </c>
      <c r="D37" s="95">
        <v>19728299</v>
      </c>
      <c r="E37" s="95">
        <v>21529454</v>
      </c>
      <c r="F37" s="95">
        <v>23228192</v>
      </c>
      <c r="G37" s="95">
        <v>23995305</v>
      </c>
    </row>
    <row r="38" spans="1:7" s="83" customFormat="1">
      <c r="A38" s="96" t="s">
        <v>425</v>
      </c>
      <c r="B38" s="95">
        <v>12477597</v>
      </c>
      <c r="C38" s="95">
        <v>12572784</v>
      </c>
      <c r="D38" s="95">
        <v>13217844</v>
      </c>
      <c r="E38" s="95">
        <v>14219777</v>
      </c>
      <c r="F38" s="95">
        <v>15584758</v>
      </c>
      <c r="G38" s="95">
        <v>15502672</v>
      </c>
    </row>
    <row r="39" spans="1:7" s="83" customFormat="1">
      <c r="A39" s="97" t="s">
        <v>426</v>
      </c>
      <c r="B39" s="95">
        <v>1470366</v>
      </c>
      <c r="C39" s="95">
        <v>1570595</v>
      </c>
      <c r="D39" s="95">
        <v>1664221</v>
      </c>
      <c r="E39" s="95">
        <v>1497018</v>
      </c>
      <c r="F39" s="95">
        <v>1507140</v>
      </c>
      <c r="G39" s="95">
        <v>1663924</v>
      </c>
    </row>
    <row r="40" spans="1:7" s="83" customFormat="1">
      <c r="A40" s="97" t="s">
        <v>427</v>
      </c>
      <c r="B40" s="95">
        <v>11007231</v>
      </c>
      <c r="C40" s="95">
        <v>11002189</v>
      </c>
      <c r="D40" s="95">
        <v>11553623</v>
      </c>
      <c r="E40" s="95">
        <v>12722759</v>
      </c>
      <c r="F40" s="95">
        <v>14077618</v>
      </c>
      <c r="G40" s="95">
        <v>13838748</v>
      </c>
    </row>
    <row r="41" spans="1:7" s="83" customFormat="1">
      <c r="A41" s="98" t="s">
        <v>424</v>
      </c>
      <c r="B41" s="95">
        <v>10476880</v>
      </c>
      <c r="C41" s="95">
        <v>10433185</v>
      </c>
      <c r="D41" s="95">
        <v>11043173</v>
      </c>
      <c r="E41" s="95">
        <v>12189906</v>
      </c>
      <c r="F41" s="95">
        <v>13605228</v>
      </c>
      <c r="G41" s="95">
        <v>13363621</v>
      </c>
    </row>
    <row r="42" spans="1:7" s="83" customFormat="1">
      <c r="A42" s="96" t="s">
        <v>428</v>
      </c>
      <c r="B42" s="95">
        <v>1186673</v>
      </c>
      <c r="C42" s="95">
        <v>911614</v>
      </c>
      <c r="D42" s="95">
        <v>1307446</v>
      </c>
      <c r="E42" s="95">
        <v>1714232</v>
      </c>
      <c r="F42" s="95">
        <v>1402584</v>
      </c>
      <c r="G42" s="95">
        <v>2414522</v>
      </c>
    </row>
    <row r="43" spans="1:7" s="83" customFormat="1">
      <c r="A43" s="97" t="s">
        <v>426</v>
      </c>
      <c r="B43" s="95">
        <v>0</v>
      </c>
      <c r="C43" s="95">
        <v>0</v>
      </c>
      <c r="D43" s="95">
        <v>0</v>
      </c>
      <c r="E43" s="95">
        <v>0</v>
      </c>
      <c r="F43" s="95">
        <v>0</v>
      </c>
      <c r="G43" s="95">
        <v>0</v>
      </c>
    </row>
    <row r="44" spans="1:7" s="83" customFormat="1">
      <c r="A44" s="97" t="s">
        <v>427</v>
      </c>
      <c r="B44" s="95">
        <v>1186673</v>
      </c>
      <c r="C44" s="95">
        <v>911614</v>
      </c>
      <c r="D44" s="95">
        <v>1307446</v>
      </c>
      <c r="E44" s="95">
        <v>1714232</v>
      </c>
      <c r="F44" s="95">
        <v>1402584</v>
      </c>
      <c r="G44" s="95">
        <v>2414522</v>
      </c>
    </row>
    <row r="45" spans="1:7" s="83" customFormat="1">
      <c r="A45" s="98" t="s">
        <v>424</v>
      </c>
      <c r="B45" s="95">
        <v>1186673</v>
      </c>
      <c r="C45" s="95">
        <v>911614</v>
      </c>
      <c r="D45" s="95">
        <v>1307446</v>
      </c>
      <c r="E45" s="95">
        <v>1714232</v>
      </c>
      <c r="F45" s="95">
        <v>1402584</v>
      </c>
      <c r="G45" s="95">
        <v>2414522</v>
      </c>
    </row>
    <row r="46" spans="1:7" s="83" customFormat="1">
      <c r="A46" s="96" t="s">
        <v>435</v>
      </c>
      <c r="B46" s="95">
        <v>0</v>
      </c>
      <c r="C46" s="95">
        <v>0</v>
      </c>
      <c r="D46" s="95">
        <v>0</v>
      </c>
      <c r="E46" s="95">
        <v>0</v>
      </c>
      <c r="F46" s="95">
        <v>0</v>
      </c>
      <c r="G46" s="95">
        <v>0</v>
      </c>
    </row>
    <row r="47" spans="1:7" s="83" customFormat="1">
      <c r="A47" s="96" t="s">
        <v>436</v>
      </c>
      <c r="B47" s="95">
        <v>1600259</v>
      </c>
      <c r="C47" s="95">
        <v>1698051</v>
      </c>
      <c r="D47" s="95">
        <v>1698052</v>
      </c>
      <c r="E47" s="95">
        <v>1966392</v>
      </c>
      <c r="F47" s="95">
        <v>2690832</v>
      </c>
      <c r="G47" s="95">
        <v>2690832</v>
      </c>
    </row>
    <row r="48" spans="1:7" s="83" customFormat="1">
      <c r="A48" s="97" t="s">
        <v>426</v>
      </c>
      <c r="B48" s="95">
        <v>0</v>
      </c>
      <c r="C48" s="95">
        <v>0</v>
      </c>
      <c r="D48" s="95">
        <v>0</v>
      </c>
      <c r="E48" s="95">
        <v>0</v>
      </c>
      <c r="F48" s="95">
        <v>0</v>
      </c>
      <c r="G48" s="95">
        <v>0</v>
      </c>
    </row>
    <row r="49" spans="1:7" s="83" customFormat="1">
      <c r="A49" s="97" t="s">
        <v>427</v>
      </c>
      <c r="B49" s="95">
        <v>1600259</v>
      </c>
      <c r="C49" s="95">
        <v>1698051</v>
      </c>
      <c r="D49" s="95">
        <v>1698052</v>
      </c>
      <c r="E49" s="95">
        <v>1966392</v>
      </c>
      <c r="F49" s="95">
        <v>2690832</v>
      </c>
      <c r="G49" s="95">
        <v>2690832</v>
      </c>
    </row>
    <row r="50" spans="1:7" s="83" customFormat="1">
      <c r="A50" s="98" t="s">
        <v>424</v>
      </c>
      <c r="B50" s="95">
        <v>1600259</v>
      </c>
      <c r="C50" s="95">
        <v>1698051</v>
      </c>
      <c r="D50" s="95">
        <v>1698052</v>
      </c>
      <c r="E50" s="95">
        <v>1966392</v>
      </c>
      <c r="F50" s="95">
        <v>2690832</v>
      </c>
      <c r="G50" s="95">
        <v>2690832</v>
      </c>
    </row>
    <row r="51" spans="1:7" s="83" customFormat="1">
      <c r="A51" s="96" t="s">
        <v>437</v>
      </c>
      <c r="B51" s="95">
        <v>24767</v>
      </c>
      <c r="C51" s="95">
        <v>25136</v>
      </c>
      <c r="D51" s="95">
        <v>22025</v>
      </c>
      <c r="E51" s="95">
        <v>20118</v>
      </c>
      <c r="F51" s="95">
        <v>17946</v>
      </c>
      <c r="G51" s="95">
        <v>16812</v>
      </c>
    </row>
    <row r="52" spans="1:7" s="83" customFormat="1">
      <c r="A52" s="97" t="s">
        <v>426</v>
      </c>
      <c r="B52" s="95">
        <v>539</v>
      </c>
      <c r="C52" s="95">
        <v>665</v>
      </c>
      <c r="D52" s="95">
        <v>0</v>
      </c>
      <c r="E52" s="95">
        <v>0</v>
      </c>
      <c r="F52" s="95">
        <v>0</v>
      </c>
      <c r="G52" s="95">
        <v>0</v>
      </c>
    </row>
    <row r="53" spans="1:7" s="83" customFormat="1">
      <c r="A53" s="97" t="s">
        <v>427</v>
      </c>
      <c r="B53" s="95">
        <v>24228</v>
      </c>
      <c r="C53" s="95">
        <v>24471</v>
      </c>
      <c r="D53" s="95">
        <v>22025</v>
      </c>
      <c r="E53" s="95">
        <v>20118</v>
      </c>
      <c r="F53" s="95">
        <v>17946</v>
      </c>
      <c r="G53" s="95">
        <v>16812</v>
      </c>
    </row>
    <row r="54" spans="1:7" s="83" customFormat="1">
      <c r="A54" s="98" t="s">
        <v>424</v>
      </c>
      <c r="B54" s="95">
        <v>460</v>
      </c>
      <c r="C54" s="95">
        <v>427</v>
      </c>
      <c r="D54" s="95">
        <v>0</v>
      </c>
      <c r="E54" s="95">
        <v>0</v>
      </c>
      <c r="F54" s="95">
        <v>0</v>
      </c>
      <c r="G54" s="95">
        <v>0</v>
      </c>
    </row>
    <row r="55" spans="1:7" s="83" customFormat="1">
      <c r="A55" s="96" t="s">
        <v>438</v>
      </c>
      <c r="B55" s="95">
        <v>3519372</v>
      </c>
      <c r="C55" s="95">
        <v>3532484</v>
      </c>
      <c r="D55" s="95">
        <v>3482932</v>
      </c>
      <c r="E55" s="95">
        <v>3608935</v>
      </c>
      <c r="F55" s="95">
        <v>3532072</v>
      </c>
      <c r="G55" s="95">
        <v>3370467</v>
      </c>
    </row>
    <row r="56" spans="1:7" s="83" customFormat="1">
      <c r="A56" s="92" t="s">
        <v>439</v>
      </c>
      <c r="B56" s="93">
        <v>101269261</v>
      </c>
      <c r="C56" s="93">
        <v>108521533</v>
      </c>
      <c r="D56" s="93">
        <v>107055084</v>
      </c>
      <c r="E56" s="93">
        <v>116525403</v>
      </c>
      <c r="F56" s="93">
        <v>122301842</v>
      </c>
      <c r="G56" s="93">
        <v>122958493</v>
      </c>
    </row>
    <row r="57" spans="1:7" s="83" customFormat="1">
      <c r="A57" s="94" t="s">
        <v>440</v>
      </c>
      <c r="B57" s="95">
        <v>101341896</v>
      </c>
      <c r="C57" s="95">
        <v>107344477</v>
      </c>
      <c r="D57" s="95">
        <v>105955968</v>
      </c>
      <c r="E57" s="95">
        <v>114641321</v>
      </c>
      <c r="F57" s="95">
        <v>121067081</v>
      </c>
      <c r="G57" s="95">
        <v>120423794</v>
      </c>
    </row>
    <row r="58" spans="1:7" s="83" customFormat="1" ht="13.5" customHeight="1">
      <c r="A58" s="99" t="s">
        <v>441</v>
      </c>
      <c r="B58" s="95">
        <v>5836549</v>
      </c>
      <c r="C58" s="95">
        <v>8212174</v>
      </c>
      <c r="D58" s="95">
        <v>3774315</v>
      </c>
      <c r="E58" s="95">
        <v>8450538</v>
      </c>
      <c r="F58" s="95">
        <v>11570095</v>
      </c>
      <c r="G58" s="95">
        <v>7211056</v>
      </c>
    </row>
    <row r="59" spans="1:7" s="83" customFormat="1">
      <c r="A59" s="97" t="s">
        <v>442</v>
      </c>
      <c r="B59" s="95">
        <v>5352921</v>
      </c>
      <c r="C59" s="95">
        <v>7741044</v>
      </c>
      <c r="D59" s="95">
        <v>3299308</v>
      </c>
      <c r="E59" s="95">
        <v>7972230</v>
      </c>
      <c r="F59" s="95">
        <v>11089874</v>
      </c>
      <c r="G59" s="95">
        <v>6745194</v>
      </c>
    </row>
    <row r="60" spans="1:7" s="83" customFormat="1">
      <c r="A60" s="98" t="s">
        <v>443</v>
      </c>
      <c r="B60" s="95">
        <v>15791090</v>
      </c>
      <c r="C60" s="95">
        <v>17365451</v>
      </c>
      <c r="D60" s="95">
        <v>17440567</v>
      </c>
      <c r="E60" s="95">
        <v>18417319</v>
      </c>
      <c r="F60" s="95">
        <v>19038226</v>
      </c>
      <c r="G60" s="95">
        <v>19388436</v>
      </c>
    </row>
    <row r="61" spans="1:7" s="83" customFormat="1">
      <c r="A61" s="100" t="s">
        <v>0</v>
      </c>
      <c r="B61" s="95">
        <v>15454798</v>
      </c>
      <c r="C61" s="95">
        <v>17032550</v>
      </c>
      <c r="D61" s="95">
        <v>17126332</v>
      </c>
      <c r="E61" s="95">
        <v>18103847</v>
      </c>
      <c r="F61" s="95">
        <v>18718892</v>
      </c>
      <c r="G61" s="95">
        <v>19060608</v>
      </c>
    </row>
    <row r="62" spans="1:7" s="83" customFormat="1">
      <c r="A62" s="101" t="s">
        <v>426</v>
      </c>
      <c r="B62" s="95">
        <v>7421600</v>
      </c>
      <c r="C62" s="95">
        <v>8525731</v>
      </c>
      <c r="D62" s="95">
        <v>8793483</v>
      </c>
      <c r="E62" s="95">
        <v>8933823</v>
      </c>
      <c r="F62" s="95">
        <v>8964602</v>
      </c>
      <c r="G62" s="95">
        <v>8281662</v>
      </c>
    </row>
    <row r="63" spans="1:7" s="83" customFormat="1">
      <c r="A63" s="101" t="s">
        <v>427</v>
      </c>
      <c r="B63" s="95">
        <v>8033198</v>
      </c>
      <c r="C63" s="95">
        <v>8506819</v>
      </c>
      <c r="D63" s="95">
        <v>8332849</v>
      </c>
      <c r="E63" s="95">
        <v>9170024</v>
      </c>
      <c r="F63" s="95">
        <v>9754290</v>
      </c>
      <c r="G63" s="95">
        <v>10778946</v>
      </c>
    </row>
    <row r="64" spans="1:7" s="83" customFormat="1">
      <c r="A64" s="102" t="s">
        <v>424</v>
      </c>
      <c r="B64" s="95">
        <v>8033198</v>
      </c>
      <c r="C64" s="95">
        <v>8506819</v>
      </c>
      <c r="D64" s="95">
        <v>8266880</v>
      </c>
      <c r="E64" s="95">
        <v>9101501</v>
      </c>
      <c r="F64" s="95">
        <v>9669291</v>
      </c>
      <c r="G64" s="95">
        <v>10699927</v>
      </c>
    </row>
    <row r="65" spans="1:7" s="83" customFormat="1">
      <c r="A65" s="100" t="s">
        <v>428</v>
      </c>
      <c r="B65" s="95">
        <v>0</v>
      </c>
      <c r="C65" s="95">
        <v>0</v>
      </c>
      <c r="D65" s="95">
        <v>0</v>
      </c>
      <c r="E65" s="95">
        <v>0</v>
      </c>
      <c r="F65" s="95">
        <v>0</v>
      </c>
      <c r="G65" s="95">
        <v>0</v>
      </c>
    </row>
    <row r="66" spans="1:7" s="83" customFormat="1">
      <c r="A66" s="101" t="s">
        <v>426</v>
      </c>
      <c r="B66" s="95">
        <v>0</v>
      </c>
      <c r="C66" s="95">
        <v>0</v>
      </c>
      <c r="D66" s="95">
        <v>0</v>
      </c>
      <c r="E66" s="95">
        <v>0</v>
      </c>
      <c r="F66" s="95">
        <v>0</v>
      </c>
      <c r="G66" s="95">
        <v>0</v>
      </c>
    </row>
    <row r="67" spans="1:7" s="83" customFormat="1">
      <c r="A67" s="101" t="s">
        <v>427</v>
      </c>
      <c r="B67" s="95">
        <v>0</v>
      </c>
      <c r="C67" s="95">
        <v>0</v>
      </c>
      <c r="D67" s="95">
        <v>0</v>
      </c>
      <c r="E67" s="95">
        <v>0</v>
      </c>
      <c r="F67" s="95">
        <v>0</v>
      </c>
      <c r="G67" s="95">
        <v>0</v>
      </c>
    </row>
    <row r="68" spans="1:7" s="83" customFormat="1">
      <c r="A68" s="102" t="s">
        <v>424</v>
      </c>
      <c r="B68" s="95">
        <v>0</v>
      </c>
      <c r="C68" s="95">
        <v>0</v>
      </c>
      <c r="D68" s="95">
        <v>0</v>
      </c>
      <c r="E68" s="95">
        <v>0</v>
      </c>
      <c r="F68" s="95">
        <v>0</v>
      </c>
      <c r="G68" s="95">
        <v>0</v>
      </c>
    </row>
    <row r="69" spans="1:7" s="83" customFormat="1">
      <c r="A69" s="100" t="s">
        <v>429</v>
      </c>
      <c r="B69" s="95">
        <v>336292</v>
      </c>
      <c r="C69" s="95">
        <v>332901</v>
      </c>
      <c r="D69" s="95">
        <v>314235</v>
      </c>
      <c r="E69" s="95">
        <v>313472</v>
      </c>
      <c r="F69" s="95">
        <v>319334</v>
      </c>
      <c r="G69" s="95">
        <v>327828</v>
      </c>
    </row>
    <row r="70" spans="1:7" s="83" customFormat="1">
      <c r="A70" s="101" t="s">
        <v>426</v>
      </c>
      <c r="B70" s="95">
        <v>231162</v>
      </c>
      <c r="C70" s="95">
        <v>227801</v>
      </c>
      <c r="D70" s="95">
        <v>209132</v>
      </c>
      <c r="E70" s="95">
        <v>215679</v>
      </c>
      <c r="F70" s="95">
        <v>221518</v>
      </c>
      <c r="G70" s="95">
        <v>230015</v>
      </c>
    </row>
    <row r="71" spans="1:7" s="83" customFormat="1">
      <c r="A71" s="101" t="s">
        <v>427</v>
      </c>
      <c r="B71" s="95">
        <v>105130</v>
      </c>
      <c r="C71" s="95">
        <v>105100</v>
      </c>
      <c r="D71" s="95">
        <v>105103</v>
      </c>
      <c r="E71" s="95">
        <v>97793</v>
      </c>
      <c r="F71" s="95">
        <v>97816</v>
      </c>
      <c r="G71" s="95">
        <v>97813</v>
      </c>
    </row>
    <row r="72" spans="1:7" s="83" customFormat="1">
      <c r="A72" s="102" t="s">
        <v>424</v>
      </c>
      <c r="B72" s="95">
        <v>105130</v>
      </c>
      <c r="C72" s="95">
        <v>105100</v>
      </c>
      <c r="D72" s="95">
        <v>105103</v>
      </c>
      <c r="E72" s="95">
        <v>97793</v>
      </c>
      <c r="F72" s="95">
        <v>97816</v>
      </c>
      <c r="G72" s="95">
        <v>97813</v>
      </c>
    </row>
    <row r="73" spans="1:7" s="83" customFormat="1">
      <c r="A73" s="98" t="s">
        <v>444</v>
      </c>
      <c r="B73" s="95">
        <v>10438169</v>
      </c>
      <c r="C73" s="95">
        <v>9624407</v>
      </c>
      <c r="D73" s="95">
        <v>14141259</v>
      </c>
      <c r="E73" s="95">
        <v>10445089</v>
      </c>
      <c r="F73" s="95">
        <v>7948352</v>
      </c>
      <c r="G73" s="95">
        <v>12643242</v>
      </c>
    </row>
    <row r="74" spans="1:7" s="83" customFormat="1">
      <c r="A74" s="100" t="s">
        <v>425</v>
      </c>
      <c r="B74" s="95">
        <v>10438169</v>
      </c>
      <c r="C74" s="95">
        <v>9624407</v>
      </c>
      <c r="D74" s="95">
        <v>14141259</v>
      </c>
      <c r="E74" s="95">
        <v>10445089</v>
      </c>
      <c r="F74" s="95">
        <v>7948352</v>
      </c>
      <c r="G74" s="95">
        <v>12643242</v>
      </c>
    </row>
    <row r="75" spans="1:7" s="83" customFormat="1">
      <c r="A75" s="101" t="s">
        <v>426</v>
      </c>
      <c r="B75" s="95">
        <v>7106320</v>
      </c>
      <c r="C75" s="95">
        <v>8262739</v>
      </c>
      <c r="D75" s="95">
        <v>7524110</v>
      </c>
      <c r="E75" s="95">
        <v>7391519</v>
      </c>
      <c r="F75" s="95">
        <v>4893925</v>
      </c>
      <c r="G75" s="95">
        <v>6514806</v>
      </c>
    </row>
    <row r="76" spans="1:7" s="83" customFormat="1">
      <c r="A76" s="101" t="s">
        <v>427</v>
      </c>
      <c r="B76" s="95">
        <v>3331849</v>
      </c>
      <c r="C76" s="95">
        <v>1361668</v>
      </c>
      <c r="D76" s="95">
        <v>6617149</v>
      </c>
      <c r="E76" s="95">
        <v>3053570</v>
      </c>
      <c r="F76" s="95">
        <v>3054427</v>
      </c>
      <c r="G76" s="95">
        <v>6128436</v>
      </c>
    </row>
    <row r="77" spans="1:7" s="83" customFormat="1">
      <c r="A77" s="102" t="s">
        <v>424</v>
      </c>
      <c r="B77" s="95">
        <v>3271535</v>
      </c>
      <c r="C77" s="95">
        <v>1302779</v>
      </c>
      <c r="D77" s="95">
        <v>3983774</v>
      </c>
      <c r="E77" s="95">
        <v>1138021</v>
      </c>
      <c r="F77" s="95">
        <v>1264406</v>
      </c>
      <c r="G77" s="95">
        <v>5801628</v>
      </c>
    </row>
    <row r="78" spans="1:7" s="83" customFormat="1">
      <c r="A78" s="100" t="s">
        <v>428</v>
      </c>
      <c r="B78" s="95">
        <v>0</v>
      </c>
      <c r="C78" s="95">
        <v>0</v>
      </c>
      <c r="D78" s="95">
        <v>0</v>
      </c>
      <c r="E78" s="95">
        <v>0</v>
      </c>
      <c r="F78" s="95">
        <v>0</v>
      </c>
      <c r="G78" s="95">
        <v>0</v>
      </c>
    </row>
    <row r="79" spans="1:7" s="83" customFormat="1">
      <c r="A79" s="101" t="s">
        <v>426</v>
      </c>
      <c r="B79" s="95">
        <v>0</v>
      </c>
      <c r="C79" s="95">
        <v>0</v>
      </c>
      <c r="D79" s="95">
        <v>0</v>
      </c>
      <c r="E79" s="95">
        <v>0</v>
      </c>
      <c r="F79" s="95">
        <v>0</v>
      </c>
      <c r="G79" s="95">
        <v>0</v>
      </c>
    </row>
    <row r="80" spans="1:7" s="83" customFormat="1">
      <c r="A80" s="101" t="s">
        <v>427</v>
      </c>
      <c r="B80" s="95">
        <v>0</v>
      </c>
      <c r="C80" s="95">
        <v>0</v>
      </c>
      <c r="D80" s="95">
        <v>0</v>
      </c>
      <c r="E80" s="95">
        <v>0</v>
      </c>
      <c r="F80" s="95">
        <v>0</v>
      </c>
      <c r="G80" s="95">
        <v>0</v>
      </c>
    </row>
    <row r="81" spans="1:7" s="83" customFormat="1">
      <c r="A81" s="102" t="s">
        <v>424</v>
      </c>
      <c r="B81" s="95">
        <v>0</v>
      </c>
      <c r="C81" s="95">
        <v>0</v>
      </c>
      <c r="D81" s="95">
        <v>0</v>
      </c>
      <c r="E81" s="95">
        <v>0</v>
      </c>
      <c r="F81" s="95">
        <v>0</v>
      </c>
      <c r="G81" s="95">
        <v>0</v>
      </c>
    </row>
    <row r="82" spans="1:7" s="83" customFormat="1">
      <c r="A82" s="97" t="s">
        <v>445</v>
      </c>
      <c r="B82" s="95">
        <v>483628</v>
      </c>
      <c r="C82" s="95">
        <v>471130</v>
      </c>
      <c r="D82" s="95">
        <v>475007</v>
      </c>
      <c r="E82" s="95">
        <v>478308</v>
      </c>
      <c r="F82" s="95">
        <v>480221</v>
      </c>
      <c r="G82" s="95">
        <v>465862</v>
      </c>
    </row>
    <row r="83" spans="1:7" s="83" customFormat="1">
      <c r="A83" s="98" t="s">
        <v>430</v>
      </c>
      <c r="B83" s="95">
        <v>31326</v>
      </c>
      <c r="C83" s="95">
        <v>29102</v>
      </c>
      <c r="D83" s="95">
        <v>28057</v>
      </c>
      <c r="E83" s="95">
        <v>26034</v>
      </c>
      <c r="F83" s="95">
        <v>25472</v>
      </c>
      <c r="G83" s="95">
        <v>23909</v>
      </c>
    </row>
    <row r="84" spans="1:7" s="83" customFormat="1">
      <c r="A84" s="100" t="s">
        <v>426</v>
      </c>
      <c r="B84" s="95">
        <v>31326</v>
      </c>
      <c r="C84" s="95">
        <v>29102</v>
      </c>
      <c r="D84" s="95">
        <v>28057</v>
      </c>
      <c r="E84" s="95">
        <v>26034</v>
      </c>
      <c r="F84" s="95">
        <v>25472</v>
      </c>
      <c r="G84" s="95">
        <v>23909</v>
      </c>
    </row>
    <row r="85" spans="1:7" s="83" customFormat="1">
      <c r="A85" s="100" t="s">
        <v>427</v>
      </c>
      <c r="B85" s="95">
        <v>0</v>
      </c>
      <c r="C85" s="95">
        <v>0</v>
      </c>
      <c r="D85" s="95">
        <v>0</v>
      </c>
      <c r="E85" s="95">
        <v>0</v>
      </c>
      <c r="F85" s="95">
        <v>0</v>
      </c>
      <c r="G85" s="95">
        <v>0</v>
      </c>
    </row>
    <row r="86" spans="1:7" s="83" customFormat="1">
      <c r="A86" s="101" t="s">
        <v>424</v>
      </c>
      <c r="B86" s="95">
        <v>0</v>
      </c>
      <c r="C86" s="95">
        <v>0</v>
      </c>
      <c r="D86" s="95">
        <v>0</v>
      </c>
      <c r="E86" s="95">
        <v>0</v>
      </c>
      <c r="F86" s="95">
        <v>0</v>
      </c>
      <c r="G86" s="95">
        <v>0</v>
      </c>
    </row>
    <row r="87" spans="1:7" s="83" customFormat="1">
      <c r="A87" s="98" t="s">
        <v>428</v>
      </c>
      <c r="B87" s="95">
        <v>0</v>
      </c>
      <c r="C87" s="95">
        <v>0</v>
      </c>
      <c r="D87" s="95">
        <v>0</v>
      </c>
      <c r="E87" s="95">
        <v>0</v>
      </c>
      <c r="F87" s="95">
        <v>0</v>
      </c>
      <c r="G87" s="95">
        <v>0</v>
      </c>
    </row>
    <row r="88" spans="1:7" s="83" customFormat="1">
      <c r="A88" s="100" t="s">
        <v>426</v>
      </c>
      <c r="B88" s="95">
        <v>0</v>
      </c>
      <c r="C88" s="95">
        <v>0</v>
      </c>
      <c r="D88" s="95">
        <v>0</v>
      </c>
      <c r="E88" s="95">
        <v>0</v>
      </c>
      <c r="F88" s="95">
        <v>0</v>
      </c>
      <c r="G88" s="95">
        <v>0</v>
      </c>
    </row>
    <row r="89" spans="1:7" s="83" customFormat="1">
      <c r="A89" s="100" t="s">
        <v>427</v>
      </c>
      <c r="B89" s="95">
        <v>0</v>
      </c>
      <c r="C89" s="95">
        <v>0</v>
      </c>
      <c r="D89" s="95">
        <v>0</v>
      </c>
      <c r="E89" s="95">
        <v>0</v>
      </c>
      <c r="F89" s="95">
        <v>0</v>
      </c>
      <c r="G89" s="95">
        <v>0</v>
      </c>
    </row>
    <row r="90" spans="1:7" s="83" customFormat="1">
      <c r="A90" s="101" t="s">
        <v>424</v>
      </c>
      <c r="B90" s="95">
        <v>0</v>
      </c>
      <c r="C90" s="95">
        <v>0</v>
      </c>
      <c r="D90" s="95">
        <v>0</v>
      </c>
      <c r="E90" s="95">
        <v>0</v>
      </c>
      <c r="F90" s="95">
        <v>0</v>
      </c>
      <c r="G90" s="95">
        <v>0</v>
      </c>
    </row>
    <row r="91" spans="1:7" s="83" customFormat="1">
      <c r="A91" s="98" t="s">
        <v>429</v>
      </c>
      <c r="B91" s="95">
        <v>452302</v>
      </c>
      <c r="C91" s="95">
        <v>442028</v>
      </c>
      <c r="D91" s="95">
        <v>446950</v>
      </c>
      <c r="E91" s="95">
        <v>452274</v>
      </c>
      <c r="F91" s="95">
        <v>454749</v>
      </c>
      <c r="G91" s="95">
        <v>441953</v>
      </c>
    </row>
    <row r="92" spans="1:7" s="83" customFormat="1">
      <c r="A92" s="100" t="s">
        <v>426</v>
      </c>
      <c r="B92" s="95">
        <v>448283</v>
      </c>
      <c r="C92" s="95">
        <v>438290</v>
      </c>
      <c r="D92" s="95">
        <v>443492</v>
      </c>
      <c r="E92" s="95">
        <v>449097</v>
      </c>
      <c r="F92" s="95">
        <v>451854</v>
      </c>
      <c r="G92" s="95">
        <v>439339</v>
      </c>
    </row>
    <row r="93" spans="1:7" s="83" customFormat="1">
      <c r="A93" s="100" t="s">
        <v>427</v>
      </c>
      <c r="B93" s="95">
        <v>4019</v>
      </c>
      <c r="C93" s="95">
        <v>3738</v>
      </c>
      <c r="D93" s="95">
        <v>3458</v>
      </c>
      <c r="E93" s="95">
        <v>3177</v>
      </c>
      <c r="F93" s="95">
        <v>2895</v>
      </c>
      <c r="G93" s="95">
        <v>2614</v>
      </c>
    </row>
    <row r="94" spans="1:7" s="83" customFormat="1">
      <c r="A94" s="101" t="s">
        <v>424</v>
      </c>
      <c r="B94" s="95">
        <v>4019</v>
      </c>
      <c r="C94" s="95">
        <v>3738</v>
      </c>
      <c r="D94" s="95">
        <v>3458</v>
      </c>
      <c r="E94" s="95">
        <v>3177</v>
      </c>
      <c r="F94" s="95">
        <v>2895</v>
      </c>
      <c r="G94" s="95">
        <v>2614</v>
      </c>
    </row>
    <row r="95" spans="1:7" s="83" customFormat="1" ht="12.75" customHeight="1">
      <c r="A95" s="96" t="s">
        <v>446</v>
      </c>
      <c r="B95" s="95">
        <v>95505347</v>
      </c>
      <c r="C95" s="95">
        <v>99132303</v>
      </c>
      <c r="D95" s="95">
        <v>102181653</v>
      </c>
      <c r="E95" s="95">
        <v>106190783</v>
      </c>
      <c r="F95" s="95">
        <v>109496986</v>
      </c>
      <c r="G95" s="95">
        <v>113212738</v>
      </c>
    </row>
    <row r="96" spans="1:7" s="83" customFormat="1">
      <c r="A96" s="97" t="s">
        <v>447</v>
      </c>
      <c r="B96" s="95">
        <v>46412501</v>
      </c>
      <c r="C96" s="95">
        <v>47542148</v>
      </c>
      <c r="D96" s="95">
        <v>48175960</v>
      </c>
      <c r="E96" s="95">
        <v>50072613</v>
      </c>
      <c r="F96" s="95">
        <v>50989277</v>
      </c>
      <c r="G96" s="95">
        <v>51936429</v>
      </c>
    </row>
    <row r="97" spans="1:7" s="83" customFormat="1">
      <c r="A97" s="98" t="s">
        <v>428</v>
      </c>
      <c r="B97" s="95">
        <v>568198</v>
      </c>
      <c r="C97" s="95">
        <v>561605</v>
      </c>
      <c r="D97" s="95">
        <v>551067</v>
      </c>
      <c r="E97" s="95">
        <v>524275</v>
      </c>
      <c r="F97" s="95">
        <v>511148</v>
      </c>
      <c r="G97" s="95">
        <v>542329</v>
      </c>
    </row>
    <row r="98" spans="1:7" s="83" customFormat="1">
      <c r="A98" s="100" t="s">
        <v>426</v>
      </c>
      <c r="B98" s="95">
        <v>422924</v>
      </c>
      <c r="C98" s="95">
        <v>416105</v>
      </c>
      <c r="D98" s="95">
        <v>410141</v>
      </c>
      <c r="E98" s="95">
        <v>383107</v>
      </c>
      <c r="F98" s="95">
        <v>369887</v>
      </c>
      <c r="G98" s="95">
        <v>400927</v>
      </c>
    </row>
    <row r="99" spans="1:7" s="83" customFormat="1">
      <c r="A99" s="100" t="s">
        <v>427</v>
      </c>
      <c r="B99" s="95">
        <v>145274</v>
      </c>
      <c r="C99" s="95">
        <v>145500</v>
      </c>
      <c r="D99" s="95">
        <v>140926</v>
      </c>
      <c r="E99" s="95">
        <v>141168</v>
      </c>
      <c r="F99" s="95">
        <v>141261</v>
      </c>
      <c r="G99" s="95">
        <v>141402</v>
      </c>
    </row>
    <row r="100" spans="1:7" s="83" customFormat="1">
      <c r="A100" s="101" t="s">
        <v>424</v>
      </c>
      <c r="B100" s="95">
        <v>145274</v>
      </c>
      <c r="C100" s="95">
        <v>145500</v>
      </c>
      <c r="D100" s="95">
        <v>140926</v>
      </c>
      <c r="E100" s="95">
        <v>141168</v>
      </c>
      <c r="F100" s="95">
        <v>141261</v>
      </c>
      <c r="G100" s="95">
        <v>141402</v>
      </c>
    </row>
    <row r="101" spans="1:7" s="83" customFormat="1">
      <c r="A101" s="98" t="s">
        <v>429</v>
      </c>
      <c r="B101" s="95">
        <v>45041438</v>
      </c>
      <c r="C101" s="95">
        <v>46194561</v>
      </c>
      <c r="D101" s="95">
        <v>46802830</v>
      </c>
      <c r="E101" s="95">
        <v>48580561</v>
      </c>
      <c r="F101" s="95">
        <v>49489953</v>
      </c>
      <c r="G101" s="95">
        <v>50261701</v>
      </c>
    </row>
    <row r="102" spans="1:7" s="83" customFormat="1">
      <c r="A102" s="100" t="s">
        <v>426</v>
      </c>
      <c r="B102" s="95">
        <v>27040407</v>
      </c>
      <c r="C102" s="95">
        <v>27933150</v>
      </c>
      <c r="D102" s="95">
        <v>28964974</v>
      </c>
      <c r="E102" s="95">
        <v>30343100</v>
      </c>
      <c r="F102" s="95">
        <v>31171051</v>
      </c>
      <c r="G102" s="95">
        <v>31778041</v>
      </c>
    </row>
    <row r="103" spans="1:7" s="83" customFormat="1">
      <c r="A103" s="100" t="s">
        <v>427</v>
      </c>
      <c r="B103" s="95">
        <v>18001031</v>
      </c>
      <c r="C103" s="95">
        <v>18261411</v>
      </c>
      <c r="D103" s="95">
        <v>17837856</v>
      </c>
      <c r="E103" s="95">
        <v>18237461</v>
      </c>
      <c r="F103" s="95">
        <v>18318902</v>
      </c>
      <c r="G103" s="95">
        <v>18483660</v>
      </c>
    </row>
    <row r="104" spans="1:7" s="83" customFormat="1">
      <c r="A104" s="101" t="s">
        <v>424</v>
      </c>
      <c r="B104" s="95">
        <v>17582092</v>
      </c>
      <c r="C104" s="95">
        <v>17840981</v>
      </c>
      <c r="D104" s="95">
        <v>17428499</v>
      </c>
      <c r="E104" s="95">
        <v>17773186</v>
      </c>
      <c r="F104" s="95">
        <v>17886640</v>
      </c>
      <c r="G104" s="95">
        <v>18101259</v>
      </c>
    </row>
    <row r="105" spans="1:7" s="83" customFormat="1">
      <c r="A105" s="98" t="s">
        <v>430</v>
      </c>
      <c r="B105" s="95">
        <v>598869</v>
      </c>
      <c r="C105" s="95">
        <v>581865</v>
      </c>
      <c r="D105" s="95">
        <v>617778</v>
      </c>
      <c r="E105" s="95">
        <v>765375</v>
      </c>
      <c r="F105" s="95">
        <v>767747</v>
      </c>
      <c r="G105" s="95">
        <v>848674</v>
      </c>
    </row>
    <row r="106" spans="1:7" s="83" customFormat="1">
      <c r="A106" s="100" t="s">
        <v>426</v>
      </c>
      <c r="B106" s="95">
        <v>218390</v>
      </c>
      <c r="C106" s="95">
        <v>208290</v>
      </c>
      <c r="D106" s="95">
        <v>267998</v>
      </c>
      <c r="E106" s="95">
        <v>335920</v>
      </c>
      <c r="F106" s="95">
        <v>327133</v>
      </c>
      <c r="G106" s="95">
        <v>324754</v>
      </c>
    </row>
    <row r="107" spans="1:7" s="83" customFormat="1">
      <c r="A107" s="100" t="s">
        <v>427</v>
      </c>
      <c r="B107" s="95">
        <v>380479</v>
      </c>
      <c r="C107" s="95">
        <v>373575</v>
      </c>
      <c r="D107" s="95">
        <v>349780</v>
      </c>
      <c r="E107" s="95">
        <v>429455</v>
      </c>
      <c r="F107" s="95">
        <v>440614</v>
      </c>
      <c r="G107" s="95">
        <v>523920</v>
      </c>
    </row>
    <row r="108" spans="1:7" s="83" customFormat="1">
      <c r="A108" s="101" t="s">
        <v>424</v>
      </c>
      <c r="B108" s="95">
        <v>380479</v>
      </c>
      <c r="C108" s="95">
        <v>373575</v>
      </c>
      <c r="D108" s="95">
        <v>349780</v>
      </c>
      <c r="E108" s="95">
        <v>429455</v>
      </c>
      <c r="F108" s="95">
        <v>440614</v>
      </c>
      <c r="G108" s="95">
        <v>523920</v>
      </c>
    </row>
    <row r="109" spans="1:7" s="83" customFormat="1">
      <c r="A109" s="98" t="s">
        <v>431</v>
      </c>
      <c r="B109" s="95">
        <v>203996</v>
      </c>
      <c r="C109" s="95">
        <v>204117</v>
      </c>
      <c r="D109" s="95">
        <v>204285</v>
      </c>
      <c r="E109" s="95">
        <v>202402</v>
      </c>
      <c r="F109" s="95">
        <v>220429</v>
      </c>
      <c r="G109" s="95">
        <v>283725</v>
      </c>
    </row>
    <row r="110" spans="1:7" s="83" customFormat="1">
      <c r="A110" s="100" t="s">
        <v>426</v>
      </c>
      <c r="B110" s="95">
        <v>203996</v>
      </c>
      <c r="C110" s="95">
        <v>204117</v>
      </c>
      <c r="D110" s="95">
        <v>204285</v>
      </c>
      <c r="E110" s="95">
        <v>202402</v>
      </c>
      <c r="F110" s="95">
        <v>220429</v>
      </c>
      <c r="G110" s="95">
        <v>283725</v>
      </c>
    </row>
    <row r="111" spans="1:7" s="83" customFormat="1">
      <c r="A111" s="100" t="s">
        <v>427</v>
      </c>
      <c r="B111" s="95">
        <v>0</v>
      </c>
      <c r="C111" s="95">
        <v>0</v>
      </c>
      <c r="D111" s="95">
        <v>0</v>
      </c>
      <c r="E111" s="95">
        <v>0</v>
      </c>
      <c r="F111" s="95">
        <v>0</v>
      </c>
      <c r="G111" s="95">
        <v>0</v>
      </c>
    </row>
    <row r="112" spans="1:7" s="83" customFormat="1">
      <c r="A112" s="101" t="s">
        <v>424</v>
      </c>
      <c r="B112" s="95">
        <v>0</v>
      </c>
      <c r="C112" s="95">
        <v>0</v>
      </c>
      <c r="D112" s="95">
        <v>0</v>
      </c>
      <c r="E112" s="95">
        <v>0</v>
      </c>
      <c r="F112" s="95">
        <v>0</v>
      </c>
      <c r="G112" s="95">
        <v>0</v>
      </c>
    </row>
    <row r="113" spans="1:7" s="83" customFormat="1">
      <c r="A113" s="97" t="s">
        <v>448</v>
      </c>
      <c r="B113" s="95">
        <v>9021798</v>
      </c>
      <c r="C113" s="95">
        <v>9368862</v>
      </c>
      <c r="D113" s="95">
        <v>9618435</v>
      </c>
      <c r="E113" s="95">
        <v>9743962</v>
      </c>
      <c r="F113" s="95">
        <v>10135543</v>
      </c>
      <c r="G113" s="95">
        <v>10272923</v>
      </c>
    </row>
    <row r="114" spans="1:7" s="83" customFormat="1">
      <c r="A114" s="98" t="s">
        <v>428</v>
      </c>
      <c r="B114" s="95">
        <v>88429</v>
      </c>
      <c r="C114" s="95">
        <v>93578</v>
      </c>
      <c r="D114" s="95">
        <v>88016</v>
      </c>
      <c r="E114" s="95">
        <v>120198</v>
      </c>
      <c r="F114" s="95">
        <v>137113</v>
      </c>
      <c r="G114" s="95">
        <v>120865</v>
      </c>
    </row>
    <row r="115" spans="1:7" s="83" customFormat="1">
      <c r="A115" s="100" t="s">
        <v>426</v>
      </c>
      <c r="B115" s="95">
        <v>46259</v>
      </c>
      <c r="C115" s="95">
        <v>46783</v>
      </c>
      <c r="D115" s="95">
        <v>66948</v>
      </c>
      <c r="E115" s="95">
        <v>94165</v>
      </c>
      <c r="F115" s="95">
        <v>108965</v>
      </c>
      <c r="G115" s="95">
        <v>92624</v>
      </c>
    </row>
    <row r="116" spans="1:7" s="83" customFormat="1">
      <c r="A116" s="100" t="s">
        <v>427</v>
      </c>
      <c r="B116" s="95">
        <v>42170</v>
      </c>
      <c r="C116" s="95">
        <v>46795</v>
      </c>
      <c r="D116" s="95">
        <v>21068</v>
      </c>
      <c r="E116" s="95">
        <v>26033</v>
      </c>
      <c r="F116" s="95">
        <v>28148</v>
      </c>
      <c r="G116" s="95">
        <v>28241</v>
      </c>
    </row>
    <row r="117" spans="1:7" s="83" customFormat="1">
      <c r="A117" s="101" t="s">
        <v>424</v>
      </c>
      <c r="B117" s="95">
        <v>42170</v>
      </c>
      <c r="C117" s="95">
        <v>46795</v>
      </c>
      <c r="D117" s="95">
        <v>21068</v>
      </c>
      <c r="E117" s="95">
        <v>26033</v>
      </c>
      <c r="F117" s="95">
        <v>28148</v>
      </c>
      <c r="G117" s="95">
        <v>28241</v>
      </c>
    </row>
    <row r="118" spans="1:7" s="83" customFormat="1">
      <c r="A118" s="98" t="s">
        <v>429</v>
      </c>
      <c r="B118" s="95">
        <v>7619457</v>
      </c>
      <c r="C118" s="95">
        <v>7950081</v>
      </c>
      <c r="D118" s="95">
        <v>8179009</v>
      </c>
      <c r="E118" s="95">
        <v>8345309</v>
      </c>
      <c r="F118" s="95">
        <v>8631730</v>
      </c>
      <c r="G118" s="95">
        <v>8877243</v>
      </c>
    </row>
    <row r="119" spans="1:7" s="83" customFormat="1">
      <c r="A119" s="100" t="s">
        <v>426</v>
      </c>
      <c r="B119" s="95">
        <v>5510217</v>
      </c>
      <c r="C119" s="95">
        <v>5814561</v>
      </c>
      <c r="D119" s="95">
        <v>6028903</v>
      </c>
      <c r="E119" s="95">
        <v>6200362</v>
      </c>
      <c r="F119" s="95">
        <v>6620178</v>
      </c>
      <c r="G119" s="95">
        <v>6853325</v>
      </c>
    </row>
    <row r="120" spans="1:7" s="83" customFormat="1">
      <c r="A120" s="100" t="s">
        <v>427</v>
      </c>
      <c r="B120" s="95">
        <v>2109240</v>
      </c>
      <c r="C120" s="95">
        <v>2135520</v>
      </c>
      <c r="D120" s="95">
        <v>2150106</v>
      </c>
      <c r="E120" s="95">
        <v>2144947</v>
      </c>
      <c r="F120" s="95">
        <v>2011552</v>
      </c>
      <c r="G120" s="95">
        <v>2023918</v>
      </c>
    </row>
    <row r="121" spans="1:7" s="83" customFormat="1">
      <c r="A121" s="101" t="s">
        <v>424</v>
      </c>
      <c r="B121" s="95">
        <v>2106026</v>
      </c>
      <c r="C121" s="95">
        <v>2135520</v>
      </c>
      <c r="D121" s="95">
        <v>2150106</v>
      </c>
      <c r="E121" s="95">
        <v>2144947</v>
      </c>
      <c r="F121" s="95">
        <v>2011552</v>
      </c>
      <c r="G121" s="95">
        <v>2023910</v>
      </c>
    </row>
    <row r="122" spans="1:7" s="83" customFormat="1">
      <c r="A122" s="98" t="s">
        <v>430</v>
      </c>
      <c r="B122" s="95">
        <v>614857</v>
      </c>
      <c r="C122" s="95">
        <v>611084</v>
      </c>
      <c r="D122" s="95">
        <v>616768</v>
      </c>
      <c r="E122" s="95">
        <v>585096</v>
      </c>
      <c r="F122" s="95">
        <v>576635</v>
      </c>
      <c r="G122" s="95">
        <v>556832</v>
      </c>
    </row>
    <row r="123" spans="1:7" s="83" customFormat="1">
      <c r="A123" s="100" t="s">
        <v>426</v>
      </c>
      <c r="B123" s="95">
        <v>465634</v>
      </c>
      <c r="C123" s="95">
        <v>419738</v>
      </c>
      <c r="D123" s="95">
        <v>432112</v>
      </c>
      <c r="E123" s="95">
        <v>409321</v>
      </c>
      <c r="F123" s="95">
        <v>406647</v>
      </c>
      <c r="G123" s="95">
        <v>330638</v>
      </c>
    </row>
    <row r="124" spans="1:7" s="83" customFormat="1">
      <c r="A124" s="100" t="s">
        <v>427</v>
      </c>
      <c r="B124" s="95">
        <v>149223</v>
      </c>
      <c r="C124" s="95">
        <v>191346</v>
      </c>
      <c r="D124" s="95">
        <v>184656</v>
      </c>
      <c r="E124" s="95">
        <v>175775</v>
      </c>
      <c r="F124" s="95">
        <v>169988</v>
      </c>
      <c r="G124" s="95">
        <v>226194</v>
      </c>
    </row>
    <row r="125" spans="1:7" s="83" customFormat="1">
      <c r="A125" s="101" t="s">
        <v>424</v>
      </c>
      <c r="B125" s="95">
        <v>149223</v>
      </c>
      <c r="C125" s="95">
        <v>191346</v>
      </c>
      <c r="D125" s="95">
        <v>184656</v>
      </c>
      <c r="E125" s="95">
        <v>175775</v>
      </c>
      <c r="F125" s="95">
        <v>169988</v>
      </c>
      <c r="G125" s="95">
        <v>226194</v>
      </c>
    </row>
    <row r="126" spans="1:7" s="83" customFormat="1">
      <c r="A126" s="98" t="s">
        <v>431</v>
      </c>
      <c r="B126" s="95">
        <v>699055</v>
      </c>
      <c r="C126" s="95">
        <v>714119</v>
      </c>
      <c r="D126" s="95">
        <v>734642</v>
      </c>
      <c r="E126" s="95">
        <v>693359</v>
      </c>
      <c r="F126" s="95">
        <v>790065</v>
      </c>
      <c r="G126" s="95">
        <v>717983</v>
      </c>
    </row>
    <row r="127" spans="1:7" s="83" customFormat="1">
      <c r="A127" s="100" t="s">
        <v>426</v>
      </c>
      <c r="B127" s="95">
        <v>699055</v>
      </c>
      <c r="C127" s="95">
        <v>714119</v>
      </c>
      <c r="D127" s="95">
        <v>734642</v>
      </c>
      <c r="E127" s="95">
        <v>693359</v>
      </c>
      <c r="F127" s="95">
        <v>790065</v>
      </c>
      <c r="G127" s="95">
        <v>717983</v>
      </c>
    </row>
    <row r="128" spans="1:7" s="83" customFormat="1">
      <c r="A128" s="100" t="s">
        <v>427</v>
      </c>
      <c r="B128" s="95">
        <v>0</v>
      </c>
      <c r="C128" s="95">
        <v>0</v>
      </c>
      <c r="D128" s="95">
        <v>0</v>
      </c>
      <c r="E128" s="95">
        <v>0</v>
      </c>
      <c r="F128" s="95">
        <v>0</v>
      </c>
      <c r="G128" s="95">
        <v>0</v>
      </c>
    </row>
    <row r="129" spans="1:7" s="83" customFormat="1">
      <c r="A129" s="101" t="s">
        <v>424</v>
      </c>
      <c r="B129" s="95">
        <v>0</v>
      </c>
      <c r="C129" s="95">
        <v>0</v>
      </c>
      <c r="D129" s="95">
        <v>0</v>
      </c>
      <c r="E129" s="95">
        <v>0</v>
      </c>
      <c r="F129" s="95">
        <v>0</v>
      </c>
      <c r="G129" s="95">
        <v>0</v>
      </c>
    </row>
    <row r="130" spans="1:7" s="83" customFormat="1">
      <c r="A130" s="97" t="s">
        <v>449</v>
      </c>
      <c r="B130" s="95">
        <v>40071048</v>
      </c>
      <c r="C130" s="95">
        <v>42221293</v>
      </c>
      <c r="D130" s="95">
        <v>44387258</v>
      </c>
      <c r="E130" s="95">
        <v>46374208</v>
      </c>
      <c r="F130" s="95">
        <v>48372166</v>
      </c>
      <c r="G130" s="95">
        <v>51003386</v>
      </c>
    </row>
    <row r="131" spans="1:7" s="83" customFormat="1">
      <c r="A131" s="98" t="s">
        <v>428</v>
      </c>
      <c r="B131" s="95">
        <v>315</v>
      </c>
      <c r="C131" s="95">
        <v>313</v>
      </c>
      <c r="D131" s="95">
        <v>310</v>
      </c>
      <c r="E131" s="95">
        <v>307</v>
      </c>
      <c r="F131" s="95">
        <v>304</v>
      </c>
      <c r="G131" s="95">
        <v>302</v>
      </c>
    </row>
    <row r="132" spans="1:7" s="83" customFormat="1">
      <c r="A132" s="100" t="s">
        <v>426</v>
      </c>
      <c r="B132" s="95">
        <v>315</v>
      </c>
      <c r="C132" s="95">
        <v>313</v>
      </c>
      <c r="D132" s="95">
        <v>310</v>
      </c>
      <c r="E132" s="95">
        <v>307</v>
      </c>
      <c r="F132" s="95">
        <v>304</v>
      </c>
      <c r="G132" s="95">
        <v>302</v>
      </c>
    </row>
    <row r="133" spans="1:7" s="83" customFormat="1">
      <c r="A133" s="100" t="s">
        <v>427</v>
      </c>
      <c r="B133" s="95">
        <v>0</v>
      </c>
      <c r="C133" s="95">
        <v>0</v>
      </c>
      <c r="D133" s="95">
        <v>0</v>
      </c>
      <c r="E133" s="95">
        <v>0</v>
      </c>
      <c r="F133" s="95">
        <v>0</v>
      </c>
      <c r="G133" s="95">
        <v>0</v>
      </c>
    </row>
    <row r="134" spans="1:7" s="83" customFormat="1">
      <c r="A134" s="101" t="s">
        <v>424</v>
      </c>
      <c r="B134" s="95">
        <v>0</v>
      </c>
      <c r="C134" s="95">
        <v>0</v>
      </c>
      <c r="D134" s="95">
        <v>0</v>
      </c>
      <c r="E134" s="95">
        <v>0</v>
      </c>
      <c r="F134" s="95">
        <v>0</v>
      </c>
      <c r="G134" s="95">
        <v>0</v>
      </c>
    </row>
    <row r="135" spans="1:7" s="83" customFormat="1">
      <c r="A135" s="98" t="s">
        <v>429</v>
      </c>
      <c r="B135" s="95">
        <v>40070733</v>
      </c>
      <c r="C135" s="95">
        <v>42220980</v>
      </c>
      <c r="D135" s="95">
        <v>44386948</v>
      </c>
      <c r="E135" s="95">
        <v>46373901</v>
      </c>
      <c r="F135" s="95">
        <v>48371862</v>
      </c>
      <c r="G135" s="95">
        <v>51003084</v>
      </c>
    </row>
    <row r="136" spans="1:7" s="83" customFormat="1">
      <c r="A136" s="100" t="s">
        <v>426</v>
      </c>
      <c r="B136" s="95">
        <v>38869195</v>
      </c>
      <c r="C136" s="95">
        <v>41005174</v>
      </c>
      <c r="D136" s="95">
        <v>43170926</v>
      </c>
      <c r="E136" s="95">
        <v>45153025</v>
      </c>
      <c r="F136" s="95">
        <v>47158693</v>
      </c>
      <c r="G136" s="95">
        <v>49748018</v>
      </c>
    </row>
    <row r="137" spans="1:7" s="83" customFormat="1">
      <c r="A137" s="100" t="s">
        <v>427</v>
      </c>
      <c r="B137" s="95">
        <v>1201538</v>
      </c>
      <c r="C137" s="95">
        <v>1215806</v>
      </c>
      <c r="D137" s="95">
        <v>1216022</v>
      </c>
      <c r="E137" s="95">
        <v>1220876</v>
      </c>
      <c r="F137" s="95">
        <v>1213169</v>
      </c>
      <c r="G137" s="95">
        <v>1255066</v>
      </c>
    </row>
    <row r="138" spans="1:7" s="83" customFormat="1">
      <c r="A138" s="101" t="s">
        <v>424</v>
      </c>
      <c r="B138" s="95">
        <v>1172150</v>
      </c>
      <c r="C138" s="95">
        <v>1186453</v>
      </c>
      <c r="D138" s="95">
        <v>1187437</v>
      </c>
      <c r="E138" s="95">
        <v>1194886</v>
      </c>
      <c r="F138" s="95">
        <v>1189478</v>
      </c>
      <c r="G138" s="95">
        <v>1231646</v>
      </c>
    </row>
    <row r="139" spans="1:7" s="83" customFormat="1">
      <c r="A139" s="94" t="s">
        <v>450</v>
      </c>
      <c r="B139" s="95">
        <v>6844338</v>
      </c>
      <c r="C139" s="95">
        <v>6920001</v>
      </c>
      <c r="D139" s="95">
        <v>7104528</v>
      </c>
      <c r="E139" s="95">
        <v>7363371</v>
      </c>
      <c r="F139" s="95">
        <v>7372986</v>
      </c>
      <c r="G139" s="95">
        <v>7496416</v>
      </c>
    </row>
    <row r="140" spans="1:7" s="83" customFormat="1">
      <c r="A140" s="94" t="s">
        <v>451</v>
      </c>
      <c r="B140" s="95">
        <v>-6916973</v>
      </c>
      <c r="C140" s="95">
        <v>-5742945</v>
      </c>
      <c r="D140" s="95">
        <v>-6005412</v>
      </c>
      <c r="E140" s="95">
        <v>-5479289</v>
      </c>
      <c r="F140" s="95">
        <v>-6138225</v>
      </c>
      <c r="G140" s="95">
        <v>-4961717</v>
      </c>
    </row>
    <row r="141" spans="1:7" s="83" customFormat="1">
      <c r="A141" s="96" t="s">
        <v>452</v>
      </c>
      <c r="B141" s="95">
        <v>96701</v>
      </c>
      <c r="C141" s="95">
        <v>105452</v>
      </c>
      <c r="D141" s="95">
        <v>149568</v>
      </c>
      <c r="E141" s="95">
        <v>128452</v>
      </c>
      <c r="F141" s="95">
        <v>11486</v>
      </c>
      <c r="G141" s="95">
        <v>186138</v>
      </c>
    </row>
    <row r="142" spans="1:7" s="83" customFormat="1">
      <c r="A142" s="97" t="s">
        <v>426</v>
      </c>
      <c r="B142" s="95">
        <v>95933</v>
      </c>
      <c r="C142" s="95">
        <v>119372</v>
      </c>
      <c r="D142" s="95">
        <v>140739</v>
      </c>
      <c r="E142" s="95">
        <v>122413</v>
      </c>
      <c r="F142" s="95">
        <v>9038</v>
      </c>
      <c r="G142" s="95">
        <v>171062</v>
      </c>
    </row>
    <row r="143" spans="1:7" s="83" customFormat="1">
      <c r="A143" s="97" t="s">
        <v>427</v>
      </c>
      <c r="B143" s="95">
        <v>768</v>
      </c>
      <c r="C143" s="95">
        <v>-13920</v>
      </c>
      <c r="D143" s="95">
        <v>8829</v>
      </c>
      <c r="E143" s="95">
        <v>6039</v>
      </c>
      <c r="F143" s="95">
        <v>2448</v>
      </c>
      <c r="G143" s="95">
        <v>15076</v>
      </c>
    </row>
    <row r="144" spans="1:7" s="83" customFormat="1">
      <c r="A144" s="98" t="s">
        <v>424</v>
      </c>
      <c r="B144" s="95">
        <v>745</v>
      </c>
      <c r="C144" s="95">
        <v>-13987</v>
      </c>
      <c r="D144" s="95">
        <v>8771</v>
      </c>
      <c r="E144" s="95">
        <v>5900</v>
      </c>
      <c r="F144" s="95">
        <v>2312</v>
      </c>
      <c r="G144" s="95">
        <v>14966</v>
      </c>
    </row>
    <row r="145" spans="1:7" s="83" customFormat="1">
      <c r="A145" s="96" t="s">
        <v>453</v>
      </c>
      <c r="B145" s="95">
        <v>-7013674</v>
      </c>
      <c r="C145" s="95">
        <v>-5848397</v>
      </c>
      <c r="D145" s="95">
        <v>-6154980</v>
      </c>
      <c r="E145" s="95">
        <v>-5607741</v>
      </c>
      <c r="F145" s="95">
        <v>-6149711</v>
      </c>
      <c r="G145" s="95">
        <v>-5147855</v>
      </c>
    </row>
    <row r="146" spans="1:7" s="83" customFormat="1">
      <c r="A146" s="97" t="s">
        <v>426</v>
      </c>
      <c r="B146" s="95">
        <v>-6635469</v>
      </c>
      <c r="C146" s="95">
        <v>-5818928</v>
      </c>
      <c r="D146" s="95">
        <v>-5822320</v>
      </c>
      <c r="E146" s="95">
        <v>-5855988</v>
      </c>
      <c r="F146" s="95">
        <v>-6389297</v>
      </c>
      <c r="G146" s="95">
        <v>-5292013</v>
      </c>
    </row>
    <row r="147" spans="1:7" s="83" customFormat="1">
      <c r="A147" s="97" t="s">
        <v>427</v>
      </c>
      <c r="B147" s="95">
        <v>-378205</v>
      </c>
      <c r="C147" s="95">
        <v>-29469</v>
      </c>
      <c r="D147" s="95">
        <v>-332660</v>
      </c>
      <c r="E147" s="95">
        <v>248247</v>
      </c>
      <c r="F147" s="95">
        <v>239586</v>
      </c>
      <c r="G147" s="95">
        <v>144158</v>
      </c>
    </row>
    <row r="148" spans="1:7" s="83" customFormat="1">
      <c r="A148" s="98" t="s">
        <v>424</v>
      </c>
      <c r="B148" s="95">
        <v>-101098</v>
      </c>
      <c r="C148" s="95">
        <v>201041</v>
      </c>
      <c r="D148" s="95">
        <v>70320</v>
      </c>
      <c r="E148" s="95">
        <v>447302</v>
      </c>
      <c r="F148" s="95">
        <v>562888</v>
      </c>
      <c r="G148" s="95">
        <v>510098</v>
      </c>
    </row>
    <row r="149" spans="1:7" s="83" customFormat="1" ht="6" customHeight="1">
      <c r="A149" s="89" t="s">
        <v>420</v>
      </c>
      <c r="B149" s="103">
        <v>0</v>
      </c>
      <c r="C149" s="103">
        <v>0</v>
      </c>
      <c r="D149" s="103">
        <v>0</v>
      </c>
      <c r="E149" s="103">
        <v>0</v>
      </c>
      <c r="F149" s="103">
        <v>0</v>
      </c>
      <c r="G149" s="103">
        <v>0</v>
      </c>
    </row>
    <row r="150" spans="1:7" s="83" customFormat="1">
      <c r="A150" s="92" t="s">
        <v>454</v>
      </c>
      <c r="B150" s="93">
        <v>156423437</v>
      </c>
      <c r="C150" s="93">
        <v>159508768</v>
      </c>
      <c r="D150" s="93">
        <v>162523310</v>
      </c>
      <c r="E150" s="93">
        <v>168279481</v>
      </c>
      <c r="F150" s="93">
        <v>170371397</v>
      </c>
      <c r="G150" s="93">
        <v>172019281</v>
      </c>
    </row>
    <row r="151" spans="1:7" s="83" customFormat="1">
      <c r="A151" s="94" t="s">
        <v>455</v>
      </c>
      <c r="B151" s="95">
        <v>126980780</v>
      </c>
      <c r="C151" s="95">
        <v>129347900</v>
      </c>
      <c r="D151" s="95">
        <v>131464327</v>
      </c>
      <c r="E151" s="95">
        <v>135766973</v>
      </c>
      <c r="F151" s="95">
        <v>137451940</v>
      </c>
      <c r="G151" s="95">
        <v>138273101</v>
      </c>
    </row>
    <row r="152" spans="1:7" s="83" customFormat="1">
      <c r="A152" s="96" t="s">
        <v>456</v>
      </c>
      <c r="B152" s="95">
        <v>26822364</v>
      </c>
      <c r="C152" s="95">
        <v>27411924</v>
      </c>
      <c r="D152" s="95">
        <v>28273178</v>
      </c>
      <c r="E152" s="95">
        <v>28850370</v>
      </c>
      <c r="F152" s="95">
        <v>28081975</v>
      </c>
      <c r="G152" s="95">
        <v>27199608</v>
      </c>
    </row>
    <row r="153" spans="1:7" s="83" customFormat="1">
      <c r="A153" s="96" t="s">
        <v>457</v>
      </c>
      <c r="B153" s="95">
        <v>100158416</v>
      </c>
      <c r="C153" s="95">
        <v>101935976</v>
      </c>
      <c r="D153" s="95">
        <v>103191149</v>
      </c>
      <c r="E153" s="95">
        <v>106916603</v>
      </c>
      <c r="F153" s="95">
        <v>109369965</v>
      </c>
      <c r="G153" s="95">
        <v>111073493</v>
      </c>
    </row>
    <row r="154" spans="1:7" s="83" customFormat="1">
      <c r="A154" s="97" t="s">
        <v>426</v>
      </c>
      <c r="B154" s="95">
        <v>73829504</v>
      </c>
      <c r="C154" s="95">
        <v>75043713</v>
      </c>
      <c r="D154" s="95">
        <v>76006209</v>
      </c>
      <c r="E154" s="95">
        <v>78732124</v>
      </c>
      <c r="F154" s="95">
        <v>80130355</v>
      </c>
      <c r="G154" s="95">
        <v>82160976</v>
      </c>
    </row>
    <row r="155" spans="1:7" s="83" customFormat="1">
      <c r="A155" s="100" t="s">
        <v>445</v>
      </c>
      <c r="B155" s="95">
        <v>3573875</v>
      </c>
      <c r="C155" s="95">
        <v>3484691</v>
      </c>
      <c r="D155" s="95">
        <v>3025208</v>
      </c>
      <c r="E155" s="95">
        <v>2232302</v>
      </c>
      <c r="F155" s="95">
        <v>3165090</v>
      </c>
      <c r="G155" s="95">
        <v>3513384</v>
      </c>
    </row>
    <row r="156" spans="1:7" s="83" customFormat="1">
      <c r="A156" s="100" t="s">
        <v>447</v>
      </c>
      <c r="B156" s="95">
        <v>25191159</v>
      </c>
      <c r="C156" s="95">
        <v>25199990</v>
      </c>
      <c r="D156" s="95">
        <v>25076335</v>
      </c>
      <c r="E156" s="95">
        <v>25595441</v>
      </c>
      <c r="F156" s="95">
        <v>25069646</v>
      </c>
      <c r="G156" s="95">
        <v>24955229</v>
      </c>
    </row>
    <row r="157" spans="1:7" s="83" customFormat="1">
      <c r="A157" s="100" t="s">
        <v>448</v>
      </c>
      <c r="B157" s="95">
        <v>1938746</v>
      </c>
      <c r="C157" s="95">
        <v>1486834</v>
      </c>
      <c r="D157" s="95">
        <v>1864147</v>
      </c>
      <c r="E157" s="95">
        <v>1724137</v>
      </c>
      <c r="F157" s="95">
        <v>1882992</v>
      </c>
      <c r="G157" s="95">
        <v>2010879</v>
      </c>
    </row>
    <row r="158" spans="1:7" s="83" customFormat="1">
      <c r="A158" s="100" t="s">
        <v>449</v>
      </c>
      <c r="B158" s="95">
        <v>43125724</v>
      </c>
      <c r="C158" s="95">
        <v>44872198</v>
      </c>
      <c r="D158" s="95">
        <v>46040519</v>
      </c>
      <c r="E158" s="95">
        <v>49180244</v>
      </c>
      <c r="F158" s="95">
        <v>50012627</v>
      </c>
      <c r="G158" s="95">
        <v>51681484</v>
      </c>
    </row>
    <row r="159" spans="1:7" s="83" customFormat="1">
      <c r="A159" s="97" t="s">
        <v>427</v>
      </c>
      <c r="B159" s="95">
        <v>26328912</v>
      </c>
      <c r="C159" s="95">
        <v>26892263</v>
      </c>
      <c r="D159" s="95">
        <v>27184940</v>
      </c>
      <c r="E159" s="95">
        <v>28184479</v>
      </c>
      <c r="F159" s="95">
        <v>29239610</v>
      </c>
      <c r="G159" s="95">
        <v>28912517</v>
      </c>
    </row>
    <row r="160" spans="1:7" s="83" customFormat="1">
      <c r="A160" s="100" t="s">
        <v>445</v>
      </c>
      <c r="B160" s="95">
        <v>45053</v>
      </c>
      <c r="C160" s="95">
        <v>107232</v>
      </c>
      <c r="D160" s="95">
        <v>143045</v>
      </c>
      <c r="E160" s="95">
        <v>70691</v>
      </c>
      <c r="F160" s="95">
        <v>176889</v>
      </c>
      <c r="G160" s="95">
        <v>112346</v>
      </c>
    </row>
    <row r="161" spans="1:7" s="83" customFormat="1">
      <c r="A161" s="100" t="s">
        <v>447</v>
      </c>
      <c r="B161" s="95">
        <v>12341561</v>
      </c>
      <c r="C161" s="95">
        <v>12849442</v>
      </c>
      <c r="D161" s="95">
        <v>13181072</v>
      </c>
      <c r="E161" s="95">
        <v>13255192</v>
      </c>
      <c r="F161" s="95">
        <v>13766813</v>
      </c>
      <c r="G161" s="95">
        <v>13464954</v>
      </c>
    </row>
    <row r="162" spans="1:7" s="83" customFormat="1">
      <c r="A162" s="100" t="s">
        <v>448</v>
      </c>
      <c r="B162" s="95">
        <v>1217546</v>
      </c>
      <c r="C162" s="95">
        <v>1228810</v>
      </c>
      <c r="D162" s="95">
        <v>1107925</v>
      </c>
      <c r="E162" s="95">
        <v>1574372</v>
      </c>
      <c r="F162" s="95">
        <v>2048526</v>
      </c>
      <c r="G162" s="95">
        <v>1724555</v>
      </c>
    </row>
    <row r="163" spans="1:7" s="83" customFormat="1">
      <c r="A163" s="100" t="s">
        <v>449</v>
      </c>
      <c r="B163" s="95">
        <v>12724752</v>
      </c>
      <c r="C163" s="95">
        <v>12706779</v>
      </c>
      <c r="D163" s="95">
        <v>12752898</v>
      </c>
      <c r="E163" s="95">
        <v>13284224</v>
      </c>
      <c r="F163" s="95">
        <v>13247382</v>
      </c>
      <c r="G163" s="95">
        <v>13610662</v>
      </c>
    </row>
    <row r="164" spans="1:7" s="83" customFormat="1">
      <c r="A164" s="98" t="s">
        <v>424</v>
      </c>
      <c r="B164" s="95">
        <v>21913891</v>
      </c>
      <c r="C164" s="95">
        <v>22394107</v>
      </c>
      <c r="D164" s="95">
        <v>22915000</v>
      </c>
      <c r="E164" s="95">
        <v>23922682</v>
      </c>
      <c r="F164" s="95">
        <v>24806191</v>
      </c>
      <c r="G164" s="95">
        <v>24527365</v>
      </c>
    </row>
    <row r="165" spans="1:7" s="83" customFormat="1">
      <c r="A165" s="100" t="s">
        <v>445</v>
      </c>
      <c r="B165" s="95">
        <v>41589</v>
      </c>
      <c r="C165" s="95">
        <v>103734</v>
      </c>
      <c r="D165" s="95">
        <v>139747</v>
      </c>
      <c r="E165" s="95">
        <v>67179</v>
      </c>
      <c r="F165" s="95">
        <v>173536</v>
      </c>
      <c r="G165" s="95">
        <v>109255</v>
      </c>
    </row>
    <row r="166" spans="1:7" s="83" customFormat="1">
      <c r="A166" s="100" t="s">
        <v>447</v>
      </c>
      <c r="B166" s="95">
        <v>10160816</v>
      </c>
      <c r="C166" s="95">
        <v>10686960</v>
      </c>
      <c r="D166" s="95">
        <v>11018995</v>
      </c>
      <c r="E166" s="95">
        <v>11234049</v>
      </c>
      <c r="F166" s="95">
        <v>11604576</v>
      </c>
      <c r="G166" s="95">
        <v>11379002</v>
      </c>
    </row>
    <row r="167" spans="1:7" s="83" customFormat="1">
      <c r="A167" s="100" t="s">
        <v>448</v>
      </c>
      <c r="B167" s="95">
        <v>1013334</v>
      </c>
      <c r="C167" s="95">
        <v>842478</v>
      </c>
      <c r="D167" s="95">
        <v>900887</v>
      </c>
      <c r="E167" s="95">
        <v>1357714</v>
      </c>
      <c r="F167" s="95">
        <v>1676594</v>
      </c>
      <c r="G167" s="95">
        <v>1243331</v>
      </c>
    </row>
    <row r="168" spans="1:7" s="83" customFormat="1">
      <c r="A168" s="100" t="s">
        <v>449</v>
      </c>
      <c r="B168" s="95">
        <v>10698152</v>
      </c>
      <c r="C168" s="95">
        <v>10760935</v>
      </c>
      <c r="D168" s="95">
        <v>10855371</v>
      </c>
      <c r="E168" s="95">
        <v>11263740</v>
      </c>
      <c r="F168" s="95">
        <v>11351485</v>
      </c>
      <c r="G168" s="95">
        <v>11795777</v>
      </c>
    </row>
    <row r="169" spans="1:7" s="83" customFormat="1">
      <c r="A169" s="94" t="s">
        <v>458</v>
      </c>
      <c r="B169" s="95">
        <v>156423437</v>
      </c>
      <c r="C169" s="95">
        <v>159508768</v>
      </c>
      <c r="D169" s="95">
        <v>162523310</v>
      </c>
      <c r="E169" s="95">
        <v>168279481</v>
      </c>
      <c r="F169" s="95">
        <v>170371397</v>
      </c>
      <c r="G169" s="95">
        <v>172019281</v>
      </c>
    </row>
    <row r="170" spans="1:7" s="83" customFormat="1">
      <c r="A170" s="96" t="s">
        <v>459</v>
      </c>
      <c r="B170" s="95">
        <v>29442657</v>
      </c>
      <c r="C170" s="95">
        <v>30160868</v>
      </c>
      <c r="D170" s="95">
        <v>31058983</v>
      </c>
      <c r="E170" s="95">
        <v>32512508</v>
      </c>
      <c r="F170" s="95">
        <v>32919457</v>
      </c>
      <c r="G170" s="95">
        <v>33746180</v>
      </c>
    </row>
    <row r="171" spans="1:7" s="83" customFormat="1">
      <c r="A171" s="97" t="s">
        <v>460</v>
      </c>
      <c r="B171" s="95">
        <v>28842071</v>
      </c>
      <c r="C171" s="95">
        <v>29566418</v>
      </c>
      <c r="D171" s="95">
        <v>30463409</v>
      </c>
      <c r="E171" s="95">
        <v>31900250</v>
      </c>
      <c r="F171" s="95">
        <v>32300720</v>
      </c>
      <c r="G171" s="95">
        <v>33123202</v>
      </c>
    </row>
    <row r="172" spans="1:7" s="83" customFormat="1">
      <c r="A172" s="98" t="s">
        <v>426</v>
      </c>
      <c r="B172" s="95">
        <v>14932088</v>
      </c>
      <c r="C172" s="95">
        <v>15389703</v>
      </c>
      <c r="D172" s="95">
        <v>15938481</v>
      </c>
      <c r="E172" s="95">
        <v>16700973</v>
      </c>
      <c r="F172" s="95">
        <v>17009125</v>
      </c>
      <c r="G172" s="95">
        <v>17275893</v>
      </c>
    </row>
    <row r="173" spans="1:7" s="83" customFormat="1">
      <c r="A173" s="101" t="s">
        <v>445</v>
      </c>
      <c r="B173" s="95">
        <v>779442</v>
      </c>
      <c r="C173" s="95">
        <v>789452</v>
      </c>
      <c r="D173" s="95">
        <v>798325</v>
      </c>
      <c r="E173" s="95">
        <v>818464</v>
      </c>
      <c r="F173" s="95">
        <v>891466</v>
      </c>
      <c r="G173" s="95">
        <v>947727</v>
      </c>
    </row>
    <row r="174" spans="1:7" s="83" customFormat="1">
      <c r="A174" s="101" t="s">
        <v>447</v>
      </c>
      <c r="B174" s="95">
        <v>2406526</v>
      </c>
      <c r="C174" s="95">
        <v>2701810</v>
      </c>
      <c r="D174" s="95">
        <v>3061021</v>
      </c>
      <c r="E174" s="95">
        <v>3280072</v>
      </c>
      <c r="F174" s="95">
        <v>3301541</v>
      </c>
      <c r="G174" s="95">
        <v>3396453</v>
      </c>
    </row>
    <row r="175" spans="1:7" s="83" customFormat="1">
      <c r="A175" s="101" t="s">
        <v>448</v>
      </c>
      <c r="B175" s="95">
        <v>582114</v>
      </c>
      <c r="C175" s="95">
        <v>523985</v>
      </c>
      <c r="D175" s="95">
        <v>505883</v>
      </c>
      <c r="E175" s="95">
        <v>630352</v>
      </c>
      <c r="F175" s="95">
        <v>561409</v>
      </c>
      <c r="G175" s="95">
        <v>522540</v>
      </c>
    </row>
    <row r="176" spans="1:7" s="83" customFormat="1">
      <c r="A176" s="101" t="s">
        <v>449</v>
      </c>
      <c r="B176" s="95">
        <v>11164006</v>
      </c>
      <c r="C176" s="95">
        <v>11374456</v>
      </c>
      <c r="D176" s="95">
        <v>11573252</v>
      </c>
      <c r="E176" s="95">
        <v>11972085</v>
      </c>
      <c r="F176" s="95">
        <v>12254709</v>
      </c>
      <c r="G176" s="95">
        <v>12409173</v>
      </c>
    </row>
    <row r="177" spans="1:7" s="83" customFormat="1">
      <c r="A177" s="98" t="s">
        <v>427</v>
      </c>
      <c r="B177" s="95">
        <v>13909983</v>
      </c>
      <c r="C177" s="95">
        <v>14176715</v>
      </c>
      <c r="D177" s="95">
        <v>14524928</v>
      </c>
      <c r="E177" s="95">
        <v>15199277</v>
      </c>
      <c r="F177" s="95">
        <v>15291595</v>
      </c>
      <c r="G177" s="95">
        <v>15847309</v>
      </c>
    </row>
    <row r="178" spans="1:7" s="83" customFormat="1">
      <c r="A178" s="101" t="s">
        <v>445</v>
      </c>
      <c r="B178" s="95">
        <v>3132</v>
      </c>
      <c r="C178" s="95">
        <v>3133</v>
      </c>
      <c r="D178" s="95">
        <v>3125</v>
      </c>
      <c r="E178" s="95">
        <v>3137</v>
      </c>
      <c r="F178" s="95">
        <v>3130</v>
      </c>
      <c r="G178" s="95">
        <v>3215</v>
      </c>
    </row>
    <row r="179" spans="1:7" s="83" customFormat="1">
      <c r="A179" s="101" t="s">
        <v>447</v>
      </c>
      <c r="B179" s="95">
        <v>2278774</v>
      </c>
      <c r="C179" s="95">
        <v>2434299</v>
      </c>
      <c r="D179" s="95">
        <v>2826230</v>
      </c>
      <c r="E179" s="95">
        <v>3396402</v>
      </c>
      <c r="F179" s="95">
        <v>3246927</v>
      </c>
      <c r="G179" s="95">
        <v>3556784</v>
      </c>
    </row>
    <row r="180" spans="1:7" s="83" customFormat="1">
      <c r="A180" s="101" t="s">
        <v>448</v>
      </c>
      <c r="B180" s="95">
        <v>164452</v>
      </c>
      <c r="C180" s="95">
        <v>124101</v>
      </c>
      <c r="D180" s="95">
        <v>108685</v>
      </c>
      <c r="E180" s="95">
        <v>121598</v>
      </c>
      <c r="F180" s="95">
        <v>135447</v>
      </c>
      <c r="G180" s="95">
        <v>247944</v>
      </c>
    </row>
    <row r="181" spans="1:7" s="83" customFormat="1">
      <c r="A181" s="101" t="s">
        <v>449</v>
      </c>
      <c r="B181" s="95">
        <v>11463625</v>
      </c>
      <c r="C181" s="95">
        <v>11615182</v>
      </c>
      <c r="D181" s="95">
        <v>11586888</v>
      </c>
      <c r="E181" s="95">
        <v>11678140</v>
      </c>
      <c r="F181" s="95">
        <v>11906091</v>
      </c>
      <c r="G181" s="95">
        <v>12039366</v>
      </c>
    </row>
    <row r="182" spans="1:7" s="83" customFormat="1">
      <c r="A182" s="100" t="s">
        <v>424</v>
      </c>
      <c r="B182" s="95">
        <v>11151647</v>
      </c>
      <c r="C182" s="95">
        <v>11525725</v>
      </c>
      <c r="D182" s="95">
        <v>11992292</v>
      </c>
      <c r="E182" s="95">
        <v>12616802</v>
      </c>
      <c r="F182" s="95">
        <v>12672581</v>
      </c>
      <c r="G182" s="95">
        <v>13171980</v>
      </c>
    </row>
    <row r="183" spans="1:7" s="83" customFormat="1">
      <c r="A183" s="101" t="s">
        <v>445</v>
      </c>
      <c r="B183" s="95">
        <v>2939</v>
      </c>
      <c r="C183" s="95">
        <v>2938</v>
      </c>
      <c r="D183" s="95">
        <v>2938</v>
      </c>
      <c r="E183" s="95">
        <v>2936</v>
      </c>
      <c r="F183" s="95">
        <v>2937</v>
      </c>
      <c r="G183" s="95">
        <v>3037</v>
      </c>
    </row>
    <row r="184" spans="1:7" s="83" customFormat="1">
      <c r="A184" s="101" t="s">
        <v>447</v>
      </c>
      <c r="B184" s="95">
        <v>1519142</v>
      </c>
      <c r="C184" s="95">
        <v>1792689</v>
      </c>
      <c r="D184" s="95">
        <v>2217822</v>
      </c>
      <c r="E184" s="95">
        <v>2803817</v>
      </c>
      <c r="F184" s="95">
        <v>2650216</v>
      </c>
      <c r="G184" s="95">
        <v>2833153</v>
      </c>
    </row>
    <row r="185" spans="1:7" s="83" customFormat="1">
      <c r="A185" s="101" t="s">
        <v>448</v>
      </c>
      <c r="B185" s="95">
        <v>133664</v>
      </c>
      <c r="C185" s="95">
        <v>104431</v>
      </c>
      <c r="D185" s="95">
        <v>98359</v>
      </c>
      <c r="E185" s="95">
        <v>107165</v>
      </c>
      <c r="F185" s="95">
        <v>126537</v>
      </c>
      <c r="G185" s="95">
        <v>196857</v>
      </c>
    </row>
    <row r="186" spans="1:7" s="83" customFormat="1">
      <c r="A186" s="101" t="s">
        <v>449</v>
      </c>
      <c r="B186" s="95">
        <v>9495902</v>
      </c>
      <c r="C186" s="95">
        <v>9625667</v>
      </c>
      <c r="D186" s="95">
        <v>9673173</v>
      </c>
      <c r="E186" s="95">
        <v>9702884</v>
      </c>
      <c r="F186" s="95">
        <v>9892891</v>
      </c>
      <c r="G186" s="95">
        <v>10138933</v>
      </c>
    </row>
    <row r="187" spans="1:7" s="83" customFormat="1" ht="25.5">
      <c r="A187" s="97" t="s">
        <v>461</v>
      </c>
      <c r="B187" s="95">
        <v>600586</v>
      </c>
      <c r="C187" s="95">
        <v>594450</v>
      </c>
      <c r="D187" s="95">
        <v>595574</v>
      </c>
      <c r="E187" s="95">
        <v>612258</v>
      </c>
      <c r="F187" s="95">
        <v>618737</v>
      </c>
      <c r="G187" s="95">
        <v>622978</v>
      </c>
    </row>
    <row r="188" spans="1:7" s="83" customFormat="1">
      <c r="A188" s="98" t="s">
        <v>426</v>
      </c>
      <c r="B188" s="95">
        <v>336280</v>
      </c>
      <c r="C188" s="95">
        <v>336247</v>
      </c>
      <c r="D188" s="95">
        <v>339148</v>
      </c>
      <c r="E188" s="95">
        <v>353204</v>
      </c>
      <c r="F188" s="95">
        <v>365335</v>
      </c>
      <c r="G188" s="95">
        <v>371862</v>
      </c>
    </row>
    <row r="189" spans="1:7" s="83" customFormat="1">
      <c r="A189" s="101" t="s">
        <v>445</v>
      </c>
      <c r="B189" s="95">
        <v>0</v>
      </c>
      <c r="C189" s="95">
        <v>0</v>
      </c>
      <c r="D189" s="95">
        <v>0</v>
      </c>
      <c r="E189" s="95">
        <v>0</v>
      </c>
      <c r="F189" s="95">
        <v>0</v>
      </c>
      <c r="G189" s="95">
        <v>0</v>
      </c>
    </row>
    <row r="190" spans="1:7" s="83" customFormat="1">
      <c r="A190" s="101" t="s">
        <v>447</v>
      </c>
      <c r="B190" s="95">
        <v>0</v>
      </c>
      <c r="C190" s="95">
        <v>0</v>
      </c>
      <c r="D190" s="95">
        <v>0</v>
      </c>
      <c r="E190" s="95">
        <v>0</v>
      </c>
      <c r="F190" s="95">
        <v>0</v>
      </c>
      <c r="G190" s="95">
        <v>0</v>
      </c>
    </row>
    <row r="191" spans="1:7" s="83" customFormat="1">
      <c r="A191" s="101" t="s">
        <v>448</v>
      </c>
      <c r="B191" s="95">
        <v>0</v>
      </c>
      <c r="C191" s="95">
        <v>0</v>
      </c>
      <c r="D191" s="95">
        <v>0</v>
      </c>
      <c r="E191" s="95">
        <v>0</v>
      </c>
      <c r="F191" s="95">
        <v>0</v>
      </c>
      <c r="G191" s="95">
        <v>0</v>
      </c>
    </row>
    <row r="192" spans="1:7" s="83" customFormat="1">
      <c r="A192" s="101" t="s">
        <v>449</v>
      </c>
      <c r="B192" s="95">
        <v>336280</v>
      </c>
      <c r="C192" s="95">
        <v>336247</v>
      </c>
      <c r="D192" s="95">
        <v>339148</v>
      </c>
      <c r="E192" s="95">
        <v>353204</v>
      </c>
      <c r="F192" s="95">
        <v>365335</v>
      </c>
      <c r="G192" s="95">
        <v>371862</v>
      </c>
    </row>
    <row r="193" spans="1:7" s="83" customFormat="1">
      <c r="A193" s="98" t="s">
        <v>427</v>
      </c>
      <c r="B193" s="95">
        <v>264306</v>
      </c>
      <c r="C193" s="95">
        <v>258203</v>
      </c>
      <c r="D193" s="95">
        <v>256426</v>
      </c>
      <c r="E193" s="95">
        <v>259054</v>
      </c>
      <c r="F193" s="95">
        <v>253402</v>
      </c>
      <c r="G193" s="95">
        <v>251116</v>
      </c>
    </row>
    <row r="194" spans="1:7" s="83" customFormat="1">
      <c r="A194" s="101" t="s">
        <v>445</v>
      </c>
      <c r="B194" s="95">
        <v>0</v>
      </c>
      <c r="C194" s="95">
        <v>0</v>
      </c>
      <c r="D194" s="95">
        <v>0</v>
      </c>
      <c r="E194" s="95">
        <v>0</v>
      </c>
      <c r="F194" s="95">
        <v>0</v>
      </c>
      <c r="G194" s="95">
        <v>0</v>
      </c>
    </row>
    <row r="195" spans="1:7" s="83" customFormat="1">
      <c r="A195" s="101" t="s">
        <v>447</v>
      </c>
      <c r="B195" s="95">
        <v>732</v>
      </c>
      <c r="C195" s="95">
        <v>601</v>
      </c>
      <c r="D195" s="95">
        <v>414</v>
      </c>
      <c r="E195" s="95">
        <v>274</v>
      </c>
      <c r="F195" s="95">
        <v>272</v>
      </c>
      <c r="G195" s="95">
        <v>265</v>
      </c>
    </row>
    <row r="196" spans="1:7" s="83" customFormat="1">
      <c r="A196" s="101" t="s">
        <v>448</v>
      </c>
      <c r="B196" s="95">
        <v>0</v>
      </c>
      <c r="C196" s="95">
        <v>0</v>
      </c>
      <c r="D196" s="95">
        <v>0</v>
      </c>
      <c r="E196" s="95">
        <v>0</v>
      </c>
      <c r="F196" s="95">
        <v>0</v>
      </c>
      <c r="G196" s="95">
        <v>0</v>
      </c>
    </row>
    <row r="197" spans="1:7" s="83" customFormat="1">
      <c r="A197" s="101" t="s">
        <v>449</v>
      </c>
      <c r="B197" s="95">
        <v>263574</v>
      </c>
      <c r="C197" s="95">
        <v>257602</v>
      </c>
      <c r="D197" s="95">
        <v>256012</v>
      </c>
      <c r="E197" s="95">
        <v>258780</v>
      </c>
      <c r="F197" s="95">
        <v>253130</v>
      </c>
      <c r="G197" s="95">
        <v>250851</v>
      </c>
    </row>
    <row r="198" spans="1:7" s="83" customFormat="1">
      <c r="A198" s="100" t="s">
        <v>424</v>
      </c>
      <c r="B198" s="95">
        <v>230560</v>
      </c>
      <c r="C198" s="95">
        <v>226044</v>
      </c>
      <c r="D198" s="95">
        <v>225386</v>
      </c>
      <c r="E198" s="95">
        <v>226273</v>
      </c>
      <c r="F198" s="95">
        <v>222239</v>
      </c>
      <c r="G198" s="95">
        <v>222187</v>
      </c>
    </row>
    <row r="199" spans="1:7" s="83" customFormat="1">
      <c r="A199" s="101" t="s">
        <v>445</v>
      </c>
      <c r="B199" s="95">
        <v>0</v>
      </c>
      <c r="C199" s="95">
        <v>0</v>
      </c>
      <c r="D199" s="95">
        <v>0</v>
      </c>
      <c r="E199" s="95">
        <v>0</v>
      </c>
      <c r="F199" s="95">
        <v>0</v>
      </c>
      <c r="G199" s="95">
        <v>0</v>
      </c>
    </row>
    <row r="200" spans="1:7" s="83" customFormat="1">
      <c r="A200" s="101" t="s">
        <v>447</v>
      </c>
      <c r="B200" s="95">
        <v>0</v>
      </c>
      <c r="C200" s="95">
        <v>0</v>
      </c>
      <c r="D200" s="95">
        <v>0</v>
      </c>
      <c r="E200" s="95">
        <v>0</v>
      </c>
      <c r="F200" s="95">
        <v>0</v>
      </c>
      <c r="G200" s="95">
        <v>0</v>
      </c>
    </row>
    <row r="201" spans="1:7" s="83" customFormat="1">
      <c r="A201" s="101" t="s">
        <v>448</v>
      </c>
      <c r="B201" s="95">
        <v>0</v>
      </c>
      <c r="C201" s="95">
        <v>0</v>
      </c>
      <c r="D201" s="95">
        <v>0</v>
      </c>
      <c r="E201" s="95">
        <v>0</v>
      </c>
      <c r="F201" s="95">
        <v>0</v>
      </c>
      <c r="G201" s="95">
        <v>0</v>
      </c>
    </row>
    <row r="202" spans="1:7" s="83" customFormat="1">
      <c r="A202" s="101" t="s">
        <v>449</v>
      </c>
      <c r="B202" s="95">
        <v>230560</v>
      </c>
      <c r="C202" s="95">
        <v>226044</v>
      </c>
      <c r="D202" s="95">
        <v>225386</v>
      </c>
      <c r="E202" s="95">
        <v>226273</v>
      </c>
      <c r="F202" s="95">
        <v>222239</v>
      </c>
      <c r="G202" s="95">
        <v>222187</v>
      </c>
    </row>
    <row r="203" spans="1:7" s="83" customFormat="1">
      <c r="A203" s="104" t="s">
        <v>462</v>
      </c>
      <c r="B203" s="95">
        <v>156423437</v>
      </c>
      <c r="C203" s="95">
        <v>159508768</v>
      </c>
      <c r="D203" s="95">
        <v>162523310</v>
      </c>
      <c r="E203" s="95">
        <v>168279481</v>
      </c>
      <c r="F203" s="95">
        <v>170371397</v>
      </c>
      <c r="G203" s="95">
        <v>172019281</v>
      </c>
    </row>
    <row r="204" spans="1:7" s="83" customFormat="1" ht="25.5">
      <c r="A204" s="96" t="s">
        <v>463</v>
      </c>
      <c r="B204" s="95">
        <v>0</v>
      </c>
      <c r="C204" s="95">
        <v>0</v>
      </c>
      <c r="D204" s="95">
        <v>0</v>
      </c>
      <c r="E204" s="95">
        <v>0</v>
      </c>
      <c r="F204" s="95">
        <v>0</v>
      </c>
      <c r="G204" s="95">
        <v>0</v>
      </c>
    </row>
    <row r="205" spans="1:7" s="83" customFormat="1">
      <c r="A205" s="97" t="s">
        <v>426</v>
      </c>
      <c r="B205" s="95">
        <v>0</v>
      </c>
      <c r="C205" s="95">
        <v>0</v>
      </c>
      <c r="D205" s="95">
        <v>0</v>
      </c>
      <c r="E205" s="95">
        <v>0</v>
      </c>
      <c r="F205" s="95">
        <v>0</v>
      </c>
      <c r="G205" s="95">
        <v>0</v>
      </c>
    </row>
    <row r="206" spans="1:7" s="83" customFormat="1">
      <c r="A206" s="97" t="s">
        <v>427</v>
      </c>
      <c r="B206" s="95">
        <v>0</v>
      </c>
      <c r="C206" s="95">
        <v>0</v>
      </c>
      <c r="D206" s="95">
        <v>0</v>
      </c>
      <c r="E206" s="95">
        <v>0</v>
      </c>
      <c r="F206" s="95">
        <v>0</v>
      </c>
      <c r="G206" s="95">
        <v>0</v>
      </c>
    </row>
    <row r="207" spans="1:7" s="83" customFormat="1">
      <c r="A207" s="98" t="s">
        <v>424</v>
      </c>
      <c r="B207" s="95">
        <v>0</v>
      </c>
      <c r="C207" s="95">
        <v>0</v>
      </c>
      <c r="D207" s="95">
        <v>0</v>
      </c>
      <c r="E207" s="95">
        <v>0</v>
      </c>
      <c r="F207" s="95">
        <v>0</v>
      </c>
      <c r="G207" s="95">
        <v>0</v>
      </c>
    </row>
    <row r="208" spans="1:7" s="83" customFormat="1" ht="25.5">
      <c r="A208" s="92" t="s">
        <v>464</v>
      </c>
      <c r="B208" s="93">
        <v>32094956</v>
      </c>
      <c r="C208" s="93">
        <v>32870767</v>
      </c>
      <c r="D208" s="93">
        <v>35042738</v>
      </c>
      <c r="E208" s="93">
        <v>37250891</v>
      </c>
      <c r="F208" s="93">
        <v>39037590</v>
      </c>
      <c r="G208" s="93">
        <v>39929162</v>
      </c>
    </row>
    <row r="209" spans="1:7" s="83" customFormat="1" ht="41.25" customHeight="1">
      <c r="A209" s="94" t="s">
        <v>465</v>
      </c>
      <c r="B209" s="95">
        <v>3779600</v>
      </c>
      <c r="C209" s="95">
        <v>3943732</v>
      </c>
      <c r="D209" s="95">
        <v>4011422</v>
      </c>
      <c r="E209" s="95">
        <v>4352917</v>
      </c>
      <c r="F209" s="95">
        <v>4468393</v>
      </c>
      <c r="G209" s="95">
        <v>4604269</v>
      </c>
    </row>
    <row r="210" spans="1:7" s="83" customFormat="1">
      <c r="A210" s="97" t="s">
        <v>426</v>
      </c>
      <c r="B210" s="95">
        <v>1641281</v>
      </c>
      <c r="C210" s="95">
        <v>1783716</v>
      </c>
      <c r="D210" s="95">
        <v>1862207</v>
      </c>
      <c r="E210" s="95">
        <v>2028700</v>
      </c>
      <c r="F210" s="95">
        <v>2114507</v>
      </c>
      <c r="G210" s="95">
        <v>2255400</v>
      </c>
    </row>
    <row r="211" spans="1:7" s="83" customFormat="1">
      <c r="A211" s="97" t="s">
        <v>427</v>
      </c>
      <c r="B211" s="95">
        <v>2138319</v>
      </c>
      <c r="C211" s="95">
        <v>2160016</v>
      </c>
      <c r="D211" s="95">
        <v>2149215</v>
      </c>
      <c r="E211" s="95">
        <v>2324217</v>
      </c>
      <c r="F211" s="95">
        <v>2353886</v>
      </c>
      <c r="G211" s="95">
        <v>2348869</v>
      </c>
    </row>
    <row r="212" spans="1:7" s="83" customFormat="1">
      <c r="A212" s="98" t="s">
        <v>424</v>
      </c>
      <c r="B212" s="95">
        <v>1846672</v>
      </c>
      <c r="C212" s="95">
        <v>1924903</v>
      </c>
      <c r="D212" s="95">
        <v>1935489</v>
      </c>
      <c r="E212" s="95">
        <v>2043225</v>
      </c>
      <c r="F212" s="95">
        <v>2102728</v>
      </c>
      <c r="G212" s="95">
        <v>2121610</v>
      </c>
    </row>
    <row r="213" spans="1:7" s="83" customFormat="1" ht="12.75" customHeight="1">
      <c r="A213" s="94" t="s">
        <v>466</v>
      </c>
      <c r="B213" s="95">
        <v>234412</v>
      </c>
      <c r="C213" s="95">
        <v>302844</v>
      </c>
      <c r="D213" s="95">
        <v>302075</v>
      </c>
      <c r="E213" s="95">
        <v>373870</v>
      </c>
      <c r="F213" s="95">
        <v>424848</v>
      </c>
      <c r="G213" s="95">
        <v>439570</v>
      </c>
    </row>
    <row r="214" spans="1:7" s="83" customFormat="1">
      <c r="A214" s="96" t="s">
        <v>426</v>
      </c>
      <c r="B214" s="95">
        <v>1308</v>
      </c>
      <c r="C214" s="95">
        <v>1308</v>
      </c>
      <c r="D214" s="95">
        <v>702</v>
      </c>
      <c r="E214" s="95">
        <v>702</v>
      </c>
      <c r="F214" s="95">
        <v>702</v>
      </c>
      <c r="G214" s="95">
        <v>702</v>
      </c>
    </row>
    <row r="215" spans="1:7" s="83" customFormat="1">
      <c r="A215" s="96" t="s">
        <v>427</v>
      </c>
      <c r="B215" s="95">
        <v>233104</v>
      </c>
      <c r="C215" s="95">
        <v>301536</v>
      </c>
      <c r="D215" s="95">
        <v>301373</v>
      </c>
      <c r="E215" s="95">
        <v>373168</v>
      </c>
      <c r="F215" s="95">
        <v>424146</v>
      </c>
      <c r="G215" s="95">
        <v>438868</v>
      </c>
    </row>
    <row r="216" spans="1:7" s="83" customFormat="1">
      <c r="A216" s="97" t="s">
        <v>424</v>
      </c>
      <c r="B216" s="95">
        <v>233104</v>
      </c>
      <c r="C216" s="95">
        <v>301536</v>
      </c>
      <c r="D216" s="95">
        <v>301373</v>
      </c>
      <c r="E216" s="95">
        <v>373168</v>
      </c>
      <c r="F216" s="95">
        <v>424146</v>
      </c>
      <c r="G216" s="95">
        <v>438868</v>
      </c>
    </row>
    <row r="217" spans="1:7" s="83" customFormat="1" ht="15.75">
      <c r="A217" s="94" t="s">
        <v>467</v>
      </c>
      <c r="B217" s="95">
        <v>28080944</v>
      </c>
      <c r="C217" s="95">
        <v>28624191</v>
      </c>
      <c r="D217" s="95">
        <v>30729241</v>
      </c>
      <c r="E217" s="95">
        <v>32524104</v>
      </c>
      <c r="F217" s="95">
        <v>34144349</v>
      </c>
      <c r="G217" s="95">
        <v>34885323</v>
      </c>
    </row>
    <row r="218" spans="1:7" s="83" customFormat="1">
      <c r="A218" s="96" t="s">
        <v>412</v>
      </c>
      <c r="B218" s="95">
        <v>6348708</v>
      </c>
      <c r="C218" s="95">
        <v>6348708</v>
      </c>
      <c r="D218" s="95">
        <v>6356771</v>
      </c>
      <c r="E218" s="95">
        <v>6356480</v>
      </c>
      <c r="F218" s="95">
        <v>6243042</v>
      </c>
      <c r="G218" s="95">
        <v>6243042</v>
      </c>
    </row>
    <row r="219" spans="1:7" s="83" customFormat="1">
      <c r="A219" s="96" t="s">
        <v>413</v>
      </c>
      <c r="B219" s="95">
        <v>11818495</v>
      </c>
      <c r="C219" s="95">
        <v>13029509</v>
      </c>
      <c r="D219" s="95">
        <v>13794600</v>
      </c>
      <c r="E219" s="95">
        <v>14274723</v>
      </c>
      <c r="F219" s="95">
        <v>15852002</v>
      </c>
      <c r="G219" s="95">
        <v>17135518</v>
      </c>
    </row>
    <row r="220" spans="1:7" s="83" customFormat="1">
      <c r="A220" s="96" t="s">
        <v>468</v>
      </c>
      <c r="B220" s="95">
        <v>9913741</v>
      </c>
      <c r="C220" s="95">
        <v>9245974</v>
      </c>
      <c r="D220" s="95">
        <v>10577870</v>
      </c>
      <c r="E220" s="95">
        <v>11892901</v>
      </c>
      <c r="F220" s="95">
        <v>12049305</v>
      </c>
      <c r="G220" s="95">
        <v>11506763</v>
      </c>
    </row>
    <row r="221" spans="1:7" ht="6" customHeight="1">
      <c r="A221" s="105" t="s">
        <v>420</v>
      </c>
      <c r="B221" s="106"/>
      <c r="C221" s="106"/>
      <c r="D221" s="106"/>
      <c r="E221" s="106"/>
      <c r="F221" s="106"/>
      <c r="G221" s="106"/>
    </row>
    <row r="222" spans="1:7" ht="6" customHeight="1">
      <c r="A222" s="107"/>
      <c r="B222" s="108"/>
      <c r="C222" s="108"/>
      <c r="D222" s="108"/>
      <c r="E222" s="108"/>
      <c r="F222" s="108"/>
      <c r="G222" s="108"/>
    </row>
    <row r="223" spans="1:7" s="6" customFormat="1" ht="13.5" customHeight="1">
      <c r="A223" s="1963" t="s">
        <v>469</v>
      </c>
      <c r="B223" s="1963"/>
      <c r="C223" s="1963"/>
      <c r="D223" s="1963"/>
      <c r="E223" s="1963"/>
      <c r="F223" s="1963"/>
      <c r="G223" s="1963"/>
    </row>
    <row r="224" spans="1:7" s="6" customFormat="1" ht="13.5" customHeight="1">
      <c r="A224" s="1963"/>
      <c r="B224" s="1963"/>
      <c r="C224" s="1963"/>
      <c r="D224" s="1963"/>
      <c r="E224" s="1963"/>
      <c r="F224" s="1963"/>
      <c r="G224" s="1963"/>
    </row>
    <row r="225" spans="1:7" s="6" customFormat="1" ht="12">
      <c r="A225" s="109" t="s">
        <v>470</v>
      </c>
    </row>
    <row r="226" spans="1:7" s="6" customFormat="1" ht="12">
      <c r="A226" s="109" t="s">
        <v>471</v>
      </c>
    </row>
    <row r="227" spans="1:7" s="6" customFormat="1" ht="12">
      <c r="A227" s="109" t="s">
        <v>472</v>
      </c>
    </row>
    <row r="228" spans="1:7" s="6" customFormat="1" ht="24" customHeight="1">
      <c r="A228" s="1964" t="s">
        <v>1852</v>
      </c>
      <c r="B228" s="1965"/>
      <c r="C228" s="1965"/>
      <c r="D228" s="1965"/>
      <c r="E228" s="1965"/>
      <c r="F228" s="1965"/>
      <c r="G228" s="1965"/>
    </row>
    <row r="229" spans="1:7" s="6" customFormat="1" ht="6" customHeight="1">
      <c r="A229" s="110"/>
    </row>
    <row r="230" spans="1:7" s="6" customFormat="1" ht="12">
      <c r="A230" s="111" t="s">
        <v>473</v>
      </c>
    </row>
  </sheetData>
  <mergeCells count="2">
    <mergeCell ref="A223:G224"/>
    <mergeCell ref="A228:G228"/>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163"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FB102-7F57-4378-99B4-E404922A3D0E}">
  <dimension ref="A1:DS182"/>
  <sheetViews>
    <sheetView view="pageBreakPreview" topLeftCell="A136" zoomScaleNormal="100" zoomScaleSheetLayoutView="100" workbookViewId="0">
      <selection activeCell="G45" sqref="G45"/>
    </sheetView>
  </sheetViews>
  <sheetFormatPr defaultRowHeight="12.75"/>
  <cols>
    <col min="1" max="1" width="50.7109375" style="3" customWidth="1"/>
    <col min="2" max="7" width="11.7109375" style="3" customWidth="1"/>
    <col min="8" max="256" width="9.140625" style="3"/>
    <col min="257" max="257" width="50.7109375" style="3" customWidth="1"/>
    <col min="258" max="263" width="11.7109375" style="3" customWidth="1"/>
    <col min="264" max="512" width="9.140625" style="3"/>
    <col min="513" max="513" width="50.7109375" style="3" customWidth="1"/>
    <col min="514" max="519" width="11.7109375" style="3" customWidth="1"/>
    <col min="520" max="768" width="9.140625" style="3"/>
    <col min="769" max="769" width="50.7109375" style="3" customWidth="1"/>
    <col min="770" max="775" width="11.7109375" style="3" customWidth="1"/>
    <col min="776" max="1024" width="9.140625" style="3"/>
    <col min="1025" max="1025" width="50.7109375" style="3" customWidth="1"/>
    <col min="1026" max="1031" width="11.7109375" style="3" customWidth="1"/>
    <col min="1032" max="1280" width="9.140625" style="3"/>
    <col min="1281" max="1281" width="50.7109375" style="3" customWidth="1"/>
    <col min="1282" max="1287" width="11.7109375" style="3" customWidth="1"/>
    <col min="1288" max="1536" width="9.140625" style="3"/>
    <col min="1537" max="1537" width="50.7109375" style="3" customWidth="1"/>
    <col min="1538" max="1543" width="11.7109375" style="3" customWidth="1"/>
    <col min="1544" max="1792" width="9.140625" style="3"/>
    <col min="1793" max="1793" width="50.7109375" style="3" customWidth="1"/>
    <col min="1794" max="1799" width="11.7109375" style="3" customWidth="1"/>
    <col min="1800" max="2048" width="9.140625" style="3"/>
    <col min="2049" max="2049" width="50.7109375" style="3" customWidth="1"/>
    <col min="2050" max="2055" width="11.7109375" style="3" customWidth="1"/>
    <col min="2056" max="2304" width="9.140625" style="3"/>
    <col min="2305" max="2305" width="50.7109375" style="3" customWidth="1"/>
    <col min="2306" max="2311" width="11.7109375" style="3" customWidth="1"/>
    <col min="2312" max="2560" width="9.140625" style="3"/>
    <col min="2561" max="2561" width="50.7109375" style="3" customWidth="1"/>
    <col min="2562" max="2567" width="11.7109375" style="3" customWidth="1"/>
    <col min="2568" max="2816" width="9.140625" style="3"/>
    <col min="2817" max="2817" width="50.7109375" style="3" customWidth="1"/>
    <col min="2818" max="2823" width="11.7109375" style="3" customWidth="1"/>
    <col min="2824" max="3072" width="9.140625" style="3"/>
    <col min="3073" max="3073" width="50.7109375" style="3" customWidth="1"/>
    <col min="3074" max="3079" width="11.7109375" style="3" customWidth="1"/>
    <col min="3080" max="3328" width="9.140625" style="3"/>
    <col min="3329" max="3329" width="50.7109375" style="3" customWidth="1"/>
    <col min="3330" max="3335" width="11.7109375" style="3" customWidth="1"/>
    <col min="3336" max="3584" width="9.140625" style="3"/>
    <col min="3585" max="3585" width="50.7109375" style="3" customWidth="1"/>
    <col min="3586" max="3591" width="11.7109375" style="3" customWidth="1"/>
    <col min="3592" max="3840" width="9.140625" style="3"/>
    <col min="3841" max="3841" width="50.7109375" style="3" customWidth="1"/>
    <col min="3842" max="3847" width="11.7109375" style="3" customWidth="1"/>
    <col min="3848" max="4096" width="9.140625" style="3"/>
    <col min="4097" max="4097" width="50.7109375" style="3" customWidth="1"/>
    <col min="4098" max="4103" width="11.7109375" style="3" customWidth="1"/>
    <col min="4104" max="4352" width="9.140625" style="3"/>
    <col min="4353" max="4353" width="50.7109375" style="3" customWidth="1"/>
    <col min="4354" max="4359" width="11.7109375" style="3" customWidth="1"/>
    <col min="4360" max="4608" width="9.140625" style="3"/>
    <col min="4609" max="4609" width="50.7109375" style="3" customWidth="1"/>
    <col min="4610" max="4615" width="11.7109375" style="3" customWidth="1"/>
    <col min="4616" max="4864" width="9.140625" style="3"/>
    <col min="4865" max="4865" width="50.7109375" style="3" customWidth="1"/>
    <col min="4866" max="4871" width="11.7109375" style="3" customWidth="1"/>
    <col min="4872" max="5120" width="9.140625" style="3"/>
    <col min="5121" max="5121" width="50.7109375" style="3" customWidth="1"/>
    <col min="5122" max="5127" width="11.7109375" style="3" customWidth="1"/>
    <col min="5128" max="5376" width="9.140625" style="3"/>
    <col min="5377" max="5377" width="50.7109375" style="3" customWidth="1"/>
    <col min="5378" max="5383" width="11.7109375" style="3" customWidth="1"/>
    <col min="5384" max="5632" width="9.140625" style="3"/>
    <col min="5633" max="5633" width="50.7109375" style="3" customWidth="1"/>
    <col min="5634" max="5639" width="11.7109375" style="3" customWidth="1"/>
    <col min="5640" max="5888" width="9.140625" style="3"/>
    <col min="5889" max="5889" width="50.7109375" style="3" customWidth="1"/>
    <col min="5890" max="5895" width="11.7109375" style="3" customWidth="1"/>
    <col min="5896" max="6144" width="9.140625" style="3"/>
    <col min="6145" max="6145" width="50.7109375" style="3" customWidth="1"/>
    <col min="6146" max="6151" width="11.7109375" style="3" customWidth="1"/>
    <col min="6152" max="6400" width="9.140625" style="3"/>
    <col min="6401" max="6401" width="50.7109375" style="3" customWidth="1"/>
    <col min="6402" max="6407" width="11.7109375" style="3" customWidth="1"/>
    <col min="6408" max="6656" width="9.140625" style="3"/>
    <col min="6657" max="6657" width="50.7109375" style="3" customWidth="1"/>
    <col min="6658" max="6663" width="11.7109375" style="3" customWidth="1"/>
    <col min="6664" max="6912" width="9.140625" style="3"/>
    <col min="6913" max="6913" width="50.7109375" style="3" customWidth="1"/>
    <col min="6914" max="6919" width="11.7109375" style="3" customWidth="1"/>
    <col min="6920" max="7168" width="9.140625" style="3"/>
    <col min="7169" max="7169" width="50.7109375" style="3" customWidth="1"/>
    <col min="7170" max="7175" width="11.7109375" style="3" customWidth="1"/>
    <col min="7176" max="7424" width="9.140625" style="3"/>
    <col min="7425" max="7425" width="50.7109375" style="3" customWidth="1"/>
    <col min="7426" max="7431" width="11.7109375" style="3" customWidth="1"/>
    <col min="7432" max="7680" width="9.140625" style="3"/>
    <col min="7681" max="7681" width="50.7109375" style="3" customWidth="1"/>
    <col min="7682" max="7687" width="11.7109375" style="3" customWidth="1"/>
    <col min="7688" max="7936" width="9.140625" style="3"/>
    <col min="7937" max="7937" width="50.7109375" style="3" customWidth="1"/>
    <col min="7938" max="7943" width="11.7109375" style="3" customWidth="1"/>
    <col min="7944" max="8192" width="9.140625" style="3"/>
    <col min="8193" max="8193" width="50.7109375" style="3" customWidth="1"/>
    <col min="8194" max="8199" width="11.7109375" style="3" customWidth="1"/>
    <col min="8200" max="8448" width="9.140625" style="3"/>
    <col min="8449" max="8449" width="50.7109375" style="3" customWidth="1"/>
    <col min="8450" max="8455" width="11.7109375" style="3" customWidth="1"/>
    <col min="8456" max="8704" width="9.140625" style="3"/>
    <col min="8705" max="8705" width="50.7109375" style="3" customWidth="1"/>
    <col min="8706" max="8711" width="11.7109375" style="3" customWidth="1"/>
    <col min="8712" max="8960" width="9.140625" style="3"/>
    <col min="8961" max="8961" width="50.7109375" style="3" customWidth="1"/>
    <col min="8962" max="8967" width="11.7109375" style="3" customWidth="1"/>
    <col min="8968" max="9216" width="9.140625" style="3"/>
    <col min="9217" max="9217" width="50.7109375" style="3" customWidth="1"/>
    <col min="9218" max="9223" width="11.7109375" style="3" customWidth="1"/>
    <col min="9224" max="9472" width="9.140625" style="3"/>
    <col min="9473" max="9473" width="50.7109375" style="3" customWidth="1"/>
    <col min="9474" max="9479" width="11.7109375" style="3" customWidth="1"/>
    <col min="9480" max="9728" width="9.140625" style="3"/>
    <col min="9729" max="9729" width="50.7109375" style="3" customWidth="1"/>
    <col min="9730" max="9735" width="11.7109375" style="3" customWidth="1"/>
    <col min="9736" max="9984" width="9.140625" style="3"/>
    <col min="9985" max="9985" width="50.7109375" style="3" customWidth="1"/>
    <col min="9986" max="9991" width="11.7109375" style="3" customWidth="1"/>
    <col min="9992" max="10240" width="9.140625" style="3"/>
    <col min="10241" max="10241" width="50.7109375" style="3" customWidth="1"/>
    <col min="10242" max="10247" width="11.7109375" style="3" customWidth="1"/>
    <col min="10248" max="10496" width="9.140625" style="3"/>
    <col min="10497" max="10497" width="50.7109375" style="3" customWidth="1"/>
    <col min="10498" max="10503" width="11.7109375" style="3" customWidth="1"/>
    <col min="10504" max="10752" width="9.140625" style="3"/>
    <col min="10753" max="10753" width="50.7109375" style="3" customWidth="1"/>
    <col min="10754" max="10759" width="11.7109375" style="3" customWidth="1"/>
    <col min="10760" max="11008" width="9.140625" style="3"/>
    <col min="11009" max="11009" width="50.7109375" style="3" customWidth="1"/>
    <col min="11010" max="11015" width="11.7109375" style="3" customWidth="1"/>
    <col min="11016" max="11264" width="9.140625" style="3"/>
    <col min="11265" max="11265" width="50.7109375" style="3" customWidth="1"/>
    <col min="11266" max="11271" width="11.7109375" style="3" customWidth="1"/>
    <col min="11272" max="11520" width="9.140625" style="3"/>
    <col min="11521" max="11521" width="50.7109375" style="3" customWidth="1"/>
    <col min="11522" max="11527" width="11.7109375" style="3" customWidth="1"/>
    <col min="11528" max="11776" width="9.140625" style="3"/>
    <col min="11777" max="11777" width="50.7109375" style="3" customWidth="1"/>
    <col min="11778" max="11783" width="11.7109375" style="3" customWidth="1"/>
    <col min="11784" max="12032" width="9.140625" style="3"/>
    <col min="12033" max="12033" width="50.7109375" style="3" customWidth="1"/>
    <col min="12034" max="12039" width="11.7109375" style="3" customWidth="1"/>
    <col min="12040" max="12288" width="9.140625" style="3"/>
    <col min="12289" max="12289" width="50.7109375" style="3" customWidth="1"/>
    <col min="12290" max="12295" width="11.7109375" style="3" customWidth="1"/>
    <col min="12296" max="12544" width="9.140625" style="3"/>
    <col min="12545" max="12545" width="50.7109375" style="3" customWidth="1"/>
    <col min="12546" max="12551" width="11.7109375" style="3" customWidth="1"/>
    <col min="12552" max="12800" width="9.140625" style="3"/>
    <col min="12801" max="12801" width="50.7109375" style="3" customWidth="1"/>
    <col min="12802" max="12807" width="11.7109375" style="3" customWidth="1"/>
    <col min="12808" max="13056" width="9.140625" style="3"/>
    <col min="13057" max="13057" width="50.7109375" style="3" customWidth="1"/>
    <col min="13058" max="13063" width="11.7109375" style="3" customWidth="1"/>
    <col min="13064" max="13312" width="9.140625" style="3"/>
    <col min="13313" max="13313" width="50.7109375" style="3" customWidth="1"/>
    <col min="13314" max="13319" width="11.7109375" style="3" customWidth="1"/>
    <col min="13320" max="13568" width="9.140625" style="3"/>
    <col min="13569" max="13569" width="50.7109375" style="3" customWidth="1"/>
    <col min="13570" max="13575" width="11.7109375" style="3" customWidth="1"/>
    <col min="13576" max="13824" width="9.140625" style="3"/>
    <col min="13825" max="13825" width="50.7109375" style="3" customWidth="1"/>
    <col min="13826" max="13831" width="11.7109375" style="3" customWidth="1"/>
    <col min="13832" max="14080" width="9.140625" style="3"/>
    <col min="14081" max="14081" width="50.7109375" style="3" customWidth="1"/>
    <col min="14082" max="14087" width="11.7109375" style="3" customWidth="1"/>
    <col min="14088" max="14336" width="9.140625" style="3"/>
    <col min="14337" max="14337" width="50.7109375" style="3" customWidth="1"/>
    <col min="14338" max="14343" width="11.7109375" style="3" customWidth="1"/>
    <col min="14344" max="14592" width="9.140625" style="3"/>
    <col min="14593" max="14593" width="50.7109375" style="3" customWidth="1"/>
    <col min="14594" max="14599" width="11.7109375" style="3" customWidth="1"/>
    <col min="14600" max="14848" width="9.140625" style="3"/>
    <col min="14849" max="14849" width="50.7109375" style="3" customWidth="1"/>
    <col min="14850" max="14855" width="11.7109375" style="3" customWidth="1"/>
    <col min="14856" max="15104" width="9.140625" style="3"/>
    <col min="15105" max="15105" width="50.7109375" style="3" customWidth="1"/>
    <col min="15106" max="15111" width="11.7109375" style="3" customWidth="1"/>
    <col min="15112" max="15360" width="9.140625" style="3"/>
    <col min="15361" max="15361" width="50.7109375" style="3" customWidth="1"/>
    <col min="15362" max="15367" width="11.7109375" style="3" customWidth="1"/>
    <col min="15368" max="15616" width="9.140625" style="3"/>
    <col min="15617" max="15617" width="50.7109375" style="3" customWidth="1"/>
    <col min="15618" max="15623" width="11.7109375" style="3" customWidth="1"/>
    <col min="15624" max="15872" width="9.140625" style="3"/>
    <col min="15873" max="15873" width="50.7109375" style="3" customWidth="1"/>
    <col min="15874" max="15879" width="11.7109375" style="3" customWidth="1"/>
    <col min="15880" max="16128" width="9.140625" style="3"/>
    <col min="16129" max="16129" width="50.7109375" style="3" customWidth="1"/>
    <col min="16130" max="16135" width="11.7109375" style="3" customWidth="1"/>
    <col min="16136" max="16384" width="9.140625" style="3"/>
  </cols>
  <sheetData>
    <row r="1" spans="1:7" s="113" customFormat="1" ht="24.75" customHeight="1">
      <c r="A1" s="112" t="s">
        <v>474</v>
      </c>
      <c r="B1" s="79"/>
      <c r="C1" s="79"/>
      <c r="D1" s="79"/>
      <c r="E1" s="79"/>
      <c r="F1" s="79"/>
      <c r="G1" s="80"/>
    </row>
    <row r="2" spans="1:7" s="113" customFormat="1" ht="11.25" customHeight="1">
      <c r="A2" s="114"/>
      <c r="B2" s="82"/>
      <c r="C2" s="82"/>
      <c r="D2" s="82"/>
      <c r="E2" s="82"/>
      <c r="F2" s="82"/>
      <c r="G2" s="82" t="s">
        <v>389</v>
      </c>
    </row>
    <row r="3" spans="1:7" ht="19.5" customHeight="1">
      <c r="A3" s="115"/>
      <c r="B3" s="86">
        <v>45382</v>
      </c>
      <c r="C3" s="85">
        <v>45473</v>
      </c>
      <c r="D3" s="86">
        <v>45565</v>
      </c>
      <c r="E3" s="85">
        <v>45657</v>
      </c>
      <c r="F3" s="86">
        <v>45747</v>
      </c>
      <c r="G3" s="85">
        <v>45838</v>
      </c>
    </row>
    <row r="4" spans="1:7" ht="6" customHeight="1">
      <c r="A4" s="116" t="s">
        <v>420</v>
      </c>
      <c r="B4" s="117"/>
      <c r="C4" s="117"/>
      <c r="D4" s="117"/>
      <c r="E4" s="117"/>
      <c r="F4" s="117"/>
      <c r="G4" s="117"/>
    </row>
    <row r="5" spans="1:7">
      <c r="A5" s="118" t="s">
        <v>418</v>
      </c>
      <c r="B5" s="119">
        <v>1.80911</v>
      </c>
      <c r="C5" s="119">
        <v>1.8270200000000001</v>
      </c>
      <c r="D5" s="119">
        <v>1.7468999999999999</v>
      </c>
      <c r="E5" s="119">
        <v>1.8826000000000001</v>
      </c>
      <c r="F5" s="119">
        <v>1.80844</v>
      </c>
      <c r="G5" s="119">
        <v>1.6688000000000001</v>
      </c>
    </row>
    <row r="6" spans="1:7">
      <c r="A6" s="118" t="s">
        <v>419</v>
      </c>
      <c r="B6" s="119">
        <v>1.95583</v>
      </c>
      <c r="C6" s="119">
        <v>1.95583</v>
      </c>
      <c r="D6" s="119">
        <v>1.95583</v>
      </c>
      <c r="E6" s="119">
        <v>1.95583</v>
      </c>
      <c r="F6" s="119">
        <v>1.95583</v>
      </c>
      <c r="G6" s="119">
        <v>1.95583</v>
      </c>
    </row>
    <row r="7" spans="1:7" ht="6" customHeight="1">
      <c r="A7" s="120" t="s">
        <v>420</v>
      </c>
      <c r="B7" s="121">
        <v>0</v>
      </c>
      <c r="C7" s="121">
        <v>0</v>
      </c>
      <c r="D7" s="121">
        <v>0</v>
      </c>
      <c r="E7" s="121">
        <v>0</v>
      </c>
      <c r="F7" s="121">
        <v>0</v>
      </c>
      <c r="G7" s="121">
        <v>0</v>
      </c>
    </row>
    <row r="8" spans="1:7">
      <c r="A8" s="122" t="s">
        <v>391</v>
      </c>
      <c r="B8" s="123">
        <v>61964019</v>
      </c>
      <c r="C8" s="123">
        <v>61316741</v>
      </c>
      <c r="D8" s="123">
        <v>64681718</v>
      </c>
      <c r="E8" s="123">
        <v>68907889</v>
      </c>
      <c r="F8" s="123">
        <v>66323898</v>
      </c>
      <c r="G8" s="123">
        <v>64386317</v>
      </c>
    </row>
    <row r="9" spans="1:7">
      <c r="A9" s="124" t="s">
        <v>421</v>
      </c>
      <c r="B9" s="125">
        <v>71394475</v>
      </c>
      <c r="C9" s="125">
        <v>69854688</v>
      </c>
      <c r="D9" s="125">
        <v>77835442</v>
      </c>
      <c r="E9" s="125">
        <v>78447320</v>
      </c>
      <c r="F9" s="125">
        <v>73393512</v>
      </c>
      <c r="G9" s="125">
        <v>75997637</v>
      </c>
    </row>
    <row r="10" spans="1:7">
      <c r="A10" s="126" t="s">
        <v>422</v>
      </c>
      <c r="B10" s="125">
        <v>75325722</v>
      </c>
      <c r="C10" s="125">
        <v>73783111</v>
      </c>
      <c r="D10" s="125">
        <v>81731116</v>
      </c>
      <c r="E10" s="125">
        <v>82290445</v>
      </c>
      <c r="F10" s="125">
        <v>77181682</v>
      </c>
      <c r="G10" s="125">
        <v>79745492</v>
      </c>
    </row>
    <row r="11" spans="1:7">
      <c r="A11" s="127" t="s">
        <v>423</v>
      </c>
      <c r="B11" s="125">
        <v>342850</v>
      </c>
      <c r="C11" s="125">
        <v>357705</v>
      </c>
      <c r="D11" s="125">
        <v>214289</v>
      </c>
      <c r="E11" s="125">
        <v>379217</v>
      </c>
      <c r="F11" s="125">
        <v>290476</v>
      </c>
      <c r="G11" s="125">
        <v>1067837</v>
      </c>
    </row>
    <row r="12" spans="1:7">
      <c r="A12" s="128" t="s">
        <v>475</v>
      </c>
      <c r="B12" s="125">
        <v>342850</v>
      </c>
      <c r="C12" s="125">
        <v>357705</v>
      </c>
      <c r="D12" s="125">
        <v>214289</v>
      </c>
      <c r="E12" s="125">
        <v>379217</v>
      </c>
      <c r="F12" s="125">
        <v>290476</v>
      </c>
      <c r="G12" s="125">
        <v>1067837</v>
      </c>
    </row>
    <row r="13" spans="1:7">
      <c r="A13" s="127" t="s">
        <v>425</v>
      </c>
      <c r="B13" s="125">
        <v>26997746</v>
      </c>
      <c r="C13" s="125">
        <v>29388580</v>
      </c>
      <c r="D13" s="125">
        <v>40263309</v>
      </c>
      <c r="E13" s="125">
        <v>37624082</v>
      </c>
      <c r="F13" s="125">
        <v>29252434</v>
      </c>
      <c r="G13" s="125">
        <v>30589224</v>
      </c>
    </row>
    <row r="14" spans="1:7">
      <c r="A14" s="128" t="s">
        <v>426</v>
      </c>
      <c r="B14" s="125">
        <v>0</v>
      </c>
      <c r="C14" s="125">
        <v>0</v>
      </c>
      <c r="D14" s="125">
        <v>0</v>
      </c>
      <c r="E14" s="125">
        <v>0</v>
      </c>
      <c r="F14" s="125">
        <v>0</v>
      </c>
      <c r="G14" s="125">
        <v>0</v>
      </c>
    </row>
    <row r="15" spans="1:7">
      <c r="A15" s="128" t="s">
        <v>427</v>
      </c>
      <c r="B15" s="125">
        <v>26997746</v>
      </c>
      <c r="C15" s="125">
        <v>29388580</v>
      </c>
      <c r="D15" s="125">
        <v>40263309</v>
      </c>
      <c r="E15" s="125">
        <v>37624082</v>
      </c>
      <c r="F15" s="125">
        <v>29252434</v>
      </c>
      <c r="G15" s="125">
        <v>30589224</v>
      </c>
    </row>
    <row r="16" spans="1:7">
      <c r="A16" s="129" t="s">
        <v>475</v>
      </c>
      <c r="B16" s="125">
        <v>26984313</v>
      </c>
      <c r="C16" s="125">
        <v>29387996</v>
      </c>
      <c r="D16" s="125">
        <v>37672679</v>
      </c>
      <c r="E16" s="125">
        <v>35782173</v>
      </c>
      <c r="F16" s="125">
        <v>28510221</v>
      </c>
      <c r="G16" s="125">
        <v>30496743</v>
      </c>
    </row>
    <row r="17" spans="1:7">
      <c r="A17" s="127" t="s">
        <v>428</v>
      </c>
      <c r="B17" s="125">
        <v>0</v>
      </c>
      <c r="C17" s="125">
        <v>9683</v>
      </c>
      <c r="D17" s="125">
        <v>0</v>
      </c>
      <c r="E17" s="125">
        <v>14308</v>
      </c>
      <c r="F17" s="125">
        <v>0</v>
      </c>
      <c r="G17" s="125">
        <v>14518</v>
      </c>
    </row>
    <row r="18" spans="1:7">
      <c r="A18" s="128" t="s">
        <v>426</v>
      </c>
      <c r="B18" s="125">
        <v>0</v>
      </c>
      <c r="C18" s="125">
        <v>0</v>
      </c>
      <c r="D18" s="125">
        <v>0</v>
      </c>
      <c r="E18" s="125">
        <v>0</v>
      </c>
      <c r="F18" s="125">
        <v>0</v>
      </c>
      <c r="G18" s="125">
        <v>0</v>
      </c>
    </row>
    <row r="19" spans="1:7">
      <c r="A19" s="128" t="s">
        <v>427</v>
      </c>
      <c r="B19" s="125">
        <v>0</v>
      </c>
      <c r="C19" s="125">
        <v>9683</v>
      </c>
      <c r="D19" s="125">
        <v>0</v>
      </c>
      <c r="E19" s="125">
        <v>14308</v>
      </c>
      <c r="F19" s="125">
        <v>0</v>
      </c>
      <c r="G19" s="125">
        <v>14518</v>
      </c>
    </row>
    <row r="20" spans="1:7">
      <c r="A20" s="129" t="s">
        <v>475</v>
      </c>
      <c r="B20" s="125">
        <v>0</v>
      </c>
      <c r="C20" s="125">
        <v>0</v>
      </c>
      <c r="D20" s="125">
        <v>0</v>
      </c>
      <c r="E20" s="125">
        <v>0</v>
      </c>
      <c r="F20" s="125">
        <v>0</v>
      </c>
      <c r="G20" s="125">
        <v>0</v>
      </c>
    </row>
    <row r="21" spans="1:7">
      <c r="A21" s="127" t="s">
        <v>429</v>
      </c>
      <c r="B21" s="125">
        <v>0</v>
      </c>
      <c r="C21" s="125">
        <v>0</v>
      </c>
      <c r="D21" s="125">
        <v>0</v>
      </c>
      <c r="E21" s="125">
        <v>0</v>
      </c>
      <c r="F21" s="125">
        <v>0</v>
      </c>
      <c r="G21" s="125">
        <v>0</v>
      </c>
    </row>
    <row r="22" spans="1:7">
      <c r="A22" s="128" t="s">
        <v>426</v>
      </c>
      <c r="B22" s="125">
        <v>0</v>
      </c>
      <c r="C22" s="125">
        <v>0</v>
      </c>
      <c r="D22" s="125">
        <v>0</v>
      </c>
      <c r="E22" s="125">
        <v>0</v>
      </c>
      <c r="F22" s="125">
        <v>0</v>
      </c>
      <c r="G22" s="125">
        <v>0</v>
      </c>
    </row>
    <row r="23" spans="1:7">
      <c r="A23" s="128" t="s">
        <v>427</v>
      </c>
      <c r="B23" s="125">
        <v>0</v>
      </c>
      <c r="C23" s="125">
        <v>0</v>
      </c>
      <c r="D23" s="125">
        <v>0</v>
      </c>
      <c r="E23" s="125">
        <v>0</v>
      </c>
      <c r="F23" s="125">
        <v>0</v>
      </c>
      <c r="G23" s="125">
        <v>0</v>
      </c>
    </row>
    <row r="24" spans="1:7">
      <c r="A24" s="129" t="s">
        <v>475</v>
      </c>
      <c r="B24" s="125">
        <v>0</v>
      </c>
      <c r="C24" s="125">
        <v>0</v>
      </c>
      <c r="D24" s="125">
        <v>0</v>
      </c>
      <c r="E24" s="125">
        <v>0</v>
      </c>
      <c r="F24" s="125">
        <v>0</v>
      </c>
      <c r="G24" s="125">
        <v>0</v>
      </c>
    </row>
    <row r="25" spans="1:7">
      <c r="A25" s="127" t="s">
        <v>430</v>
      </c>
      <c r="B25" s="125">
        <v>38294977</v>
      </c>
      <c r="C25" s="125">
        <v>34073042</v>
      </c>
      <c r="D25" s="125">
        <v>30904003</v>
      </c>
      <c r="E25" s="125">
        <v>33254365</v>
      </c>
      <c r="F25" s="125">
        <v>35692472</v>
      </c>
      <c r="G25" s="125">
        <v>36495556</v>
      </c>
    </row>
    <row r="26" spans="1:7">
      <c r="A26" s="128" t="s">
        <v>426</v>
      </c>
      <c r="B26" s="125">
        <v>0</v>
      </c>
      <c r="C26" s="125">
        <v>0</v>
      </c>
      <c r="D26" s="125">
        <v>0</v>
      </c>
      <c r="E26" s="125">
        <v>0</v>
      </c>
      <c r="F26" s="125">
        <v>0</v>
      </c>
      <c r="G26" s="125">
        <v>0</v>
      </c>
    </row>
    <row r="27" spans="1:7">
      <c r="A27" s="128" t="s">
        <v>427</v>
      </c>
      <c r="B27" s="125">
        <v>38294977</v>
      </c>
      <c r="C27" s="125">
        <v>34073042</v>
      </c>
      <c r="D27" s="125">
        <v>30904003</v>
      </c>
      <c r="E27" s="125">
        <v>33254365</v>
      </c>
      <c r="F27" s="125">
        <v>35692472</v>
      </c>
      <c r="G27" s="125">
        <v>36495556</v>
      </c>
    </row>
    <row r="28" spans="1:7">
      <c r="A28" s="129" t="s">
        <v>475</v>
      </c>
      <c r="B28" s="125">
        <v>38294977</v>
      </c>
      <c r="C28" s="125">
        <v>34073042</v>
      </c>
      <c r="D28" s="125">
        <v>30904003</v>
      </c>
      <c r="E28" s="125">
        <v>33254365</v>
      </c>
      <c r="F28" s="125">
        <v>34680810</v>
      </c>
      <c r="G28" s="125">
        <v>36313710</v>
      </c>
    </row>
    <row r="29" spans="1:7">
      <c r="A29" s="127" t="s">
        <v>431</v>
      </c>
      <c r="B29" s="125">
        <v>31558</v>
      </c>
      <c r="C29" s="125">
        <v>31558</v>
      </c>
      <c r="D29" s="125">
        <v>31558</v>
      </c>
      <c r="E29" s="125">
        <v>32355</v>
      </c>
      <c r="F29" s="125">
        <v>32355</v>
      </c>
      <c r="G29" s="125">
        <v>32355</v>
      </c>
    </row>
    <row r="30" spans="1:7">
      <c r="A30" s="128" t="s">
        <v>426</v>
      </c>
      <c r="B30" s="125">
        <v>0</v>
      </c>
      <c r="C30" s="125">
        <v>0</v>
      </c>
      <c r="D30" s="125">
        <v>0</v>
      </c>
      <c r="E30" s="125">
        <v>0</v>
      </c>
      <c r="F30" s="125">
        <v>0</v>
      </c>
      <c r="G30" s="125">
        <v>0</v>
      </c>
    </row>
    <row r="31" spans="1:7">
      <c r="A31" s="128" t="s">
        <v>427</v>
      </c>
      <c r="B31" s="125">
        <v>31558</v>
      </c>
      <c r="C31" s="125">
        <v>31558</v>
      </c>
      <c r="D31" s="125">
        <v>31558</v>
      </c>
      <c r="E31" s="125">
        <v>32355</v>
      </c>
      <c r="F31" s="125">
        <v>32355</v>
      </c>
      <c r="G31" s="125">
        <v>32355</v>
      </c>
    </row>
    <row r="32" spans="1:7">
      <c r="A32" s="129" t="s">
        <v>475</v>
      </c>
      <c r="B32" s="125">
        <v>7803</v>
      </c>
      <c r="C32" s="125">
        <v>7803</v>
      </c>
      <c r="D32" s="125">
        <v>7803</v>
      </c>
      <c r="E32" s="125">
        <v>7803</v>
      </c>
      <c r="F32" s="125">
        <v>7803</v>
      </c>
      <c r="G32" s="125">
        <v>7803</v>
      </c>
    </row>
    <row r="33" spans="1:7">
      <c r="A33" s="127" t="s">
        <v>476</v>
      </c>
      <c r="B33" s="125">
        <v>9067424</v>
      </c>
      <c r="C33" s="125">
        <v>9413127</v>
      </c>
      <c r="D33" s="125">
        <v>9804063</v>
      </c>
      <c r="E33" s="125">
        <v>10334600</v>
      </c>
      <c r="F33" s="125">
        <v>11215972</v>
      </c>
      <c r="G33" s="125">
        <v>10848264</v>
      </c>
    </row>
    <row r="34" spans="1:7">
      <c r="A34" s="127" t="s">
        <v>433</v>
      </c>
      <c r="B34" s="125">
        <v>591167</v>
      </c>
      <c r="C34" s="125">
        <v>509416</v>
      </c>
      <c r="D34" s="125">
        <v>513894</v>
      </c>
      <c r="E34" s="125">
        <v>651518</v>
      </c>
      <c r="F34" s="125">
        <v>697973</v>
      </c>
      <c r="G34" s="125">
        <v>697738</v>
      </c>
    </row>
    <row r="35" spans="1:7">
      <c r="A35" s="128" t="s">
        <v>426</v>
      </c>
      <c r="B35" s="125">
        <v>0</v>
      </c>
      <c r="C35" s="125">
        <v>0</v>
      </c>
      <c r="D35" s="125">
        <v>0</v>
      </c>
      <c r="E35" s="125">
        <v>0</v>
      </c>
      <c r="F35" s="125">
        <v>0</v>
      </c>
      <c r="G35" s="125">
        <v>0</v>
      </c>
    </row>
    <row r="36" spans="1:7">
      <c r="A36" s="128" t="s">
        <v>427</v>
      </c>
      <c r="B36" s="125">
        <v>591167</v>
      </c>
      <c r="C36" s="125">
        <v>509416</v>
      </c>
      <c r="D36" s="125">
        <v>513894</v>
      </c>
      <c r="E36" s="125">
        <v>651518</v>
      </c>
      <c r="F36" s="125">
        <v>697973</v>
      </c>
      <c r="G36" s="125">
        <v>697738</v>
      </c>
    </row>
    <row r="37" spans="1:7">
      <c r="A37" s="129" t="s">
        <v>475</v>
      </c>
      <c r="B37" s="125">
        <v>566373</v>
      </c>
      <c r="C37" s="125">
        <v>484405</v>
      </c>
      <c r="D37" s="125">
        <v>488474</v>
      </c>
      <c r="E37" s="125">
        <v>615037</v>
      </c>
      <c r="F37" s="125">
        <v>662947</v>
      </c>
      <c r="G37" s="125">
        <v>678381</v>
      </c>
    </row>
    <row r="38" spans="1:7">
      <c r="A38" s="126" t="s">
        <v>434</v>
      </c>
      <c r="B38" s="125">
        <v>3931247</v>
      </c>
      <c r="C38" s="125">
        <v>3928423</v>
      </c>
      <c r="D38" s="125">
        <v>3895674</v>
      </c>
      <c r="E38" s="125">
        <v>3843125</v>
      </c>
      <c r="F38" s="125">
        <v>3788170</v>
      </c>
      <c r="G38" s="125">
        <v>3747855</v>
      </c>
    </row>
    <row r="39" spans="1:7">
      <c r="A39" s="127" t="s">
        <v>425</v>
      </c>
      <c r="B39" s="125">
        <v>387108</v>
      </c>
      <c r="C39" s="125">
        <v>370803</v>
      </c>
      <c r="D39" s="125">
        <v>390717</v>
      </c>
      <c r="E39" s="125">
        <v>214072</v>
      </c>
      <c r="F39" s="125">
        <v>238152</v>
      </c>
      <c r="G39" s="125">
        <v>360576</v>
      </c>
    </row>
    <row r="40" spans="1:7">
      <c r="A40" s="128" t="s">
        <v>426</v>
      </c>
      <c r="B40" s="125">
        <v>215799</v>
      </c>
      <c r="C40" s="125">
        <v>199974</v>
      </c>
      <c r="D40" s="125">
        <v>276348</v>
      </c>
      <c r="E40" s="125">
        <v>100658</v>
      </c>
      <c r="F40" s="125">
        <v>120172</v>
      </c>
      <c r="G40" s="125">
        <v>249837</v>
      </c>
    </row>
    <row r="41" spans="1:7">
      <c r="A41" s="128" t="s">
        <v>427</v>
      </c>
      <c r="B41" s="125">
        <v>171309</v>
      </c>
      <c r="C41" s="125">
        <v>170829</v>
      </c>
      <c r="D41" s="125">
        <v>114369</v>
      </c>
      <c r="E41" s="125">
        <v>113414</v>
      </c>
      <c r="F41" s="125">
        <v>117980</v>
      </c>
      <c r="G41" s="125">
        <v>110739</v>
      </c>
    </row>
    <row r="42" spans="1:7">
      <c r="A42" s="129" t="s">
        <v>475</v>
      </c>
      <c r="B42" s="125">
        <v>171309</v>
      </c>
      <c r="C42" s="125">
        <v>170829</v>
      </c>
      <c r="D42" s="125">
        <v>114369</v>
      </c>
      <c r="E42" s="125">
        <v>113414</v>
      </c>
      <c r="F42" s="125">
        <v>117980</v>
      </c>
      <c r="G42" s="125">
        <v>110739</v>
      </c>
    </row>
    <row r="43" spans="1:7">
      <c r="A43" s="127" t="s">
        <v>428</v>
      </c>
      <c r="B43" s="125">
        <v>0</v>
      </c>
      <c r="C43" s="125">
        <v>0</v>
      </c>
      <c r="D43" s="125">
        <v>0</v>
      </c>
      <c r="E43" s="125">
        <v>0</v>
      </c>
      <c r="F43" s="125">
        <v>0</v>
      </c>
      <c r="G43" s="125">
        <v>0</v>
      </c>
    </row>
    <row r="44" spans="1:7">
      <c r="A44" s="128" t="s">
        <v>426</v>
      </c>
      <c r="B44" s="125">
        <v>0</v>
      </c>
      <c r="C44" s="125">
        <v>0</v>
      </c>
      <c r="D44" s="125">
        <v>0</v>
      </c>
      <c r="E44" s="125">
        <v>0</v>
      </c>
      <c r="F44" s="125">
        <v>0</v>
      </c>
      <c r="G44" s="125">
        <v>0</v>
      </c>
    </row>
    <row r="45" spans="1:7">
      <c r="A45" s="128" t="s">
        <v>427</v>
      </c>
      <c r="B45" s="125">
        <v>0</v>
      </c>
      <c r="C45" s="125">
        <v>0</v>
      </c>
      <c r="D45" s="125">
        <v>0</v>
      </c>
      <c r="E45" s="125">
        <v>0</v>
      </c>
      <c r="F45" s="125">
        <v>0</v>
      </c>
      <c r="G45" s="125">
        <v>0</v>
      </c>
    </row>
    <row r="46" spans="1:7">
      <c r="A46" s="129" t="s">
        <v>475</v>
      </c>
      <c r="B46" s="125">
        <v>0</v>
      </c>
      <c r="C46" s="125">
        <v>0</v>
      </c>
      <c r="D46" s="125">
        <v>0</v>
      </c>
      <c r="E46" s="125">
        <v>0</v>
      </c>
      <c r="F46" s="125">
        <v>0</v>
      </c>
      <c r="G46" s="125">
        <v>0</v>
      </c>
    </row>
    <row r="47" spans="1:7">
      <c r="A47" s="127" t="s">
        <v>477</v>
      </c>
      <c r="B47" s="125">
        <v>0</v>
      </c>
      <c r="C47" s="125">
        <v>0</v>
      </c>
      <c r="D47" s="125">
        <v>0</v>
      </c>
      <c r="E47" s="125">
        <v>0</v>
      </c>
      <c r="F47" s="125">
        <v>0</v>
      </c>
      <c r="G47" s="125">
        <v>0</v>
      </c>
    </row>
    <row r="48" spans="1:7">
      <c r="A48" s="127" t="s">
        <v>437</v>
      </c>
      <c r="B48" s="125">
        <v>24767</v>
      </c>
      <c r="C48" s="125">
        <v>25136</v>
      </c>
      <c r="D48" s="125">
        <v>22025</v>
      </c>
      <c r="E48" s="125">
        <v>20118</v>
      </c>
      <c r="F48" s="125">
        <v>17946</v>
      </c>
      <c r="G48" s="125">
        <v>16812</v>
      </c>
    </row>
    <row r="49" spans="1:7">
      <c r="A49" s="128" t="s">
        <v>426</v>
      </c>
      <c r="B49" s="125">
        <v>539</v>
      </c>
      <c r="C49" s="125">
        <v>665</v>
      </c>
      <c r="D49" s="125">
        <v>0</v>
      </c>
      <c r="E49" s="125">
        <v>0</v>
      </c>
      <c r="F49" s="125">
        <v>0</v>
      </c>
      <c r="G49" s="125">
        <v>0</v>
      </c>
    </row>
    <row r="50" spans="1:7">
      <c r="A50" s="128" t="s">
        <v>427</v>
      </c>
      <c r="B50" s="125">
        <v>24228</v>
      </c>
      <c r="C50" s="125">
        <v>24471</v>
      </c>
      <c r="D50" s="125">
        <v>22025</v>
      </c>
      <c r="E50" s="125">
        <v>20118</v>
      </c>
      <c r="F50" s="125">
        <v>17946</v>
      </c>
      <c r="G50" s="125">
        <v>16812</v>
      </c>
    </row>
    <row r="51" spans="1:7">
      <c r="A51" s="129" t="s">
        <v>475</v>
      </c>
      <c r="B51" s="125">
        <v>460</v>
      </c>
      <c r="C51" s="125">
        <v>427</v>
      </c>
      <c r="D51" s="125">
        <v>0</v>
      </c>
      <c r="E51" s="125">
        <v>0</v>
      </c>
      <c r="F51" s="125">
        <v>0</v>
      </c>
      <c r="G51" s="125">
        <v>0</v>
      </c>
    </row>
    <row r="52" spans="1:7">
      <c r="A52" s="130" t="s">
        <v>438</v>
      </c>
      <c r="B52" s="125">
        <v>3519372</v>
      </c>
      <c r="C52" s="125">
        <v>3532484</v>
      </c>
      <c r="D52" s="125">
        <v>3482932</v>
      </c>
      <c r="E52" s="125">
        <v>3608935</v>
      </c>
      <c r="F52" s="125">
        <v>3532072</v>
      </c>
      <c r="G52" s="125">
        <v>3370467</v>
      </c>
    </row>
    <row r="53" spans="1:7">
      <c r="A53" s="131" t="s">
        <v>441</v>
      </c>
      <c r="B53" s="125">
        <v>-9022253</v>
      </c>
      <c r="C53" s="125">
        <v>-8127369</v>
      </c>
      <c r="D53" s="125">
        <v>-12803846</v>
      </c>
      <c r="E53" s="125">
        <v>-9215142</v>
      </c>
      <c r="F53" s="125">
        <v>-6768782</v>
      </c>
      <c r="G53" s="125">
        <v>-11272375</v>
      </c>
    </row>
    <row r="54" spans="1:7">
      <c r="A54" s="126" t="s">
        <v>442</v>
      </c>
      <c r="B54" s="125">
        <v>-9022253</v>
      </c>
      <c r="C54" s="125">
        <v>-8127369</v>
      </c>
      <c r="D54" s="125">
        <v>-12803846</v>
      </c>
      <c r="E54" s="125">
        <v>-9215142</v>
      </c>
      <c r="F54" s="125">
        <v>-6768782</v>
      </c>
      <c r="G54" s="125">
        <v>-11272375</v>
      </c>
    </row>
    <row r="55" spans="1:7">
      <c r="A55" s="127" t="s">
        <v>443</v>
      </c>
      <c r="B55" s="125">
        <v>0</v>
      </c>
      <c r="C55" s="125">
        <v>0</v>
      </c>
      <c r="D55" s="125">
        <v>0</v>
      </c>
      <c r="E55" s="125">
        <v>0</v>
      </c>
      <c r="F55" s="125">
        <v>0</v>
      </c>
      <c r="G55" s="125">
        <v>0</v>
      </c>
    </row>
    <row r="56" spans="1:7">
      <c r="A56" s="128" t="s">
        <v>0</v>
      </c>
      <c r="B56" s="125">
        <v>0</v>
      </c>
      <c r="C56" s="125">
        <v>0</v>
      </c>
      <c r="D56" s="125">
        <v>0</v>
      </c>
      <c r="E56" s="125">
        <v>0</v>
      </c>
      <c r="F56" s="125">
        <v>0</v>
      </c>
      <c r="G56" s="125">
        <v>0</v>
      </c>
    </row>
    <row r="57" spans="1:7">
      <c r="A57" s="129" t="s">
        <v>426</v>
      </c>
      <c r="B57" s="125">
        <v>0</v>
      </c>
      <c r="C57" s="125">
        <v>0</v>
      </c>
      <c r="D57" s="125">
        <v>0</v>
      </c>
      <c r="E57" s="125">
        <v>0</v>
      </c>
      <c r="F57" s="125">
        <v>0</v>
      </c>
      <c r="G57" s="125">
        <v>0</v>
      </c>
    </row>
    <row r="58" spans="1:7">
      <c r="A58" s="129" t="s">
        <v>427</v>
      </c>
      <c r="B58" s="125">
        <v>0</v>
      </c>
      <c r="C58" s="125">
        <v>0</v>
      </c>
      <c r="D58" s="125">
        <v>0</v>
      </c>
      <c r="E58" s="125">
        <v>0</v>
      </c>
      <c r="F58" s="125">
        <v>0</v>
      </c>
      <c r="G58" s="125">
        <v>0</v>
      </c>
    </row>
    <row r="59" spans="1:7">
      <c r="A59" s="132" t="s">
        <v>475</v>
      </c>
      <c r="B59" s="125">
        <v>0</v>
      </c>
      <c r="C59" s="125">
        <v>0</v>
      </c>
      <c r="D59" s="125">
        <v>0</v>
      </c>
      <c r="E59" s="125">
        <v>0</v>
      </c>
      <c r="F59" s="125">
        <v>0</v>
      </c>
      <c r="G59" s="125">
        <v>0</v>
      </c>
    </row>
    <row r="60" spans="1:7">
      <c r="A60" s="128" t="s">
        <v>428</v>
      </c>
      <c r="B60" s="125">
        <v>0</v>
      </c>
      <c r="C60" s="125">
        <v>0</v>
      </c>
      <c r="D60" s="125">
        <v>0</v>
      </c>
      <c r="E60" s="125">
        <v>0</v>
      </c>
      <c r="F60" s="125">
        <v>0</v>
      </c>
      <c r="G60" s="125">
        <v>0</v>
      </c>
    </row>
    <row r="61" spans="1:7">
      <c r="A61" s="129" t="s">
        <v>426</v>
      </c>
      <c r="B61" s="125">
        <v>0</v>
      </c>
      <c r="C61" s="125">
        <v>0</v>
      </c>
      <c r="D61" s="125">
        <v>0</v>
      </c>
      <c r="E61" s="125">
        <v>0</v>
      </c>
      <c r="F61" s="125">
        <v>0</v>
      </c>
      <c r="G61" s="125">
        <v>0</v>
      </c>
    </row>
    <row r="62" spans="1:7">
      <c r="A62" s="129" t="s">
        <v>427</v>
      </c>
      <c r="B62" s="125">
        <v>0</v>
      </c>
      <c r="C62" s="125">
        <v>0</v>
      </c>
      <c r="D62" s="125">
        <v>0</v>
      </c>
      <c r="E62" s="125">
        <v>0</v>
      </c>
      <c r="F62" s="125">
        <v>0</v>
      </c>
      <c r="G62" s="125">
        <v>0</v>
      </c>
    </row>
    <row r="63" spans="1:7">
      <c r="A63" s="132" t="s">
        <v>475</v>
      </c>
      <c r="B63" s="125">
        <v>0</v>
      </c>
      <c r="C63" s="125">
        <v>0</v>
      </c>
      <c r="D63" s="125">
        <v>0</v>
      </c>
      <c r="E63" s="125">
        <v>0</v>
      </c>
      <c r="F63" s="125">
        <v>0</v>
      </c>
      <c r="G63" s="125">
        <v>0</v>
      </c>
    </row>
    <row r="64" spans="1:7">
      <c r="A64" s="128" t="s">
        <v>429</v>
      </c>
      <c r="B64" s="125">
        <v>0</v>
      </c>
      <c r="C64" s="125">
        <v>0</v>
      </c>
      <c r="D64" s="125">
        <v>0</v>
      </c>
      <c r="E64" s="125">
        <v>0</v>
      </c>
      <c r="F64" s="125">
        <v>0</v>
      </c>
      <c r="G64" s="125">
        <v>0</v>
      </c>
    </row>
    <row r="65" spans="1:7">
      <c r="A65" s="129" t="s">
        <v>426</v>
      </c>
      <c r="B65" s="125">
        <v>0</v>
      </c>
      <c r="C65" s="125">
        <v>0</v>
      </c>
      <c r="D65" s="125">
        <v>0</v>
      </c>
      <c r="E65" s="125">
        <v>0</v>
      </c>
      <c r="F65" s="125">
        <v>0</v>
      </c>
      <c r="G65" s="125">
        <v>0</v>
      </c>
    </row>
    <row r="66" spans="1:7">
      <c r="A66" s="129" t="s">
        <v>427</v>
      </c>
      <c r="B66" s="125">
        <v>0</v>
      </c>
      <c r="C66" s="125">
        <v>0</v>
      </c>
      <c r="D66" s="125">
        <v>0</v>
      </c>
      <c r="E66" s="125">
        <v>0</v>
      </c>
      <c r="F66" s="125">
        <v>0</v>
      </c>
      <c r="G66" s="125">
        <v>0</v>
      </c>
    </row>
    <row r="67" spans="1:7">
      <c r="A67" s="132" t="s">
        <v>475</v>
      </c>
      <c r="B67" s="125">
        <v>0</v>
      </c>
      <c r="C67" s="125">
        <v>0</v>
      </c>
      <c r="D67" s="125">
        <v>0</v>
      </c>
      <c r="E67" s="125">
        <v>0</v>
      </c>
      <c r="F67" s="125">
        <v>0</v>
      </c>
      <c r="G67" s="125">
        <v>0</v>
      </c>
    </row>
    <row r="68" spans="1:7">
      <c r="A68" s="127" t="s">
        <v>444</v>
      </c>
      <c r="B68" s="125">
        <v>9022253</v>
      </c>
      <c r="C68" s="125">
        <v>8127369</v>
      </c>
      <c r="D68" s="125">
        <v>12803846</v>
      </c>
      <c r="E68" s="125">
        <v>9215142</v>
      </c>
      <c r="F68" s="125">
        <v>6768782</v>
      </c>
      <c r="G68" s="125">
        <v>11272375</v>
      </c>
    </row>
    <row r="69" spans="1:7">
      <c r="A69" s="128" t="s">
        <v>425</v>
      </c>
      <c r="B69" s="125">
        <v>9022253</v>
      </c>
      <c r="C69" s="125">
        <v>8127369</v>
      </c>
      <c r="D69" s="125">
        <v>12803846</v>
      </c>
      <c r="E69" s="125">
        <v>9215142</v>
      </c>
      <c r="F69" s="125">
        <v>6768782</v>
      </c>
      <c r="G69" s="125">
        <v>11272375</v>
      </c>
    </row>
    <row r="70" spans="1:7">
      <c r="A70" s="129" t="s">
        <v>426</v>
      </c>
      <c r="B70" s="125">
        <v>5926648</v>
      </c>
      <c r="C70" s="125">
        <v>7118469</v>
      </c>
      <c r="D70" s="125">
        <v>6461652</v>
      </c>
      <c r="E70" s="125">
        <v>6401858</v>
      </c>
      <c r="F70" s="125">
        <v>3962341</v>
      </c>
      <c r="G70" s="125">
        <v>5512794</v>
      </c>
    </row>
    <row r="71" spans="1:7">
      <c r="A71" s="129" t="s">
        <v>427</v>
      </c>
      <c r="B71" s="125">
        <v>3095605</v>
      </c>
      <c r="C71" s="125">
        <v>1008900</v>
      </c>
      <c r="D71" s="125">
        <v>6342194</v>
      </c>
      <c r="E71" s="125">
        <v>2813284</v>
      </c>
      <c r="F71" s="125">
        <v>2806441</v>
      </c>
      <c r="G71" s="125">
        <v>5759581</v>
      </c>
    </row>
    <row r="72" spans="1:7">
      <c r="A72" s="132" t="s">
        <v>475</v>
      </c>
      <c r="B72" s="125">
        <v>3056858</v>
      </c>
      <c r="C72" s="125">
        <v>971769</v>
      </c>
      <c r="D72" s="125">
        <v>3729865</v>
      </c>
      <c r="E72" s="125">
        <v>918925</v>
      </c>
      <c r="F72" s="125">
        <v>1035805</v>
      </c>
      <c r="G72" s="125">
        <v>5452578</v>
      </c>
    </row>
    <row r="73" spans="1:7">
      <c r="A73" s="128" t="s">
        <v>428</v>
      </c>
      <c r="B73" s="125">
        <v>0</v>
      </c>
      <c r="C73" s="125">
        <v>0</v>
      </c>
      <c r="D73" s="125">
        <v>0</v>
      </c>
      <c r="E73" s="125">
        <v>0</v>
      </c>
      <c r="F73" s="125">
        <v>0</v>
      </c>
      <c r="G73" s="125">
        <v>0</v>
      </c>
    </row>
    <row r="74" spans="1:7">
      <c r="A74" s="129" t="s">
        <v>426</v>
      </c>
      <c r="B74" s="125">
        <v>0</v>
      </c>
      <c r="C74" s="125">
        <v>0</v>
      </c>
      <c r="D74" s="125">
        <v>0</v>
      </c>
      <c r="E74" s="125">
        <v>0</v>
      </c>
      <c r="F74" s="125">
        <v>0</v>
      </c>
      <c r="G74" s="125">
        <v>0</v>
      </c>
    </row>
    <row r="75" spans="1:7">
      <c r="A75" s="129" t="s">
        <v>427</v>
      </c>
      <c r="B75" s="125">
        <v>0</v>
      </c>
      <c r="C75" s="125">
        <v>0</v>
      </c>
      <c r="D75" s="125">
        <v>0</v>
      </c>
      <c r="E75" s="125">
        <v>0</v>
      </c>
      <c r="F75" s="125">
        <v>0</v>
      </c>
      <c r="G75" s="125">
        <v>0</v>
      </c>
    </row>
    <row r="76" spans="1:7">
      <c r="A76" s="132" t="s">
        <v>475</v>
      </c>
      <c r="B76" s="125">
        <v>0</v>
      </c>
      <c r="C76" s="125">
        <v>0</v>
      </c>
      <c r="D76" s="125">
        <v>0</v>
      </c>
      <c r="E76" s="125">
        <v>0</v>
      </c>
      <c r="F76" s="125">
        <v>0</v>
      </c>
      <c r="G76" s="125">
        <v>0</v>
      </c>
    </row>
    <row r="77" spans="1:7">
      <c r="A77" s="126" t="s">
        <v>478</v>
      </c>
      <c r="B77" s="125">
        <v>0</v>
      </c>
      <c r="C77" s="125">
        <v>0</v>
      </c>
      <c r="D77" s="125">
        <v>0</v>
      </c>
      <c r="E77" s="125">
        <v>0</v>
      </c>
      <c r="F77" s="125">
        <v>0</v>
      </c>
      <c r="G77" s="125">
        <v>0</v>
      </c>
    </row>
    <row r="78" spans="1:7">
      <c r="A78" s="127" t="s">
        <v>428</v>
      </c>
      <c r="B78" s="125">
        <v>0</v>
      </c>
      <c r="C78" s="125">
        <v>0</v>
      </c>
      <c r="D78" s="125">
        <v>0</v>
      </c>
      <c r="E78" s="125">
        <v>0</v>
      </c>
      <c r="F78" s="125">
        <v>0</v>
      </c>
      <c r="G78" s="125">
        <v>0</v>
      </c>
    </row>
    <row r="79" spans="1:7">
      <c r="A79" s="128" t="s">
        <v>426</v>
      </c>
      <c r="B79" s="125">
        <v>0</v>
      </c>
      <c r="C79" s="125">
        <v>0</v>
      </c>
      <c r="D79" s="125">
        <v>0</v>
      </c>
      <c r="E79" s="125">
        <v>0</v>
      </c>
      <c r="F79" s="125">
        <v>0</v>
      </c>
      <c r="G79" s="125">
        <v>0</v>
      </c>
    </row>
    <row r="80" spans="1:7">
      <c r="A80" s="128" t="s">
        <v>427</v>
      </c>
      <c r="B80" s="125">
        <v>0</v>
      </c>
      <c r="C80" s="125">
        <v>0</v>
      </c>
      <c r="D80" s="125">
        <v>0</v>
      </c>
      <c r="E80" s="125">
        <v>0</v>
      </c>
      <c r="F80" s="125">
        <v>0</v>
      </c>
      <c r="G80" s="125">
        <v>0</v>
      </c>
    </row>
    <row r="81" spans="1:7">
      <c r="A81" s="129" t="s">
        <v>475</v>
      </c>
      <c r="B81" s="125">
        <v>0</v>
      </c>
      <c r="C81" s="125">
        <v>0</v>
      </c>
      <c r="D81" s="125">
        <v>0</v>
      </c>
      <c r="E81" s="125">
        <v>0</v>
      </c>
      <c r="F81" s="125">
        <v>0</v>
      </c>
      <c r="G81" s="125">
        <v>0</v>
      </c>
    </row>
    <row r="82" spans="1:7">
      <c r="A82" s="127" t="s">
        <v>429</v>
      </c>
      <c r="B82" s="125">
        <v>0</v>
      </c>
      <c r="C82" s="125">
        <v>0</v>
      </c>
      <c r="D82" s="125">
        <v>0</v>
      </c>
      <c r="E82" s="125">
        <v>0</v>
      </c>
      <c r="F82" s="125">
        <v>0</v>
      </c>
      <c r="G82" s="125">
        <v>0</v>
      </c>
    </row>
    <row r="83" spans="1:7">
      <c r="A83" s="128" t="s">
        <v>426</v>
      </c>
      <c r="B83" s="125">
        <v>0</v>
      </c>
      <c r="C83" s="125">
        <v>0</v>
      </c>
      <c r="D83" s="125">
        <v>0</v>
      </c>
      <c r="E83" s="125">
        <v>0</v>
      </c>
      <c r="F83" s="125">
        <v>0</v>
      </c>
      <c r="G83" s="125">
        <v>0</v>
      </c>
    </row>
    <row r="84" spans="1:7">
      <c r="A84" s="128" t="s">
        <v>427</v>
      </c>
      <c r="B84" s="125">
        <v>0</v>
      </c>
      <c r="C84" s="125">
        <v>0</v>
      </c>
      <c r="D84" s="125">
        <v>0</v>
      </c>
      <c r="E84" s="125">
        <v>0</v>
      </c>
      <c r="F84" s="125">
        <v>0</v>
      </c>
      <c r="G84" s="125">
        <v>0</v>
      </c>
    </row>
    <row r="85" spans="1:7">
      <c r="A85" s="129" t="s">
        <v>475</v>
      </c>
      <c r="B85" s="125">
        <v>0</v>
      </c>
      <c r="C85" s="125">
        <v>0</v>
      </c>
      <c r="D85" s="125">
        <v>0</v>
      </c>
      <c r="E85" s="125">
        <v>0</v>
      </c>
      <c r="F85" s="125">
        <v>0</v>
      </c>
      <c r="G85" s="125">
        <v>0</v>
      </c>
    </row>
    <row r="86" spans="1:7">
      <c r="A86" s="124" t="s">
        <v>479</v>
      </c>
      <c r="B86" s="125">
        <v>0</v>
      </c>
      <c r="C86" s="125">
        <v>0</v>
      </c>
      <c r="D86" s="125">
        <v>0</v>
      </c>
      <c r="E86" s="125">
        <v>0</v>
      </c>
      <c r="F86" s="125">
        <v>0</v>
      </c>
      <c r="G86" s="125">
        <v>0</v>
      </c>
    </row>
    <row r="87" spans="1:7">
      <c r="A87" s="126" t="s">
        <v>426</v>
      </c>
      <c r="B87" s="125">
        <v>0</v>
      </c>
      <c r="C87" s="125">
        <v>0</v>
      </c>
      <c r="D87" s="125">
        <v>0</v>
      </c>
      <c r="E87" s="125">
        <v>0</v>
      </c>
      <c r="F87" s="125">
        <v>0</v>
      </c>
      <c r="G87" s="125">
        <v>0</v>
      </c>
    </row>
    <row r="88" spans="1:7">
      <c r="A88" s="126" t="s">
        <v>427</v>
      </c>
      <c r="B88" s="125">
        <v>0</v>
      </c>
      <c r="C88" s="125">
        <v>0</v>
      </c>
      <c r="D88" s="125">
        <v>0</v>
      </c>
      <c r="E88" s="125">
        <v>0</v>
      </c>
      <c r="F88" s="125">
        <v>0</v>
      </c>
      <c r="G88" s="125">
        <v>0</v>
      </c>
    </row>
    <row r="89" spans="1:7">
      <c r="A89" s="127" t="s">
        <v>475</v>
      </c>
      <c r="B89" s="125">
        <v>0</v>
      </c>
      <c r="C89" s="125">
        <v>0</v>
      </c>
      <c r="D89" s="125">
        <v>0</v>
      </c>
      <c r="E89" s="125">
        <v>0</v>
      </c>
      <c r="F89" s="125">
        <v>0</v>
      </c>
      <c r="G89" s="125">
        <v>0</v>
      </c>
    </row>
    <row r="90" spans="1:7">
      <c r="A90" s="124" t="s">
        <v>446</v>
      </c>
      <c r="B90" s="125">
        <v>86830</v>
      </c>
      <c r="C90" s="125">
        <v>86830</v>
      </c>
      <c r="D90" s="125">
        <v>86830</v>
      </c>
      <c r="E90" s="125">
        <v>86830</v>
      </c>
      <c r="F90" s="125">
        <v>86830</v>
      </c>
      <c r="G90" s="125">
        <v>86830</v>
      </c>
    </row>
    <row r="91" spans="1:7">
      <c r="A91" s="126" t="s">
        <v>447</v>
      </c>
      <c r="B91" s="125">
        <v>80014</v>
      </c>
      <c r="C91" s="125">
        <v>80014</v>
      </c>
      <c r="D91" s="125">
        <v>80014</v>
      </c>
      <c r="E91" s="125">
        <v>80014</v>
      </c>
      <c r="F91" s="125">
        <v>80014</v>
      </c>
      <c r="G91" s="125">
        <v>80014</v>
      </c>
    </row>
    <row r="92" spans="1:7">
      <c r="A92" s="127" t="s">
        <v>429</v>
      </c>
      <c r="B92" s="125">
        <v>0</v>
      </c>
      <c r="C92" s="125">
        <v>0</v>
      </c>
      <c r="D92" s="125">
        <v>0</v>
      </c>
      <c r="E92" s="125">
        <v>0</v>
      </c>
      <c r="F92" s="125">
        <v>0</v>
      </c>
      <c r="G92" s="125">
        <v>0</v>
      </c>
    </row>
    <row r="93" spans="1:7">
      <c r="A93" s="128" t="s">
        <v>426</v>
      </c>
      <c r="B93" s="125">
        <v>0</v>
      </c>
      <c r="C93" s="125">
        <v>0</v>
      </c>
      <c r="D93" s="125">
        <v>0</v>
      </c>
      <c r="E93" s="125">
        <v>0</v>
      </c>
      <c r="F93" s="125">
        <v>0</v>
      </c>
      <c r="G93" s="125">
        <v>0</v>
      </c>
    </row>
    <row r="94" spans="1:7">
      <c r="A94" s="128" t="s">
        <v>427</v>
      </c>
      <c r="B94" s="125">
        <v>0</v>
      </c>
      <c r="C94" s="125">
        <v>0</v>
      </c>
      <c r="D94" s="125">
        <v>0</v>
      </c>
      <c r="E94" s="125">
        <v>0</v>
      </c>
      <c r="F94" s="125">
        <v>0</v>
      </c>
      <c r="G94" s="125">
        <v>0</v>
      </c>
    </row>
    <row r="95" spans="1:7">
      <c r="A95" s="129" t="s">
        <v>475</v>
      </c>
      <c r="B95" s="125">
        <v>0</v>
      </c>
      <c r="C95" s="125">
        <v>0</v>
      </c>
      <c r="D95" s="125">
        <v>0</v>
      </c>
      <c r="E95" s="125">
        <v>0</v>
      </c>
      <c r="F95" s="125">
        <v>0</v>
      </c>
      <c r="G95" s="125">
        <v>0</v>
      </c>
    </row>
    <row r="96" spans="1:7">
      <c r="A96" s="127" t="s">
        <v>431</v>
      </c>
      <c r="B96" s="125">
        <v>80014</v>
      </c>
      <c r="C96" s="125">
        <v>80014</v>
      </c>
      <c r="D96" s="125">
        <v>80014</v>
      </c>
      <c r="E96" s="125">
        <v>80014</v>
      </c>
      <c r="F96" s="125">
        <v>80014</v>
      </c>
      <c r="G96" s="125">
        <v>80014</v>
      </c>
    </row>
    <row r="97" spans="1:7">
      <c r="A97" s="128" t="s">
        <v>426</v>
      </c>
      <c r="B97" s="125">
        <v>80014</v>
      </c>
      <c r="C97" s="125">
        <v>80014</v>
      </c>
      <c r="D97" s="125">
        <v>80014</v>
      </c>
      <c r="E97" s="125">
        <v>80014</v>
      </c>
      <c r="F97" s="125">
        <v>80014</v>
      </c>
      <c r="G97" s="125">
        <v>80014</v>
      </c>
    </row>
    <row r="98" spans="1:7">
      <c r="A98" s="128" t="s">
        <v>427</v>
      </c>
      <c r="B98" s="125">
        <v>0</v>
      </c>
      <c r="C98" s="125">
        <v>0</v>
      </c>
      <c r="D98" s="125">
        <v>0</v>
      </c>
      <c r="E98" s="125">
        <v>0</v>
      </c>
      <c r="F98" s="125">
        <v>0</v>
      </c>
      <c r="G98" s="125">
        <v>0</v>
      </c>
    </row>
    <row r="99" spans="1:7">
      <c r="A99" s="129" t="s">
        <v>475</v>
      </c>
      <c r="B99" s="125">
        <v>0</v>
      </c>
      <c r="C99" s="125">
        <v>0</v>
      </c>
      <c r="D99" s="125">
        <v>0</v>
      </c>
      <c r="E99" s="125">
        <v>0</v>
      </c>
      <c r="F99" s="125">
        <v>0</v>
      </c>
      <c r="G99" s="125">
        <v>0</v>
      </c>
    </row>
    <row r="100" spans="1:7">
      <c r="A100" s="126" t="s">
        <v>448</v>
      </c>
      <c r="B100" s="125">
        <v>6816</v>
      </c>
      <c r="C100" s="125">
        <v>6816</v>
      </c>
      <c r="D100" s="125">
        <v>6816</v>
      </c>
      <c r="E100" s="125">
        <v>6816</v>
      </c>
      <c r="F100" s="125">
        <v>6816</v>
      </c>
      <c r="G100" s="125">
        <v>6816</v>
      </c>
    </row>
    <row r="101" spans="1:7">
      <c r="A101" s="127" t="s">
        <v>429</v>
      </c>
      <c r="B101" s="125">
        <v>0</v>
      </c>
      <c r="C101" s="125">
        <v>0</v>
      </c>
      <c r="D101" s="125">
        <v>0</v>
      </c>
      <c r="E101" s="125">
        <v>0</v>
      </c>
      <c r="F101" s="125">
        <v>0</v>
      </c>
      <c r="G101" s="125">
        <v>0</v>
      </c>
    </row>
    <row r="102" spans="1:7">
      <c r="A102" s="128" t="s">
        <v>426</v>
      </c>
      <c r="B102" s="125">
        <v>0</v>
      </c>
      <c r="C102" s="125">
        <v>0</v>
      </c>
      <c r="D102" s="125">
        <v>0</v>
      </c>
      <c r="E102" s="125">
        <v>0</v>
      </c>
      <c r="F102" s="125">
        <v>0</v>
      </c>
      <c r="G102" s="125">
        <v>0</v>
      </c>
    </row>
    <row r="103" spans="1:7">
      <c r="A103" s="128" t="s">
        <v>427</v>
      </c>
      <c r="B103" s="125">
        <v>0</v>
      </c>
      <c r="C103" s="125">
        <v>0</v>
      </c>
      <c r="D103" s="125">
        <v>0</v>
      </c>
      <c r="E103" s="125">
        <v>0</v>
      </c>
      <c r="F103" s="125">
        <v>0</v>
      </c>
      <c r="G103" s="125">
        <v>0</v>
      </c>
    </row>
    <row r="104" spans="1:7">
      <c r="A104" s="129" t="s">
        <v>475</v>
      </c>
      <c r="B104" s="125">
        <v>0</v>
      </c>
      <c r="C104" s="125">
        <v>0</v>
      </c>
      <c r="D104" s="125">
        <v>0</v>
      </c>
      <c r="E104" s="125">
        <v>0</v>
      </c>
      <c r="F104" s="125">
        <v>0</v>
      </c>
      <c r="G104" s="125">
        <v>0</v>
      </c>
    </row>
    <row r="105" spans="1:7">
      <c r="A105" s="127" t="s">
        <v>431</v>
      </c>
      <c r="B105" s="125">
        <v>6816</v>
      </c>
      <c r="C105" s="125">
        <v>6816</v>
      </c>
      <c r="D105" s="125">
        <v>6816</v>
      </c>
      <c r="E105" s="125">
        <v>6816</v>
      </c>
      <c r="F105" s="125">
        <v>6816</v>
      </c>
      <c r="G105" s="125">
        <v>6816</v>
      </c>
    </row>
    <row r="106" spans="1:7">
      <c r="A106" s="128" t="s">
        <v>426</v>
      </c>
      <c r="B106" s="125">
        <v>6816</v>
      </c>
      <c r="C106" s="125">
        <v>6816</v>
      </c>
      <c r="D106" s="125">
        <v>6816</v>
      </c>
      <c r="E106" s="125">
        <v>6816</v>
      </c>
      <c r="F106" s="125">
        <v>6816</v>
      </c>
      <c r="G106" s="125">
        <v>6816</v>
      </c>
    </row>
    <row r="107" spans="1:7">
      <c r="A107" s="128" t="s">
        <v>427</v>
      </c>
      <c r="B107" s="125">
        <v>0</v>
      </c>
      <c r="C107" s="125">
        <v>0</v>
      </c>
      <c r="D107" s="125">
        <v>0</v>
      </c>
      <c r="E107" s="125">
        <v>0</v>
      </c>
      <c r="F107" s="125">
        <v>0</v>
      </c>
      <c r="G107" s="125">
        <v>0</v>
      </c>
    </row>
    <row r="108" spans="1:7">
      <c r="A108" s="129" t="s">
        <v>475</v>
      </c>
      <c r="B108" s="125">
        <v>0</v>
      </c>
      <c r="C108" s="125">
        <v>0</v>
      </c>
      <c r="D108" s="125">
        <v>0</v>
      </c>
      <c r="E108" s="125">
        <v>0</v>
      </c>
      <c r="F108" s="125">
        <v>0</v>
      </c>
      <c r="G108" s="125">
        <v>0</v>
      </c>
    </row>
    <row r="109" spans="1:7">
      <c r="A109" s="124" t="s">
        <v>450</v>
      </c>
      <c r="B109" s="125">
        <v>348705</v>
      </c>
      <c r="C109" s="125">
        <v>353355</v>
      </c>
      <c r="D109" s="125">
        <v>367878</v>
      </c>
      <c r="E109" s="125">
        <v>357256</v>
      </c>
      <c r="F109" s="125">
        <v>361180</v>
      </c>
      <c r="G109" s="125">
        <v>362634</v>
      </c>
    </row>
    <row r="110" spans="1:7">
      <c r="A110" s="124" t="s">
        <v>451</v>
      </c>
      <c r="B110" s="125">
        <v>-843738</v>
      </c>
      <c r="C110" s="125">
        <v>-850763</v>
      </c>
      <c r="D110" s="125">
        <v>-804586</v>
      </c>
      <c r="E110" s="125">
        <v>-768375</v>
      </c>
      <c r="F110" s="125">
        <v>-748842</v>
      </c>
      <c r="G110" s="125">
        <v>-788409</v>
      </c>
    </row>
    <row r="111" spans="1:7">
      <c r="A111" s="126" t="s">
        <v>406</v>
      </c>
      <c r="B111" s="125">
        <v>1992234</v>
      </c>
      <c r="C111" s="125">
        <v>2007981</v>
      </c>
      <c r="D111" s="125">
        <v>2237464</v>
      </c>
      <c r="E111" s="125">
        <v>2090435</v>
      </c>
      <c r="F111" s="125">
        <v>2073475</v>
      </c>
      <c r="G111" s="125">
        <v>1989579</v>
      </c>
    </row>
    <row r="112" spans="1:7">
      <c r="A112" s="127" t="s">
        <v>426</v>
      </c>
      <c r="B112" s="125">
        <v>81057</v>
      </c>
      <c r="C112" s="125">
        <v>89585</v>
      </c>
      <c r="D112" s="125">
        <v>345999</v>
      </c>
      <c r="E112" s="125">
        <v>130428</v>
      </c>
      <c r="F112" s="125">
        <v>155368</v>
      </c>
      <c r="G112" s="125">
        <v>158902</v>
      </c>
    </row>
    <row r="113" spans="1:7">
      <c r="A113" s="127" t="s">
        <v>427</v>
      </c>
      <c r="B113" s="125">
        <v>1911177</v>
      </c>
      <c r="C113" s="125">
        <v>1918396</v>
      </c>
      <c r="D113" s="125">
        <v>1891465</v>
      </c>
      <c r="E113" s="125">
        <v>1960007</v>
      </c>
      <c r="F113" s="125">
        <v>1918107</v>
      </c>
      <c r="G113" s="125">
        <v>1830677</v>
      </c>
    </row>
    <row r="114" spans="1:7">
      <c r="A114" s="128" t="s">
        <v>475</v>
      </c>
      <c r="B114" s="125">
        <v>163</v>
      </c>
      <c r="C114" s="125">
        <v>263</v>
      </c>
      <c r="D114" s="125">
        <v>234</v>
      </c>
      <c r="E114" s="125">
        <v>363</v>
      </c>
      <c r="F114" s="125">
        <v>200</v>
      </c>
      <c r="G114" s="125">
        <v>515</v>
      </c>
    </row>
    <row r="115" spans="1:7">
      <c r="A115" s="126" t="s">
        <v>480</v>
      </c>
      <c r="B115" s="125">
        <v>2835972</v>
      </c>
      <c r="C115" s="125">
        <v>2858744</v>
      </c>
      <c r="D115" s="125">
        <v>3042050</v>
      </c>
      <c r="E115" s="125">
        <v>2858810</v>
      </c>
      <c r="F115" s="125">
        <v>2822317</v>
      </c>
      <c r="G115" s="125">
        <v>2777988</v>
      </c>
    </row>
    <row r="116" spans="1:7">
      <c r="A116" s="127" t="s">
        <v>426</v>
      </c>
      <c r="B116" s="125">
        <v>760066</v>
      </c>
      <c r="C116" s="125">
        <v>780905</v>
      </c>
      <c r="D116" s="125">
        <v>997111</v>
      </c>
      <c r="E116" s="125">
        <v>739987</v>
      </c>
      <c r="F116" s="125">
        <v>749438</v>
      </c>
      <c r="G116" s="125">
        <v>799602</v>
      </c>
    </row>
    <row r="117" spans="1:7">
      <c r="A117" s="127" t="s">
        <v>427</v>
      </c>
      <c r="B117" s="125">
        <v>2075906</v>
      </c>
      <c r="C117" s="125">
        <v>2077839</v>
      </c>
      <c r="D117" s="125">
        <v>2044939</v>
      </c>
      <c r="E117" s="125">
        <v>2118823</v>
      </c>
      <c r="F117" s="125">
        <v>2072879</v>
      </c>
      <c r="G117" s="125">
        <v>1978386</v>
      </c>
    </row>
    <row r="118" spans="1:7">
      <c r="A118" s="128" t="s">
        <v>475</v>
      </c>
      <c r="B118" s="125">
        <v>10836</v>
      </c>
      <c r="C118" s="125">
        <v>5068</v>
      </c>
      <c r="D118" s="125">
        <v>1287</v>
      </c>
      <c r="E118" s="125">
        <v>993</v>
      </c>
      <c r="F118" s="125">
        <v>393</v>
      </c>
      <c r="G118" s="125">
        <v>514</v>
      </c>
    </row>
    <row r="119" spans="1:7" ht="6" customHeight="1">
      <c r="A119" s="120" t="s">
        <v>420</v>
      </c>
      <c r="B119" s="121">
        <v>0</v>
      </c>
      <c r="C119" s="121">
        <v>0</v>
      </c>
      <c r="D119" s="121">
        <v>0</v>
      </c>
      <c r="E119" s="121">
        <v>0</v>
      </c>
      <c r="F119" s="121">
        <v>0</v>
      </c>
      <c r="G119" s="121">
        <v>0</v>
      </c>
    </row>
    <row r="120" spans="1:7">
      <c r="A120" s="122" t="s">
        <v>395</v>
      </c>
      <c r="B120" s="123">
        <v>61964019</v>
      </c>
      <c r="C120" s="123">
        <v>61316741</v>
      </c>
      <c r="D120" s="123">
        <v>64681718</v>
      </c>
      <c r="E120" s="123">
        <v>68907889</v>
      </c>
      <c r="F120" s="123">
        <v>66323898</v>
      </c>
      <c r="G120" s="123">
        <v>64386317</v>
      </c>
    </row>
    <row r="121" spans="1:7">
      <c r="A121" s="124" t="s">
        <v>481</v>
      </c>
      <c r="B121" s="125">
        <v>52636474</v>
      </c>
      <c r="C121" s="125">
        <v>52002471</v>
      </c>
      <c r="D121" s="125">
        <v>54326673</v>
      </c>
      <c r="E121" s="125">
        <v>58106668</v>
      </c>
      <c r="F121" s="125">
        <v>53786857</v>
      </c>
      <c r="G121" s="125">
        <v>52185513</v>
      </c>
    </row>
    <row r="122" spans="1:7">
      <c r="A122" s="126" t="s">
        <v>482</v>
      </c>
      <c r="B122" s="125">
        <v>28893615</v>
      </c>
      <c r="C122" s="125">
        <v>29414045</v>
      </c>
      <c r="D122" s="125">
        <v>30356390</v>
      </c>
      <c r="E122" s="125">
        <v>31078055</v>
      </c>
      <c r="F122" s="125">
        <v>30098487</v>
      </c>
      <c r="G122" s="125">
        <v>29323062</v>
      </c>
    </row>
    <row r="123" spans="1:7">
      <c r="A123" s="126" t="s">
        <v>483</v>
      </c>
      <c r="B123" s="125">
        <v>23742859</v>
      </c>
      <c r="C123" s="125">
        <v>22588426</v>
      </c>
      <c r="D123" s="125">
        <v>23970283</v>
      </c>
      <c r="E123" s="125">
        <v>27028613</v>
      </c>
      <c r="F123" s="125">
        <v>23688370</v>
      </c>
      <c r="G123" s="125">
        <v>22862451</v>
      </c>
    </row>
    <row r="124" spans="1:7">
      <c r="A124" s="127" t="s">
        <v>426</v>
      </c>
      <c r="B124" s="125">
        <v>21699934</v>
      </c>
      <c r="C124" s="125">
        <v>20875754</v>
      </c>
      <c r="D124" s="125">
        <v>21095386</v>
      </c>
      <c r="E124" s="125">
        <v>22164594</v>
      </c>
      <c r="F124" s="125">
        <v>20822952</v>
      </c>
      <c r="G124" s="125">
        <v>20504901</v>
      </c>
    </row>
    <row r="125" spans="1:7">
      <c r="A125" s="127" t="s">
        <v>427</v>
      </c>
      <c r="B125" s="125">
        <v>2042925</v>
      </c>
      <c r="C125" s="125">
        <v>1712672</v>
      </c>
      <c r="D125" s="125">
        <v>2874897</v>
      </c>
      <c r="E125" s="125">
        <v>4864019</v>
      </c>
      <c r="F125" s="125">
        <v>2865418</v>
      </c>
      <c r="G125" s="125">
        <v>2357550</v>
      </c>
    </row>
    <row r="126" spans="1:7">
      <c r="A126" s="128" t="s">
        <v>484</v>
      </c>
      <c r="B126" s="125">
        <v>2042925</v>
      </c>
      <c r="C126" s="125">
        <v>1712672</v>
      </c>
      <c r="D126" s="125">
        <v>2874897</v>
      </c>
      <c r="E126" s="125">
        <v>4864019</v>
      </c>
      <c r="F126" s="125">
        <v>2865418</v>
      </c>
      <c r="G126" s="125">
        <v>2357550</v>
      </c>
    </row>
    <row r="127" spans="1:7">
      <c r="A127" s="124" t="s">
        <v>485</v>
      </c>
      <c r="B127" s="125">
        <v>1704432</v>
      </c>
      <c r="C127" s="125">
        <v>1604966</v>
      </c>
      <c r="D127" s="125">
        <v>1536958</v>
      </c>
      <c r="E127" s="125">
        <v>1229730</v>
      </c>
      <c r="F127" s="125">
        <v>1638824</v>
      </c>
      <c r="G127" s="125">
        <v>1649369</v>
      </c>
    </row>
    <row r="128" spans="1:7">
      <c r="A128" s="126" t="s">
        <v>486</v>
      </c>
      <c r="B128" s="125">
        <v>1704432</v>
      </c>
      <c r="C128" s="125">
        <v>1604966</v>
      </c>
      <c r="D128" s="125">
        <v>1536958</v>
      </c>
      <c r="E128" s="125">
        <v>1229730</v>
      </c>
      <c r="F128" s="125">
        <v>1638824</v>
      </c>
      <c r="G128" s="125">
        <v>1649369</v>
      </c>
    </row>
    <row r="129" spans="1:7">
      <c r="A129" s="127" t="s">
        <v>457</v>
      </c>
      <c r="B129" s="125">
        <v>1174462</v>
      </c>
      <c r="C129" s="125">
        <v>1070733</v>
      </c>
      <c r="D129" s="125">
        <v>985148</v>
      </c>
      <c r="E129" s="125">
        <v>641207</v>
      </c>
      <c r="F129" s="125">
        <v>1027890</v>
      </c>
      <c r="G129" s="125">
        <v>1049181</v>
      </c>
    </row>
    <row r="130" spans="1:7">
      <c r="A130" s="128" t="s">
        <v>426</v>
      </c>
      <c r="B130" s="125">
        <v>997876</v>
      </c>
      <c r="C130" s="125">
        <v>903139</v>
      </c>
      <c r="D130" s="125">
        <v>789734</v>
      </c>
      <c r="E130" s="125">
        <v>434690</v>
      </c>
      <c r="F130" s="125">
        <v>741947</v>
      </c>
      <c r="G130" s="125">
        <v>767816</v>
      </c>
    </row>
    <row r="131" spans="1:7">
      <c r="A131" s="132" t="s">
        <v>478</v>
      </c>
      <c r="B131" s="125">
        <v>956830</v>
      </c>
      <c r="C131" s="125">
        <v>855071</v>
      </c>
      <c r="D131" s="125">
        <v>738617</v>
      </c>
      <c r="E131" s="125">
        <v>411796</v>
      </c>
      <c r="F131" s="125">
        <v>719771</v>
      </c>
      <c r="G131" s="125">
        <v>745939</v>
      </c>
    </row>
    <row r="132" spans="1:7">
      <c r="A132" s="132" t="s">
        <v>447</v>
      </c>
      <c r="B132" s="125">
        <v>3384</v>
      </c>
      <c r="C132" s="125">
        <v>58</v>
      </c>
      <c r="D132" s="125">
        <v>2772</v>
      </c>
      <c r="E132" s="125">
        <v>2137</v>
      </c>
      <c r="F132" s="125">
        <v>1376</v>
      </c>
      <c r="G132" s="125">
        <v>954</v>
      </c>
    </row>
    <row r="133" spans="1:7">
      <c r="A133" s="132" t="s">
        <v>448</v>
      </c>
      <c r="B133" s="125">
        <v>37662</v>
      </c>
      <c r="C133" s="125">
        <v>48010</v>
      </c>
      <c r="D133" s="125">
        <v>48345</v>
      </c>
      <c r="E133" s="125">
        <v>20757</v>
      </c>
      <c r="F133" s="125">
        <v>20800</v>
      </c>
      <c r="G133" s="125">
        <v>20923</v>
      </c>
    </row>
    <row r="134" spans="1:7">
      <c r="A134" s="132" t="s">
        <v>449</v>
      </c>
      <c r="B134" s="125">
        <v>0</v>
      </c>
      <c r="C134" s="125">
        <v>0</v>
      </c>
      <c r="D134" s="125">
        <v>0</v>
      </c>
      <c r="E134" s="125">
        <v>0</v>
      </c>
      <c r="F134" s="125">
        <v>0</v>
      </c>
      <c r="G134" s="125">
        <v>0</v>
      </c>
    </row>
    <row r="135" spans="1:7">
      <c r="A135" s="128" t="s">
        <v>427</v>
      </c>
      <c r="B135" s="125">
        <v>176586</v>
      </c>
      <c r="C135" s="125">
        <v>167594</v>
      </c>
      <c r="D135" s="125">
        <v>195414</v>
      </c>
      <c r="E135" s="125">
        <v>206517</v>
      </c>
      <c r="F135" s="125">
        <v>285943</v>
      </c>
      <c r="G135" s="125">
        <v>281365</v>
      </c>
    </row>
    <row r="136" spans="1:7">
      <c r="A136" s="132" t="s">
        <v>478</v>
      </c>
      <c r="B136" s="125">
        <v>0</v>
      </c>
      <c r="C136" s="125">
        <v>0</v>
      </c>
      <c r="D136" s="125">
        <v>0</v>
      </c>
      <c r="E136" s="125">
        <v>0</v>
      </c>
      <c r="F136" s="125">
        <v>0</v>
      </c>
      <c r="G136" s="125">
        <v>0</v>
      </c>
    </row>
    <row r="137" spans="1:7">
      <c r="A137" s="132" t="s">
        <v>447</v>
      </c>
      <c r="B137" s="125">
        <v>124879</v>
      </c>
      <c r="C137" s="125">
        <v>115512</v>
      </c>
      <c r="D137" s="125">
        <v>117374</v>
      </c>
      <c r="E137" s="125">
        <v>110203</v>
      </c>
      <c r="F137" s="125">
        <v>114295</v>
      </c>
      <c r="G137" s="125">
        <v>77592</v>
      </c>
    </row>
    <row r="138" spans="1:7">
      <c r="A138" s="132" t="s">
        <v>448</v>
      </c>
      <c r="B138" s="125">
        <v>51707</v>
      </c>
      <c r="C138" s="125">
        <v>52082</v>
      </c>
      <c r="D138" s="125">
        <v>78040</v>
      </c>
      <c r="E138" s="125">
        <v>96314</v>
      </c>
      <c r="F138" s="125">
        <v>171648</v>
      </c>
      <c r="G138" s="125">
        <v>203773</v>
      </c>
    </row>
    <row r="139" spans="1:7">
      <c r="A139" s="132" t="s">
        <v>449</v>
      </c>
      <c r="B139" s="125">
        <v>0</v>
      </c>
      <c r="C139" s="125">
        <v>0</v>
      </c>
      <c r="D139" s="125">
        <v>0</v>
      </c>
      <c r="E139" s="125">
        <v>0</v>
      </c>
      <c r="F139" s="125">
        <v>0</v>
      </c>
      <c r="G139" s="125">
        <v>0</v>
      </c>
    </row>
    <row r="140" spans="1:7">
      <c r="A140" s="129" t="s">
        <v>475</v>
      </c>
      <c r="B140" s="125">
        <v>176502</v>
      </c>
      <c r="C140" s="125">
        <v>167508</v>
      </c>
      <c r="D140" s="125">
        <v>195414</v>
      </c>
      <c r="E140" s="125">
        <v>206517</v>
      </c>
      <c r="F140" s="125">
        <v>285943</v>
      </c>
      <c r="G140" s="125">
        <v>281365</v>
      </c>
    </row>
    <row r="141" spans="1:7">
      <c r="A141" s="132" t="s">
        <v>478</v>
      </c>
      <c r="B141" s="125">
        <v>0</v>
      </c>
      <c r="C141" s="125">
        <v>0</v>
      </c>
      <c r="D141" s="125">
        <v>0</v>
      </c>
      <c r="E141" s="125">
        <v>0</v>
      </c>
      <c r="F141" s="125">
        <v>0</v>
      </c>
      <c r="G141" s="125">
        <v>0</v>
      </c>
    </row>
    <row r="142" spans="1:7">
      <c r="A142" s="132" t="s">
        <v>447</v>
      </c>
      <c r="B142" s="125">
        <v>124879</v>
      </c>
      <c r="C142" s="125">
        <v>115512</v>
      </c>
      <c r="D142" s="125">
        <v>117374</v>
      </c>
      <c r="E142" s="125">
        <v>110203</v>
      </c>
      <c r="F142" s="125">
        <v>114295</v>
      </c>
      <c r="G142" s="125">
        <v>77592</v>
      </c>
    </row>
    <row r="143" spans="1:7">
      <c r="A143" s="132" t="s">
        <v>448</v>
      </c>
      <c r="B143" s="125">
        <v>51623</v>
      </c>
      <c r="C143" s="125">
        <v>51996</v>
      </c>
      <c r="D143" s="125">
        <v>78040</v>
      </c>
      <c r="E143" s="125">
        <v>96314</v>
      </c>
      <c r="F143" s="125">
        <v>171648</v>
      </c>
      <c r="G143" s="125">
        <v>203773</v>
      </c>
    </row>
    <row r="144" spans="1:7">
      <c r="A144" s="132" t="s">
        <v>449</v>
      </c>
      <c r="B144" s="125">
        <v>0</v>
      </c>
      <c r="C144" s="125">
        <v>0</v>
      </c>
      <c r="D144" s="125">
        <v>0</v>
      </c>
      <c r="E144" s="125">
        <v>0</v>
      </c>
      <c r="F144" s="125">
        <v>0</v>
      </c>
      <c r="G144" s="125">
        <v>0</v>
      </c>
    </row>
    <row r="145" spans="1:7">
      <c r="A145" s="127" t="s">
        <v>460</v>
      </c>
      <c r="B145" s="125">
        <v>529970</v>
      </c>
      <c r="C145" s="125">
        <v>534233</v>
      </c>
      <c r="D145" s="125">
        <v>551810</v>
      </c>
      <c r="E145" s="125">
        <v>588523</v>
      </c>
      <c r="F145" s="125">
        <v>610934</v>
      </c>
      <c r="G145" s="125">
        <v>600188</v>
      </c>
    </row>
    <row r="146" spans="1:7">
      <c r="A146" s="128" t="s">
        <v>426</v>
      </c>
      <c r="B146" s="125">
        <v>529970</v>
      </c>
      <c r="C146" s="125">
        <v>534233</v>
      </c>
      <c r="D146" s="125">
        <v>551810</v>
      </c>
      <c r="E146" s="125">
        <v>588523</v>
      </c>
      <c r="F146" s="125">
        <v>610934</v>
      </c>
      <c r="G146" s="125">
        <v>600188</v>
      </c>
    </row>
    <row r="147" spans="1:7">
      <c r="A147" s="132" t="s">
        <v>478</v>
      </c>
      <c r="B147" s="125">
        <v>529970</v>
      </c>
      <c r="C147" s="125">
        <v>534233</v>
      </c>
      <c r="D147" s="125">
        <v>551810</v>
      </c>
      <c r="E147" s="125">
        <v>588523</v>
      </c>
      <c r="F147" s="125">
        <v>610934</v>
      </c>
      <c r="G147" s="125">
        <v>600188</v>
      </c>
    </row>
    <row r="148" spans="1:7">
      <c r="A148" s="132" t="s">
        <v>447</v>
      </c>
      <c r="B148" s="125">
        <v>0</v>
      </c>
      <c r="C148" s="125">
        <v>0</v>
      </c>
      <c r="D148" s="125">
        <v>0</v>
      </c>
      <c r="E148" s="125">
        <v>0</v>
      </c>
      <c r="F148" s="125">
        <v>0</v>
      </c>
      <c r="G148" s="125">
        <v>0</v>
      </c>
    </row>
    <row r="149" spans="1:7">
      <c r="A149" s="132" t="s">
        <v>448</v>
      </c>
      <c r="B149" s="125">
        <v>0</v>
      </c>
      <c r="C149" s="125">
        <v>0</v>
      </c>
      <c r="D149" s="125">
        <v>0</v>
      </c>
      <c r="E149" s="125">
        <v>0</v>
      </c>
      <c r="F149" s="125">
        <v>0</v>
      </c>
      <c r="G149" s="125">
        <v>0</v>
      </c>
    </row>
    <row r="150" spans="1:7">
      <c r="A150" s="132" t="s">
        <v>449</v>
      </c>
      <c r="B150" s="125">
        <v>0</v>
      </c>
      <c r="C150" s="125">
        <v>0</v>
      </c>
      <c r="D150" s="125">
        <v>0</v>
      </c>
      <c r="E150" s="125">
        <v>0</v>
      </c>
      <c r="F150" s="125">
        <v>0</v>
      </c>
      <c r="G150" s="125">
        <v>0</v>
      </c>
    </row>
    <row r="151" spans="1:7">
      <c r="A151" s="128" t="s">
        <v>427</v>
      </c>
      <c r="B151" s="125">
        <v>0</v>
      </c>
      <c r="C151" s="125">
        <v>0</v>
      </c>
      <c r="D151" s="125">
        <v>0</v>
      </c>
      <c r="E151" s="125">
        <v>0</v>
      </c>
      <c r="F151" s="125">
        <v>0</v>
      </c>
      <c r="G151" s="125">
        <v>0</v>
      </c>
    </row>
    <row r="152" spans="1:7">
      <c r="A152" s="132" t="s">
        <v>478</v>
      </c>
      <c r="B152" s="125">
        <v>0</v>
      </c>
      <c r="C152" s="125">
        <v>0</v>
      </c>
      <c r="D152" s="125">
        <v>0</v>
      </c>
      <c r="E152" s="125">
        <v>0</v>
      </c>
      <c r="F152" s="125">
        <v>0</v>
      </c>
      <c r="G152" s="125">
        <v>0</v>
      </c>
    </row>
    <row r="153" spans="1:7">
      <c r="A153" s="132" t="s">
        <v>447</v>
      </c>
      <c r="B153" s="125">
        <v>0</v>
      </c>
      <c r="C153" s="125">
        <v>0</v>
      </c>
      <c r="D153" s="125">
        <v>0</v>
      </c>
      <c r="E153" s="125">
        <v>0</v>
      </c>
      <c r="F153" s="125">
        <v>0</v>
      </c>
      <c r="G153" s="125">
        <v>0</v>
      </c>
    </row>
    <row r="154" spans="1:7">
      <c r="A154" s="132" t="s">
        <v>448</v>
      </c>
      <c r="B154" s="125">
        <v>0</v>
      </c>
      <c r="C154" s="125">
        <v>0</v>
      </c>
      <c r="D154" s="125">
        <v>0</v>
      </c>
      <c r="E154" s="125">
        <v>0</v>
      </c>
      <c r="F154" s="125">
        <v>0</v>
      </c>
      <c r="G154" s="125">
        <v>0</v>
      </c>
    </row>
    <row r="155" spans="1:7">
      <c r="A155" s="132" t="s">
        <v>449</v>
      </c>
      <c r="B155" s="125">
        <v>0</v>
      </c>
      <c r="C155" s="125">
        <v>0</v>
      </c>
      <c r="D155" s="125">
        <v>0</v>
      </c>
      <c r="E155" s="125">
        <v>0</v>
      </c>
      <c r="F155" s="125">
        <v>0</v>
      </c>
      <c r="G155" s="125">
        <v>0</v>
      </c>
    </row>
    <row r="156" spans="1:7">
      <c r="A156" s="129" t="s">
        <v>475</v>
      </c>
      <c r="B156" s="125">
        <v>0</v>
      </c>
      <c r="C156" s="125">
        <v>0</v>
      </c>
      <c r="D156" s="125">
        <v>0</v>
      </c>
      <c r="E156" s="125">
        <v>0</v>
      </c>
      <c r="F156" s="125">
        <v>0</v>
      </c>
      <c r="G156" s="125">
        <v>0</v>
      </c>
    </row>
    <row r="157" spans="1:7">
      <c r="A157" s="132" t="s">
        <v>478</v>
      </c>
      <c r="B157" s="125">
        <v>0</v>
      </c>
      <c r="C157" s="125">
        <v>0</v>
      </c>
      <c r="D157" s="125">
        <v>0</v>
      </c>
      <c r="E157" s="125">
        <v>0</v>
      </c>
      <c r="F157" s="125">
        <v>0</v>
      </c>
      <c r="G157" s="125">
        <v>0</v>
      </c>
    </row>
    <row r="158" spans="1:7">
      <c r="A158" s="132" t="s">
        <v>447</v>
      </c>
      <c r="B158" s="125">
        <v>0</v>
      </c>
      <c r="C158" s="125">
        <v>0</v>
      </c>
      <c r="D158" s="125">
        <v>0</v>
      </c>
      <c r="E158" s="125">
        <v>0</v>
      </c>
      <c r="F158" s="125">
        <v>0</v>
      </c>
      <c r="G158" s="125">
        <v>0</v>
      </c>
    </row>
    <row r="159" spans="1:7">
      <c r="A159" s="132" t="s">
        <v>448</v>
      </c>
      <c r="B159" s="125">
        <v>0</v>
      </c>
      <c r="C159" s="125">
        <v>0</v>
      </c>
      <c r="D159" s="125">
        <v>0</v>
      </c>
      <c r="E159" s="125">
        <v>0</v>
      </c>
      <c r="F159" s="125">
        <v>0</v>
      </c>
      <c r="G159" s="125">
        <v>0</v>
      </c>
    </row>
    <row r="160" spans="1:7">
      <c r="A160" s="132" t="s">
        <v>449</v>
      </c>
      <c r="B160" s="125">
        <v>0</v>
      </c>
      <c r="C160" s="125">
        <v>0</v>
      </c>
      <c r="D160" s="125">
        <v>0</v>
      </c>
      <c r="E160" s="125">
        <v>0</v>
      </c>
      <c r="F160" s="125">
        <v>0</v>
      </c>
      <c r="G160" s="125">
        <v>0</v>
      </c>
    </row>
    <row r="161" spans="1:7" ht="25.5">
      <c r="A161" s="127" t="s">
        <v>461</v>
      </c>
      <c r="B161" s="125">
        <v>0</v>
      </c>
      <c r="C161" s="125">
        <v>0</v>
      </c>
      <c r="D161" s="125">
        <v>0</v>
      </c>
      <c r="E161" s="125">
        <v>0</v>
      </c>
      <c r="F161" s="125">
        <v>0</v>
      </c>
      <c r="G161" s="125">
        <v>0</v>
      </c>
    </row>
    <row r="162" spans="1:7">
      <c r="A162" s="128" t="s">
        <v>426</v>
      </c>
      <c r="B162" s="125">
        <v>0</v>
      </c>
      <c r="C162" s="125">
        <v>0</v>
      </c>
      <c r="D162" s="125">
        <v>0</v>
      </c>
      <c r="E162" s="125">
        <v>0</v>
      </c>
      <c r="F162" s="125">
        <v>0</v>
      </c>
      <c r="G162" s="125">
        <v>0</v>
      </c>
    </row>
    <row r="163" spans="1:7">
      <c r="A163" s="128" t="s">
        <v>427</v>
      </c>
      <c r="B163" s="125">
        <v>0</v>
      </c>
      <c r="C163" s="125">
        <v>0</v>
      </c>
      <c r="D163" s="125">
        <v>0</v>
      </c>
      <c r="E163" s="125">
        <v>0</v>
      </c>
      <c r="F163" s="125">
        <v>0</v>
      </c>
      <c r="G163" s="125">
        <v>0</v>
      </c>
    </row>
    <row r="164" spans="1:7">
      <c r="A164" s="129" t="s">
        <v>475</v>
      </c>
      <c r="B164" s="125">
        <v>0</v>
      </c>
      <c r="C164" s="125">
        <v>0</v>
      </c>
      <c r="D164" s="125">
        <v>0</v>
      </c>
      <c r="E164" s="125">
        <v>0</v>
      </c>
      <c r="F164" s="125">
        <v>0</v>
      </c>
      <c r="G164" s="125">
        <v>0</v>
      </c>
    </row>
    <row r="165" spans="1:7" ht="25.5">
      <c r="A165" s="124" t="s">
        <v>464</v>
      </c>
      <c r="B165" s="125">
        <v>7623113</v>
      </c>
      <c r="C165" s="125">
        <v>7709304</v>
      </c>
      <c r="D165" s="125">
        <v>8818087</v>
      </c>
      <c r="E165" s="125">
        <v>9571491</v>
      </c>
      <c r="F165" s="125">
        <v>10898217</v>
      </c>
      <c r="G165" s="125">
        <v>10551435</v>
      </c>
    </row>
    <row r="166" spans="1:7" ht="38.25">
      <c r="A166" s="126" t="s">
        <v>487</v>
      </c>
      <c r="B166" s="125">
        <v>0</v>
      </c>
      <c r="C166" s="125">
        <v>0</v>
      </c>
      <c r="D166" s="125">
        <v>0</v>
      </c>
      <c r="E166" s="125">
        <v>0</v>
      </c>
      <c r="F166" s="125">
        <v>0</v>
      </c>
      <c r="G166" s="125">
        <v>0</v>
      </c>
    </row>
    <row r="167" spans="1:7">
      <c r="A167" s="128" t="s">
        <v>426</v>
      </c>
      <c r="B167" s="125">
        <v>0</v>
      </c>
      <c r="C167" s="125">
        <v>0</v>
      </c>
      <c r="D167" s="125">
        <v>0</v>
      </c>
      <c r="E167" s="125">
        <v>0</v>
      </c>
      <c r="F167" s="125">
        <v>0</v>
      </c>
      <c r="G167" s="125">
        <v>0</v>
      </c>
    </row>
    <row r="168" spans="1:7">
      <c r="A168" s="128" t="s">
        <v>427</v>
      </c>
      <c r="B168" s="125">
        <v>0</v>
      </c>
      <c r="C168" s="125">
        <v>0</v>
      </c>
      <c r="D168" s="125">
        <v>0</v>
      </c>
      <c r="E168" s="125">
        <v>0</v>
      </c>
      <c r="F168" s="125">
        <v>0</v>
      </c>
      <c r="G168" s="125">
        <v>0</v>
      </c>
    </row>
    <row r="169" spans="1:7">
      <c r="A169" s="129" t="s">
        <v>475</v>
      </c>
      <c r="B169" s="125">
        <v>0</v>
      </c>
      <c r="C169" s="125">
        <v>0</v>
      </c>
      <c r="D169" s="125">
        <v>0</v>
      </c>
      <c r="E169" s="125">
        <v>0</v>
      </c>
      <c r="F169" s="125">
        <v>0</v>
      </c>
      <c r="G169" s="125">
        <v>0</v>
      </c>
    </row>
    <row r="170" spans="1:7" ht="15.75">
      <c r="A170" s="126" t="s">
        <v>488</v>
      </c>
      <c r="B170" s="125">
        <v>7623113</v>
      </c>
      <c r="C170" s="125">
        <v>7709304</v>
      </c>
      <c r="D170" s="125">
        <v>8818087</v>
      </c>
      <c r="E170" s="125">
        <v>9571491</v>
      </c>
      <c r="F170" s="125">
        <v>10898217</v>
      </c>
      <c r="G170" s="125">
        <v>10551435</v>
      </c>
    </row>
    <row r="171" spans="1:7">
      <c r="A171" s="127" t="s">
        <v>412</v>
      </c>
      <c r="B171" s="125">
        <v>20000</v>
      </c>
      <c r="C171" s="125">
        <v>20000</v>
      </c>
      <c r="D171" s="125">
        <v>20000</v>
      </c>
      <c r="E171" s="125">
        <v>20000</v>
      </c>
      <c r="F171" s="125">
        <v>20000</v>
      </c>
      <c r="G171" s="125">
        <v>20000</v>
      </c>
    </row>
    <row r="172" spans="1:7">
      <c r="A172" s="127" t="s">
        <v>413</v>
      </c>
      <c r="B172" s="125">
        <v>5983059</v>
      </c>
      <c r="C172" s="125">
        <v>6845709</v>
      </c>
      <c r="D172" s="125">
        <v>7512195</v>
      </c>
      <c r="E172" s="125">
        <v>7906657</v>
      </c>
      <c r="F172" s="125">
        <v>8861866</v>
      </c>
      <c r="G172" s="125">
        <v>9854272</v>
      </c>
    </row>
    <row r="173" spans="1:7">
      <c r="A173" s="127" t="s">
        <v>468</v>
      </c>
      <c r="B173" s="125">
        <v>1620054</v>
      </c>
      <c r="C173" s="125">
        <v>843595</v>
      </c>
      <c r="D173" s="125">
        <v>1285892</v>
      </c>
      <c r="E173" s="125">
        <v>1644834</v>
      </c>
      <c r="F173" s="125">
        <v>2016351</v>
      </c>
      <c r="G173" s="125">
        <v>677163</v>
      </c>
    </row>
    <row r="174" spans="1:7" ht="6.75" customHeight="1">
      <c r="A174" s="105" t="s">
        <v>420</v>
      </c>
      <c r="B174" s="133"/>
      <c r="C174" s="133"/>
      <c r="D174" s="134"/>
      <c r="E174" s="133"/>
      <c r="F174" s="133"/>
      <c r="G174" s="133"/>
    </row>
    <row r="175" spans="1:7" ht="6" customHeight="1">
      <c r="A175" s="135"/>
      <c r="B175" s="108"/>
      <c r="C175" s="108"/>
      <c r="D175" s="108"/>
      <c r="E175" s="108"/>
      <c r="F175" s="108"/>
      <c r="G175" s="108"/>
    </row>
    <row r="176" spans="1:7" s="6" customFormat="1" ht="13.5" customHeight="1">
      <c r="A176" s="1963" t="s">
        <v>469</v>
      </c>
      <c r="B176" s="1963"/>
      <c r="C176" s="1963"/>
      <c r="D176" s="1963"/>
      <c r="E176" s="1963"/>
      <c r="F176" s="1963"/>
      <c r="G176" s="1963"/>
    </row>
    <row r="177" spans="1:123" s="6" customFormat="1" ht="13.5" customHeight="1">
      <c r="A177" s="1963"/>
      <c r="B177" s="1963"/>
      <c r="C177" s="1963"/>
      <c r="D177" s="1963"/>
      <c r="E177" s="1963"/>
      <c r="F177" s="1963"/>
      <c r="G177" s="1963"/>
    </row>
    <row r="178" spans="1:123" s="138" customFormat="1" ht="12">
      <c r="A178" s="136" t="s">
        <v>470</v>
      </c>
      <c r="B178" s="136"/>
      <c r="C178" s="136"/>
      <c r="D178" s="136"/>
      <c r="E178" s="136"/>
      <c r="F178" s="136"/>
      <c r="G178" s="136"/>
      <c r="H178" s="137"/>
      <c r="I178" s="137"/>
      <c r="J178" s="137"/>
      <c r="K178" s="137"/>
      <c r="L178" s="137"/>
      <c r="M178" s="137"/>
      <c r="N178" s="137"/>
      <c r="O178" s="137"/>
      <c r="P178" s="137"/>
      <c r="Q178" s="137"/>
      <c r="R178" s="137"/>
      <c r="S178" s="137"/>
      <c r="T178" s="137"/>
      <c r="U178" s="137"/>
      <c r="V178" s="137"/>
      <c r="W178" s="137"/>
      <c r="X178" s="137"/>
      <c r="Y178" s="137"/>
      <c r="Z178" s="137"/>
      <c r="AA178" s="137"/>
      <c r="AB178" s="137"/>
      <c r="AC178" s="137"/>
      <c r="AD178" s="137"/>
      <c r="AE178" s="137"/>
      <c r="AF178" s="137"/>
      <c r="AG178" s="137"/>
      <c r="AH178" s="137"/>
      <c r="AI178" s="137"/>
      <c r="AJ178" s="137"/>
      <c r="AK178" s="137"/>
      <c r="AL178" s="137"/>
      <c r="AM178" s="137"/>
      <c r="AN178" s="137"/>
      <c r="AO178" s="137"/>
      <c r="AP178" s="137"/>
      <c r="AQ178" s="137"/>
      <c r="AR178" s="137"/>
      <c r="AS178" s="137"/>
      <c r="AT178" s="137"/>
      <c r="AU178" s="137"/>
      <c r="AV178" s="137"/>
      <c r="AW178" s="137"/>
      <c r="AX178" s="137"/>
      <c r="AY178" s="137"/>
      <c r="AZ178" s="137"/>
      <c r="BA178" s="137"/>
      <c r="BB178" s="137"/>
      <c r="BC178" s="137"/>
      <c r="BD178" s="137"/>
      <c r="BE178" s="137"/>
      <c r="BF178" s="137"/>
      <c r="BG178" s="137"/>
      <c r="BH178" s="137"/>
      <c r="BI178" s="137"/>
      <c r="BJ178" s="137"/>
      <c r="BK178" s="137"/>
      <c r="BL178" s="137"/>
      <c r="BM178" s="137"/>
      <c r="BN178" s="137"/>
      <c r="BO178" s="137"/>
      <c r="BP178" s="137"/>
      <c r="BQ178" s="137"/>
      <c r="BR178" s="137"/>
      <c r="BS178" s="137"/>
      <c r="BT178" s="137"/>
      <c r="BU178" s="137"/>
      <c r="BV178" s="137"/>
      <c r="BW178" s="137"/>
      <c r="BX178" s="137"/>
      <c r="BY178" s="137"/>
      <c r="BZ178" s="137"/>
      <c r="CA178" s="137"/>
      <c r="CB178" s="137"/>
      <c r="CC178" s="137"/>
      <c r="CD178" s="137"/>
      <c r="CE178" s="137"/>
      <c r="CF178" s="137"/>
      <c r="CG178" s="137"/>
      <c r="CH178" s="137"/>
      <c r="CI178" s="137"/>
      <c r="CJ178" s="137"/>
      <c r="CK178" s="137"/>
      <c r="CL178" s="137"/>
      <c r="CM178" s="137"/>
      <c r="CN178" s="137"/>
      <c r="CO178" s="137"/>
      <c r="CP178" s="137"/>
      <c r="CQ178" s="137"/>
      <c r="CR178" s="137"/>
      <c r="CS178" s="137"/>
      <c r="CT178" s="137"/>
      <c r="CU178" s="137"/>
      <c r="CV178" s="137"/>
      <c r="CW178" s="137"/>
      <c r="CX178" s="137"/>
      <c r="CY178" s="137"/>
      <c r="CZ178" s="137"/>
      <c r="DA178" s="137"/>
      <c r="DB178" s="137"/>
      <c r="DC178" s="137"/>
      <c r="DD178" s="137"/>
      <c r="DE178" s="137"/>
      <c r="DF178" s="137"/>
      <c r="DG178" s="137"/>
      <c r="DH178" s="137"/>
      <c r="DI178" s="137"/>
      <c r="DJ178" s="137"/>
      <c r="DK178" s="137"/>
      <c r="DL178" s="137"/>
      <c r="DM178" s="137"/>
      <c r="DN178" s="137"/>
      <c r="DO178" s="137"/>
      <c r="DP178" s="137"/>
      <c r="DQ178" s="137"/>
      <c r="DR178" s="137"/>
      <c r="DS178" s="137"/>
    </row>
    <row r="179" spans="1:123" s="139" customFormat="1">
      <c r="A179" s="136" t="s">
        <v>471</v>
      </c>
      <c r="B179" s="136"/>
      <c r="C179" s="136"/>
      <c r="D179" s="136"/>
      <c r="E179" s="136"/>
      <c r="F179" s="136"/>
      <c r="G179" s="136"/>
      <c r="H179" s="137"/>
      <c r="I179" s="137"/>
      <c r="J179" s="137"/>
      <c r="K179" s="137"/>
      <c r="L179" s="137"/>
      <c r="M179" s="137"/>
      <c r="N179" s="137"/>
      <c r="O179" s="137"/>
      <c r="P179" s="137"/>
      <c r="Q179" s="137"/>
      <c r="R179" s="137"/>
      <c r="S179" s="137"/>
      <c r="T179" s="137"/>
      <c r="U179" s="137"/>
      <c r="V179" s="137"/>
      <c r="W179" s="137"/>
      <c r="X179" s="137"/>
      <c r="Y179" s="137"/>
      <c r="Z179" s="137"/>
      <c r="AA179" s="137"/>
      <c r="AB179" s="137"/>
      <c r="AC179" s="137"/>
      <c r="AD179" s="137"/>
      <c r="AE179" s="137"/>
      <c r="AF179" s="137"/>
      <c r="AG179" s="137"/>
      <c r="AH179" s="137"/>
      <c r="AI179" s="137"/>
      <c r="AJ179" s="137"/>
      <c r="AK179" s="137"/>
      <c r="AL179" s="137"/>
      <c r="AM179" s="137"/>
      <c r="AN179" s="137"/>
      <c r="AO179" s="137"/>
      <c r="AP179" s="137"/>
      <c r="AQ179" s="137"/>
      <c r="AR179" s="137"/>
      <c r="AS179" s="137"/>
      <c r="AT179" s="137"/>
      <c r="AU179" s="137"/>
      <c r="AV179" s="137"/>
      <c r="AW179" s="137"/>
      <c r="AX179" s="137"/>
      <c r="AY179" s="137"/>
      <c r="AZ179" s="137"/>
      <c r="BA179" s="137"/>
      <c r="BB179" s="137"/>
      <c r="BC179" s="137"/>
      <c r="BD179" s="137"/>
      <c r="BE179" s="137"/>
      <c r="BF179" s="137"/>
      <c r="BG179" s="137"/>
      <c r="BH179" s="137"/>
      <c r="BI179" s="137"/>
      <c r="BJ179" s="137"/>
      <c r="BK179" s="137"/>
      <c r="BL179" s="137"/>
      <c r="BM179" s="137"/>
      <c r="BN179" s="137"/>
      <c r="BO179" s="137"/>
      <c r="BP179" s="137"/>
      <c r="BQ179" s="137"/>
      <c r="BR179" s="137"/>
      <c r="BS179" s="137"/>
      <c r="BT179" s="137"/>
      <c r="BU179" s="137"/>
      <c r="BV179" s="137"/>
      <c r="BW179" s="137"/>
      <c r="BX179" s="137"/>
      <c r="BY179" s="137"/>
      <c r="BZ179" s="137"/>
      <c r="CA179" s="137"/>
      <c r="CB179" s="137"/>
      <c r="CC179" s="137"/>
      <c r="CD179" s="137"/>
      <c r="CE179" s="137"/>
      <c r="CF179" s="137"/>
      <c r="CG179" s="137"/>
      <c r="CH179" s="137"/>
      <c r="CI179" s="137"/>
      <c r="CJ179" s="137"/>
      <c r="CK179" s="137"/>
      <c r="CL179" s="137"/>
      <c r="CM179" s="137"/>
      <c r="CN179" s="137"/>
      <c r="CO179" s="137"/>
      <c r="CP179" s="137"/>
      <c r="CQ179" s="137"/>
      <c r="CR179" s="137"/>
      <c r="CS179" s="137"/>
      <c r="CT179" s="137"/>
      <c r="CU179" s="137"/>
      <c r="CV179" s="137"/>
      <c r="CW179" s="137"/>
      <c r="CX179" s="137"/>
      <c r="CY179" s="137"/>
      <c r="CZ179" s="137"/>
      <c r="DA179" s="137"/>
      <c r="DB179" s="137"/>
      <c r="DC179" s="137"/>
      <c r="DD179" s="137"/>
      <c r="DE179" s="137"/>
      <c r="DF179" s="137"/>
      <c r="DG179" s="137"/>
      <c r="DH179" s="137"/>
      <c r="DI179" s="137"/>
      <c r="DJ179" s="137"/>
      <c r="DK179" s="137"/>
      <c r="DL179" s="137"/>
      <c r="DM179" s="137"/>
      <c r="DN179" s="137"/>
      <c r="DO179" s="137"/>
      <c r="DP179" s="137"/>
      <c r="DQ179" s="137"/>
      <c r="DR179" s="137"/>
      <c r="DS179" s="137"/>
    </row>
    <row r="180" spans="1:123" s="6" customFormat="1" ht="25.9" customHeight="1">
      <c r="A180" s="1965" t="s">
        <v>489</v>
      </c>
      <c r="B180" s="1965"/>
      <c r="C180" s="1965"/>
      <c r="D180" s="1965"/>
      <c r="E180" s="1965"/>
      <c r="F180" s="1965"/>
      <c r="G180" s="1965"/>
    </row>
    <row r="181" spans="1:123" ht="6" customHeight="1">
      <c r="A181" s="140"/>
      <c r="B181" s="83"/>
    </row>
    <row r="182" spans="1:123">
      <c r="A182" s="141" t="s">
        <v>416</v>
      </c>
      <c r="B182" s="142"/>
      <c r="C182" s="142"/>
      <c r="D182" s="142"/>
      <c r="E182" s="142"/>
      <c r="F182" s="142"/>
      <c r="G182" s="142"/>
      <c r="H182" s="142"/>
      <c r="I182" s="142"/>
      <c r="J182" s="142"/>
      <c r="K182" s="142"/>
      <c r="L182" s="142"/>
      <c r="M182" s="142"/>
      <c r="N182" s="142"/>
      <c r="O182" s="142"/>
      <c r="P182" s="142"/>
      <c r="Q182" s="142"/>
      <c r="R182" s="142"/>
      <c r="S182" s="142"/>
      <c r="T182" s="142"/>
      <c r="U182" s="142"/>
      <c r="V182" s="142"/>
      <c r="W182" s="142"/>
      <c r="X182" s="142"/>
      <c r="Y182" s="142"/>
      <c r="Z182" s="142"/>
      <c r="AA182" s="142"/>
      <c r="AB182" s="142"/>
      <c r="AC182" s="142"/>
      <c r="AD182" s="142"/>
      <c r="AE182" s="142"/>
      <c r="AF182" s="142"/>
      <c r="AG182" s="142"/>
      <c r="AH182" s="142"/>
      <c r="AI182" s="142"/>
      <c r="AJ182" s="142"/>
      <c r="AK182" s="142"/>
      <c r="AL182" s="142"/>
      <c r="AM182" s="142"/>
      <c r="AN182" s="142"/>
      <c r="AO182" s="142"/>
      <c r="AP182" s="142"/>
      <c r="AQ182" s="142"/>
      <c r="AR182" s="142"/>
      <c r="AS182" s="142"/>
      <c r="AT182" s="142"/>
      <c r="AU182" s="142"/>
      <c r="AV182" s="142"/>
      <c r="AW182" s="142"/>
      <c r="AX182" s="142"/>
      <c r="AY182" s="142"/>
      <c r="AZ182" s="142"/>
      <c r="BA182" s="142"/>
      <c r="BB182" s="142"/>
      <c r="BC182" s="142"/>
      <c r="BD182" s="142"/>
      <c r="BE182" s="142"/>
      <c r="BF182" s="142"/>
      <c r="BG182" s="142"/>
      <c r="BH182" s="142"/>
      <c r="BI182" s="142"/>
      <c r="BJ182" s="142"/>
      <c r="BK182" s="142"/>
      <c r="BL182" s="142"/>
      <c r="BM182" s="142"/>
      <c r="BN182" s="142"/>
      <c r="BO182" s="142"/>
      <c r="BP182" s="142"/>
      <c r="BQ182" s="142"/>
      <c r="BR182" s="142"/>
      <c r="BS182" s="142"/>
      <c r="BT182" s="142"/>
      <c r="BU182" s="142"/>
      <c r="BV182" s="142"/>
      <c r="BW182" s="142"/>
      <c r="BX182" s="142"/>
      <c r="BY182" s="142"/>
      <c r="BZ182" s="142"/>
      <c r="CA182" s="142"/>
      <c r="CB182" s="142"/>
      <c r="CC182" s="142"/>
      <c r="CD182" s="142"/>
      <c r="CE182" s="142"/>
      <c r="CF182" s="142"/>
      <c r="CG182" s="142"/>
      <c r="CH182" s="142"/>
      <c r="CI182" s="142"/>
      <c r="CJ182" s="142"/>
      <c r="CK182" s="142"/>
      <c r="CL182" s="142"/>
      <c r="CM182" s="142"/>
      <c r="CN182" s="142"/>
      <c r="CO182" s="142"/>
      <c r="CP182" s="142"/>
      <c r="CQ182" s="142"/>
      <c r="CR182" s="142"/>
      <c r="CS182" s="142"/>
      <c r="CT182" s="142"/>
      <c r="CU182" s="142"/>
      <c r="CV182" s="142"/>
      <c r="CW182" s="142"/>
      <c r="CX182" s="142"/>
      <c r="CY182" s="142"/>
      <c r="CZ182" s="142"/>
      <c r="DA182" s="142"/>
      <c r="DB182" s="142"/>
      <c r="DC182" s="142"/>
      <c r="DD182" s="142"/>
      <c r="DE182" s="142"/>
      <c r="DF182" s="142"/>
      <c r="DG182" s="142"/>
      <c r="DH182" s="142"/>
      <c r="DI182" s="142"/>
      <c r="DJ182" s="142"/>
      <c r="DK182" s="142"/>
      <c r="DL182" s="142"/>
      <c r="DM182" s="142"/>
      <c r="DN182" s="142"/>
      <c r="DO182" s="142"/>
      <c r="DP182" s="142"/>
      <c r="DQ182" s="142"/>
      <c r="DR182" s="142"/>
      <c r="DS182" s="142"/>
    </row>
  </sheetData>
  <mergeCells count="2">
    <mergeCell ref="A176:G177"/>
    <mergeCell ref="A180:G18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2" manualBreakCount="2">
    <brk id="85" max="6" man="1"/>
    <brk id="164"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12FE0-628E-4F02-A1D0-20459CA776AB}">
  <dimension ref="A1:I274"/>
  <sheetViews>
    <sheetView view="pageBreakPreview" zoomScaleNormal="100" zoomScaleSheetLayoutView="100" workbookViewId="0">
      <selection activeCell="G45" sqref="G45"/>
    </sheetView>
  </sheetViews>
  <sheetFormatPr defaultRowHeight="12.75"/>
  <cols>
    <col min="1" max="1" width="50.7109375" style="144" customWidth="1"/>
    <col min="2" max="7" width="12.5703125" style="144" bestFit="1" customWidth="1"/>
    <col min="8" max="256" width="9.140625" style="144"/>
    <col min="257" max="257" width="50.7109375" style="144" customWidth="1"/>
    <col min="258" max="263" width="12.5703125" style="144" bestFit="1" customWidth="1"/>
    <col min="264" max="512" width="9.140625" style="144"/>
    <col min="513" max="513" width="50.7109375" style="144" customWidth="1"/>
    <col min="514" max="519" width="12.5703125" style="144" bestFit="1" customWidth="1"/>
    <col min="520" max="768" width="9.140625" style="144"/>
    <col min="769" max="769" width="50.7109375" style="144" customWidth="1"/>
    <col min="770" max="775" width="12.5703125" style="144" bestFit="1" customWidth="1"/>
    <col min="776" max="1024" width="9.140625" style="144"/>
    <col min="1025" max="1025" width="50.7109375" style="144" customWidth="1"/>
    <col min="1026" max="1031" width="12.5703125" style="144" bestFit="1" customWidth="1"/>
    <col min="1032" max="1280" width="9.140625" style="144"/>
    <col min="1281" max="1281" width="50.7109375" style="144" customWidth="1"/>
    <col min="1282" max="1287" width="12.5703125" style="144" bestFit="1" customWidth="1"/>
    <col min="1288" max="1536" width="9.140625" style="144"/>
    <col min="1537" max="1537" width="50.7109375" style="144" customWidth="1"/>
    <col min="1538" max="1543" width="12.5703125" style="144" bestFit="1" customWidth="1"/>
    <col min="1544" max="1792" width="9.140625" style="144"/>
    <col min="1793" max="1793" width="50.7109375" style="144" customWidth="1"/>
    <col min="1794" max="1799" width="12.5703125" style="144" bestFit="1" customWidth="1"/>
    <col min="1800" max="2048" width="9.140625" style="144"/>
    <col min="2049" max="2049" width="50.7109375" style="144" customWidth="1"/>
    <col min="2050" max="2055" width="12.5703125" style="144" bestFit="1" customWidth="1"/>
    <col min="2056" max="2304" width="9.140625" style="144"/>
    <col min="2305" max="2305" width="50.7109375" style="144" customWidth="1"/>
    <col min="2306" max="2311" width="12.5703125" style="144" bestFit="1" customWidth="1"/>
    <col min="2312" max="2560" width="9.140625" style="144"/>
    <col min="2561" max="2561" width="50.7109375" style="144" customWidth="1"/>
    <col min="2562" max="2567" width="12.5703125" style="144" bestFit="1" customWidth="1"/>
    <col min="2568" max="2816" width="9.140625" style="144"/>
    <col min="2817" max="2817" width="50.7109375" style="144" customWidth="1"/>
    <col min="2818" max="2823" width="12.5703125" style="144" bestFit="1" customWidth="1"/>
    <col min="2824" max="3072" width="9.140625" style="144"/>
    <col min="3073" max="3073" width="50.7109375" style="144" customWidth="1"/>
    <col min="3074" max="3079" width="12.5703125" style="144" bestFit="1" customWidth="1"/>
    <col min="3080" max="3328" width="9.140625" style="144"/>
    <col min="3329" max="3329" width="50.7109375" style="144" customWidth="1"/>
    <col min="3330" max="3335" width="12.5703125" style="144" bestFit="1" customWidth="1"/>
    <col min="3336" max="3584" width="9.140625" style="144"/>
    <col min="3585" max="3585" width="50.7109375" style="144" customWidth="1"/>
    <col min="3586" max="3591" width="12.5703125" style="144" bestFit="1" customWidth="1"/>
    <col min="3592" max="3840" width="9.140625" style="144"/>
    <col min="3841" max="3841" width="50.7109375" style="144" customWidth="1"/>
    <col min="3842" max="3847" width="12.5703125" style="144" bestFit="1" customWidth="1"/>
    <col min="3848" max="4096" width="9.140625" style="144"/>
    <col min="4097" max="4097" width="50.7109375" style="144" customWidth="1"/>
    <col min="4098" max="4103" width="12.5703125" style="144" bestFit="1" customWidth="1"/>
    <col min="4104" max="4352" width="9.140625" style="144"/>
    <col min="4353" max="4353" width="50.7109375" style="144" customWidth="1"/>
    <col min="4354" max="4359" width="12.5703125" style="144" bestFit="1" customWidth="1"/>
    <col min="4360" max="4608" width="9.140625" style="144"/>
    <col min="4609" max="4609" width="50.7109375" style="144" customWidth="1"/>
    <col min="4610" max="4615" width="12.5703125" style="144" bestFit="1" customWidth="1"/>
    <col min="4616" max="4864" width="9.140625" style="144"/>
    <col min="4865" max="4865" width="50.7109375" style="144" customWidth="1"/>
    <col min="4866" max="4871" width="12.5703125" style="144" bestFit="1" customWidth="1"/>
    <col min="4872" max="5120" width="9.140625" style="144"/>
    <col min="5121" max="5121" width="50.7109375" style="144" customWidth="1"/>
    <col min="5122" max="5127" width="12.5703125" style="144" bestFit="1" customWidth="1"/>
    <col min="5128" max="5376" width="9.140625" style="144"/>
    <col min="5377" max="5377" width="50.7109375" style="144" customWidth="1"/>
    <col min="5378" max="5383" width="12.5703125" style="144" bestFit="1" customWidth="1"/>
    <col min="5384" max="5632" width="9.140625" style="144"/>
    <col min="5633" max="5633" width="50.7109375" style="144" customWidth="1"/>
    <col min="5634" max="5639" width="12.5703125" style="144" bestFit="1" customWidth="1"/>
    <col min="5640" max="5888" width="9.140625" style="144"/>
    <col min="5889" max="5889" width="50.7109375" style="144" customWidth="1"/>
    <col min="5890" max="5895" width="12.5703125" style="144" bestFit="1" customWidth="1"/>
    <col min="5896" max="6144" width="9.140625" style="144"/>
    <col min="6145" max="6145" width="50.7109375" style="144" customWidth="1"/>
    <col min="6146" max="6151" width="12.5703125" style="144" bestFit="1" customWidth="1"/>
    <col min="6152" max="6400" width="9.140625" style="144"/>
    <col min="6401" max="6401" width="50.7109375" style="144" customWidth="1"/>
    <col min="6402" max="6407" width="12.5703125" style="144" bestFit="1" customWidth="1"/>
    <col min="6408" max="6656" width="9.140625" style="144"/>
    <col min="6657" max="6657" width="50.7109375" style="144" customWidth="1"/>
    <col min="6658" max="6663" width="12.5703125" style="144" bestFit="1" customWidth="1"/>
    <col min="6664" max="6912" width="9.140625" style="144"/>
    <col min="6913" max="6913" width="50.7109375" style="144" customWidth="1"/>
    <col min="6914" max="6919" width="12.5703125" style="144" bestFit="1" customWidth="1"/>
    <col min="6920" max="7168" width="9.140625" style="144"/>
    <col min="7169" max="7169" width="50.7109375" style="144" customWidth="1"/>
    <col min="7170" max="7175" width="12.5703125" style="144" bestFit="1" customWidth="1"/>
    <col min="7176" max="7424" width="9.140625" style="144"/>
    <col min="7425" max="7425" width="50.7109375" style="144" customWidth="1"/>
    <col min="7426" max="7431" width="12.5703125" style="144" bestFit="1" customWidth="1"/>
    <col min="7432" max="7680" width="9.140625" style="144"/>
    <col min="7681" max="7681" width="50.7109375" style="144" customWidth="1"/>
    <col min="7682" max="7687" width="12.5703125" style="144" bestFit="1" customWidth="1"/>
    <col min="7688" max="7936" width="9.140625" style="144"/>
    <col min="7937" max="7937" width="50.7109375" style="144" customWidth="1"/>
    <col min="7938" max="7943" width="12.5703125" style="144" bestFit="1" customWidth="1"/>
    <col min="7944" max="8192" width="9.140625" style="144"/>
    <col min="8193" max="8193" width="50.7109375" style="144" customWidth="1"/>
    <col min="8194" max="8199" width="12.5703125" style="144" bestFit="1" customWidth="1"/>
    <col min="8200" max="8448" width="9.140625" style="144"/>
    <col min="8449" max="8449" width="50.7109375" style="144" customWidth="1"/>
    <col min="8450" max="8455" width="12.5703125" style="144" bestFit="1" customWidth="1"/>
    <col min="8456" max="8704" width="9.140625" style="144"/>
    <col min="8705" max="8705" width="50.7109375" style="144" customWidth="1"/>
    <col min="8706" max="8711" width="12.5703125" style="144" bestFit="1" customWidth="1"/>
    <col min="8712" max="8960" width="9.140625" style="144"/>
    <col min="8961" max="8961" width="50.7109375" style="144" customWidth="1"/>
    <col min="8962" max="8967" width="12.5703125" style="144" bestFit="1" customWidth="1"/>
    <col min="8968" max="9216" width="9.140625" style="144"/>
    <col min="9217" max="9217" width="50.7109375" style="144" customWidth="1"/>
    <col min="9218" max="9223" width="12.5703125" style="144" bestFit="1" customWidth="1"/>
    <col min="9224" max="9472" width="9.140625" style="144"/>
    <col min="9473" max="9473" width="50.7109375" style="144" customWidth="1"/>
    <col min="9474" max="9479" width="12.5703125" style="144" bestFit="1" customWidth="1"/>
    <col min="9480" max="9728" width="9.140625" style="144"/>
    <col min="9729" max="9729" width="50.7109375" style="144" customWidth="1"/>
    <col min="9730" max="9735" width="12.5703125" style="144" bestFit="1" customWidth="1"/>
    <col min="9736" max="9984" width="9.140625" style="144"/>
    <col min="9985" max="9985" width="50.7109375" style="144" customWidth="1"/>
    <col min="9986" max="9991" width="12.5703125" style="144" bestFit="1" customWidth="1"/>
    <col min="9992" max="10240" width="9.140625" style="144"/>
    <col min="10241" max="10241" width="50.7109375" style="144" customWidth="1"/>
    <col min="10242" max="10247" width="12.5703125" style="144" bestFit="1" customWidth="1"/>
    <col min="10248" max="10496" width="9.140625" style="144"/>
    <col min="10497" max="10497" width="50.7109375" style="144" customWidth="1"/>
    <col min="10498" max="10503" width="12.5703125" style="144" bestFit="1" customWidth="1"/>
    <col min="10504" max="10752" width="9.140625" style="144"/>
    <col min="10753" max="10753" width="50.7109375" style="144" customWidth="1"/>
    <col min="10754" max="10759" width="12.5703125" style="144" bestFit="1" customWidth="1"/>
    <col min="10760" max="11008" width="9.140625" style="144"/>
    <col min="11009" max="11009" width="50.7109375" style="144" customWidth="1"/>
    <col min="11010" max="11015" width="12.5703125" style="144" bestFit="1" customWidth="1"/>
    <col min="11016" max="11264" width="9.140625" style="144"/>
    <col min="11265" max="11265" width="50.7109375" style="144" customWidth="1"/>
    <col min="11266" max="11271" width="12.5703125" style="144" bestFit="1" customWidth="1"/>
    <col min="11272" max="11520" width="9.140625" style="144"/>
    <col min="11521" max="11521" width="50.7109375" style="144" customWidth="1"/>
    <col min="11522" max="11527" width="12.5703125" style="144" bestFit="1" customWidth="1"/>
    <col min="11528" max="11776" width="9.140625" style="144"/>
    <col min="11777" max="11777" width="50.7109375" style="144" customWidth="1"/>
    <col min="11778" max="11783" width="12.5703125" style="144" bestFit="1" customWidth="1"/>
    <col min="11784" max="12032" width="9.140625" style="144"/>
    <col min="12033" max="12033" width="50.7109375" style="144" customWidth="1"/>
    <col min="12034" max="12039" width="12.5703125" style="144" bestFit="1" customWidth="1"/>
    <col min="12040" max="12288" width="9.140625" style="144"/>
    <col min="12289" max="12289" width="50.7109375" style="144" customWidth="1"/>
    <col min="12290" max="12295" width="12.5703125" style="144" bestFit="1" customWidth="1"/>
    <col min="12296" max="12544" width="9.140625" style="144"/>
    <col min="12545" max="12545" width="50.7109375" style="144" customWidth="1"/>
    <col min="12546" max="12551" width="12.5703125" style="144" bestFit="1" customWidth="1"/>
    <col min="12552" max="12800" width="9.140625" style="144"/>
    <col min="12801" max="12801" width="50.7109375" style="144" customWidth="1"/>
    <col min="12802" max="12807" width="12.5703125" style="144" bestFit="1" customWidth="1"/>
    <col min="12808" max="13056" width="9.140625" style="144"/>
    <col min="13057" max="13057" width="50.7109375" style="144" customWidth="1"/>
    <col min="13058" max="13063" width="12.5703125" style="144" bestFit="1" customWidth="1"/>
    <col min="13064" max="13312" width="9.140625" style="144"/>
    <col min="13313" max="13313" width="50.7109375" style="144" customWidth="1"/>
    <col min="13314" max="13319" width="12.5703125" style="144" bestFit="1" customWidth="1"/>
    <col min="13320" max="13568" width="9.140625" style="144"/>
    <col min="13569" max="13569" width="50.7109375" style="144" customWidth="1"/>
    <col min="13570" max="13575" width="12.5703125" style="144" bestFit="1" customWidth="1"/>
    <col min="13576" max="13824" width="9.140625" style="144"/>
    <col min="13825" max="13825" width="50.7109375" style="144" customWidth="1"/>
    <col min="13826" max="13831" width="12.5703125" style="144" bestFit="1" customWidth="1"/>
    <col min="13832" max="14080" width="9.140625" style="144"/>
    <col min="14081" max="14081" width="50.7109375" style="144" customWidth="1"/>
    <col min="14082" max="14087" width="12.5703125" style="144" bestFit="1" customWidth="1"/>
    <col min="14088" max="14336" width="9.140625" style="144"/>
    <col min="14337" max="14337" width="50.7109375" style="144" customWidth="1"/>
    <col min="14338" max="14343" width="12.5703125" style="144" bestFit="1" customWidth="1"/>
    <col min="14344" max="14592" width="9.140625" style="144"/>
    <col min="14593" max="14593" width="50.7109375" style="144" customWidth="1"/>
    <col min="14594" max="14599" width="12.5703125" style="144" bestFit="1" customWidth="1"/>
    <col min="14600" max="14848" width="9.140625" style="144"/>
    <col min="14849" max="14849" width="50.7109375" style="144" customWidth="1"/>
    <col min="14850" max="14855" width="12.5703125" style="144" bestFit="1" customWidth="1"/>
    <col min="14856" max="15104" width="9.140625" style="144"/>
    <col min="15105" max="15105" width="50.7109375" style="144" customWidth="1"/>
    <col min="15106" max="15111" width="12.5703125" style="144" bestFit="1" customWidth="1"/>
    <col min="15112" max="15360" width="9.140625" style="144"/>
    <col min="15361" max="15361" width="50.7109375" style="144" customWidth="1"/>
    <col min="15362" max="15367" width="12.5703125" style="144" bestFit="1" customWidth="1"/>
    <col min="15368" max="15616" width="9.140625" style="144"/>
    <col min="15617" max="15617" width="50.7109375" style="144" customWidth="1"/>
    <col min="15618" max="15623" width="12.5703125" style="144" bestFit="1" customWidth="1"/>
    <col min="15624" max="15872" width="9.140625" style="144"/>
    <col min="15873" max="15873" width="50.7109375" style="144" customWidth="1"/>
    <col min="15874" max="15879" width="12.5703125" style="144" bestFit="1" customWidth="1"/>
    <col min="15880" max="16128" width="9.140625" style="144"/>
    <col min="16129" max="16129" width="50.7109375" style="144" customWidth="1"/>
    <col min="16130" max="16135" width="12.5703125" style="144" bestFit="1" customWidth="1"/>
    <col min="16136" max="16384" width="9.140625" style="144"/>
  </cols>
  <sheetData>
    <row r="1" spans="1:7" ht="24.75" customHeight="1">
      <c r="A1" s="112" t="s">
        <v>490</v>
      </c>
      <c r="B1" s="143"/>
      <c r="C1" s="143"/>
      <c r="D1" s="143"/>
      <c r="E1" s="143"/>
      <c r="F1" s="143"/>
      <c r="G1" s="80"/>
    </row>
    <row r="2" spans="1:7" ht="11.25" customHeight="1">
      <c r="A2" s="112"/>
      <c r="B2" s="143"/>
      <c r="C2" s="143"/>
      <c r="D2" s="143"/>
      <c r="E2" s="143"/>
      <c r="F2" s="143"/>
      <c r="G2" s="145" t="s">
        <v>389</v>
      </c>
    </row>
    <row r="3" spans="1:7" s="3" customFormat="1" ht="19.5" customHeight="1">
      <c r="A3" s="115"/>
      <c r="B3" s="86">
        <v>45382</v>
      </c>
      <c r="C3" s="85">
        <v>45473</v>
      </c>
      <c r="D3" s="86">
        <v>45565</v>
      </c>
      <c r="E3" s="85">
        <v>45657</v>
      </c>
      <c r="F3" s="86">
        <v>45747</v>
      </c>
      <c r="G3" s="85">
        <v>45838</v>
      </c>
    </row>
    <row r="4" spans="1:7" s="3" customFormat="1" ht="6" customHeight="1">
      <c r="A4" s="116" t="s">
        <v>420</v>
      </c>
      <c r="B4" s="146"/>
      <c r="C4" s="146"/>
      <c r="D4" s="146"/>
      <c r="E4" s="146"/>
      <c r="F4" s="146"/>
      <c r="G4" s="146"/>
    </row>
    <row r="5" spans="1:7" s="3" customFormat="1">
      <c r="A5" s="118" t="s">
        <v>418</v>
      </c>
      <c r="B5" s="119">
        <v>1.80911</v>
      </c>
      <c r="C5" s="119">
        <v>1.8270200000000001</v>
      </c>
      <c r="D5" s="119">
        <v>1.7468999999999999</v>
      </c>
      <c r="E5" s="119">
        <v>1.8826000000000001</v>
      </c>
      <c r="F5" s="119">
        <v>1.80844</v>
      </c>
      <c r="G5" s="119">
        <v>1.6688000000000001</v>
      </c>
    </row>
    <row r="6" spans="1:7" s="3" customFormat="1">
      <c r="A6" s="118" t="s">
        <v>419</v>
      </c>
      <c r="B6" s="119">
        <v>1.95583</v>
      </c>
      <c r="C6" s="119">
        <v>1.95583</v>
      </c>
      <c r="D6" s="119">
        <v>1.95583</v>
      </c>
      <c r="E6" s="119">
        <v>1.95583</v>
      </c>
      <c r="F6" s="119">
        <v>1.95583</v>
      </c>
      <c r="G6" s="119">
        <v>1.95583</v>
      </c>
    </row>
    <row r="7" spans="1:7" s="3" customFormat="1" ht="6" customHeight="1">
      <c r="A7" s="120" t="s">
        <v>420</v>
      </c>
      <c r="B7" s="121">
        <v>0</v>
      </c>
      <c r="C7" s="121">
        <v>0</v>
      </c>
      <c r="D7" s="121">
        <v>0</v>
      </c>
      <c r="E7" s="121">
        <v>0</v>
      </c>
      <c r="F7" s="121">
        <v>0</v>
      </c>
      <c r="G7" s="121">
        <v>0</v>
      </c>
    </row>
    <row r="8" spans="1:7" s="3" customFormat="1">
      <c r="A8" s="122" t="s">
        <v>391</v>
      </c>
      <c r="B8" s="123">
        <v>152368484</v>
      </c>
      <c r="C8" s="123">
        <v>155653341</v>
      </c>
      <c r="D8" s="123">
        <v>158937825</v>
      </c>
      <c r="E8" s="123">
        <v>165878781</v>
      </c>
      <c r="F8" s="123">
        <v>168789971</v>
      </c>
      <c r="G8" s="123">
        <v>172548031</v>
      </c>
    </row>
    <row r="9" spans="1:7" s="3" customFormat="1">
      <c r="A9" s="124" t="s">
        <v>421</v>
      </c>
      <c r="B9" s="125">
        <v>15854657</v>
      </c>
      <c r="C9" s="125">
        <v>14003314</v>
      </c>
      <c r="D9" s="125">
        <v>12675522</v>
      </c>
      <c r="E9" s="125">
        <v>10557649</v>
      </c>
      <c r="F9" s="125">
        <v>13713633</v>
      </c>
      <c r="G9" s="125">
        <v>12992313</v>
      </c>
    </row>
    <row r="10" spans="1:7" s="3" customFormat="1">
      <c r="A10" s="126" t="s">
        <v>422</v>
      </c>
      <c r="B10" s="125">
        <v>30732078</v>
      </c>
      <c r="C10" s="125">
        <v>28814960</v>
      </c>
      <c r="D10" s="125">
        <v>28508147</v>
      </c>
      <c r="E10" s="125">
        <v>28243978</v>
      </c>
      <c r="F10" s="125">
        <v>33153655</v>
      </c>
      <c r="G10" s="125">
        <v>33239763</v>
      </c>
    </row>
    <row r="11" spans="1:7" s="3" customFormat="1">
      <c r="A11" s="127" t="s">
        <v>423</v>
      </c>
      <c r="B11" s="125">
        <v>729004</v>
      </c>
      <c r="C11" s="125">
        <v>745879</v>
      </c>
      <c r="D11" s="125">
        <v>712200</v>
      </c>
      <c r="E11" s="125">
        <v>650718</v>
      </c>
      <c r="F11" s="125">
        <v>620364</v>
      </c>
      <c r="G11" s="125">
        <v>701533</v>
      </c>
    </row>
    <row r="12" spans="1:7" s="3" customFormat="1">
      <c r="A12" s="128" t="s">
        <v>475</v>
      </c>
      <c r="B12" s="125">
        <v>444058</v>
      </c>
      <c r="C12" s="125">
        <v>425909</v>
      </c>
      <c r="D12" s="125">
        <v>440855</v>
      </c>
      <c r="E12" s="125">
        <v>378664</v>
      </c>
      <c r="F12" s="125">
        <v>370350</v>
      </c>
      <c r="G12" s="125">
        <v>441369</v>
      </c>
    </row>
    <row r="13" spans="1:7" s="3" customFormat="1">
      <c r="A13" s="127" t="s">
        <v>425</v>
      </c>
      <c r="B13" s="125">
        <v>7501225</v>
      </c>
      <c r="C13" s="125">
        <v>7119210</v>
      </c>
      <c r="D13" s="125">
        <v>7578821</v>
      </c>
      <c r="E13" s="125">
        <v>6806561</v>
      </c>
      <c r="F13" s="125">
        <v>8090544</v>
      </c>
      <c r="G13" s="125">
        <v>10470780</v>
      </c>
    </row>
    <row r="14" spans="1:7" s="3" customFormat="1">
      <c r="A14" s="128" t="s">
        <v>426</v>
      </c>
      <c r="B14" s="125">
        <v>21337</v>
      </c>
      <c r="C14" s="125">
        <v>8621</v>
      </c>
      <c r="D14" s="125">
        <v>6812</v>
      </c>
      <c r="E14" s="125">
        <v>10042</v>
      </c>
      <c r="F14" s="125">
        <v>7226</v>
      </c>
      <c r="G14" s="125">
        <v>8207</v>
      </c>
    </row>
    <row r="15" spans="1:7" s="3" customFormat="1">
      <c r="A15" s="128" t="s">
        <v>427</v>
      </c>
      <c r="B15" s="125">
        <v>7479888</v>
      </c>
      <c r="C15" s="125">
        <v>7110589</v>
      </c>
      <c r="D15" s="125">
        <v>7572009</v>
      </c>
      <c r="E15" s="125">
        <v>6796519</v>
      </c>
      <c r="F15" s="125">
        <v>8083318</v>
      </c>
      <c r="G15" s="125">
        <v>10462573</v>
      </c>
    </row>
    <row r="16" spans="1:7" s="3" customFormat="1">
      <c r="A16" s="129" t="s">
        <v>475</v>
      </c>
      <c r="B16" s="125">
        <v>6008167</v>
      </c>
      <c r="C16" s="125">
        <v>5522142</v>
      </c>
      <c r="D16" s="125">
        <v>6065026</v>
      </c>
      <c r="E16" s="125">
        <v>5378006</v>
      </c>
      <c r="F16" s="125">
        <v>6392186</v>
      </c>
      <c r="G16" s="125">
        <v>8595338</v>
      </c>
    </row>
    <row r="17" spans="1:7" s="3" customFormat="1">
      <c r="A17" s="127" t="s">
        <v>428</v>
      </c>
      <c r="B17" s="125">
        <v>6668959</v>
      </c>
      <c r="C17" s="125">
        <v>3546440</v>
      </c>
      <c r="D17" s="125">
        <v>3154309</v>
      </c>
      <c r="E17" s="125">
        <v>3265831</v>
      </c>
      <c r="F17" s="125">
        <v>6934655</v>
      </c>
      <c r="G17" s="125">
        <v>5148132</v>
      </c>
    </row>
    <row r="18" spans="1:7" s="3" customFormat="1">
      <c r="A18" s="128" t="s">
        <v>426</v>
      </c>
      <c r="B18" s="125">
        <v>10056</v>
      </c>
      <c r="C18" s="125">
        <v>15334</v>
      </c>
      <c r="D18" s="125">
        <v>15334</v>
      </c>
      <c r="E18" s="125">
        <v>15679</v>
      </c>
      <c r="F18" s="125">
        <v>15679</v>
      </c>
      <c r="G18" s="125">
        <v>16029</v>
      </c>
    </row>
    <row r="19" spans="1:7" s="3" customFormat="1">
      <c r="A19" s="128" t="s">
        <v>427</v>
      </c>
      <c r="B19" s="125">
        <v>6658903</v>
      </c>
      <c r="C19" s="125">
        <v>3531106</v>
      </c>
      <c r="D19" s="125">
        <v>3138975</v>
      </c>
      <c r="E19" s="125">
        <v>3250152</v>
      </c>
      <c r="F19" s="125">
        <v>6918976</v>
      </c>
      <c r="G19" s="125">
        <v>5132103</v>
      </c>
    </row>
    <row r="20" spans="1:7" s="3" customFormat="1">
      <c r="A20" s="129" t="s">
        <v>475</v>
      </c>
      <c r="B20" s="125">
        <v>5383521</v>
      </c>
      <c r="C20" s="125">
        <v>2350142</v>
      </c>
      <c r="D20" s="125">
        <v>2154601</v>
      </c>
      <c r="E20" s="125">
        <v>2741345</v>
      </c>
      <c r="F20" s="125">
        <v>4951435</v>
      </c>
      <c r="G20" s="125">
        <v>3384741</v>
      </c>
    </row>
    <row r="21" spans="1:7" s="3" customFormat="1">
      <c r="A21" s="127" t="s">
        <v>429</v>
      </c>
      <c r="B21" s="125">
        <v>4836266</v>
      </c>
      <c r="C21" s="125">
        <v>5000237</v>
      </c>
      <c r="D21" s="125">
        <v>4404477</v>
      </c>
      <c r="E21" s="125">
        <v>4592595</v>
      </c>
      <c r="F21" s="125">
        <v>4655776</v>
      </c>
      <c r="G21" s="125">
        <v>4209865</v>
      </c>
    </row>
    <row r="22" spans="1:7" s="3" customFormat="1">
      <c r="A22" s="128" t="s">
        <v>426</v>
      </c>
      <c r="B22" s="125">
        <v>722800</v>
      </c>
      <c r="C22" s="125">
        <v>860591</v>
      </c>
      <c r="D22" s="125">
        <v>891959</v>
      </c>
      <c r="E22" s="125">
        <v>1119956</v>
      </c>
      <c r="F22" s="125">
        <v>1142850</v>
      </c>
      <c r="G22" s="125">
        <v>1253530</v>
      </c>
    </row>
    <row r="23" spans="1:7" s="3" customFormat="1">
      <c r="A23" s="128" t="s">
        <v>427</v>
      </c>
      <c r="B23" s="125">
        <v>4113466</v>
      </c>
      <c r="C23" s="125">
        <v>4139646</v>
      </c>
      <c r="D23" s="125">
        <v>3512518</v>
      </c>
      <c r="E23" s="125">
        <v>3472639</v>
      </c>
      <c r="F23" s="125">
        <v>3512926</v>
      </c>
      <c r="G23" s="125">
        <v>2956335</v>
      </c>
    </row>
    <row r="24" spans="1:7" s="3" customFormat="1">
      <c r="A24" s="129" t="s">
        <v>475</v>
      </c>
      <c r="B24" s="125">
        <v>3142451</v>
      </c>
      <c r="C24" s="125">
        <v>3272858</v>
      </c>
      <c r="D24" s="125">
        <v>2635158</v>
      </c>
      <c r="E24" s="125">
        <v>2509465</v>
      </c>
      <c r="F24" s="125">
        <v>2521648</v>
      </c>
      <c r="G24" s="125">
        <v>1983540</v>
      </c>
    </row>
    <row r="25" spans="1:7" s="3" customFormat="1">
      <c r="A25" s="127" t="s">
        <v>430</v>
      </c>
      <c r="B25" s="125">
        <v>10731730</v>
      </c>
      <c r="C25" s="125">
        <v>12136998</v>
      </c>
      <c r="D25" s="125">
        <v>12408829</v>
      </c>
      <c r="E25" s="125">
        <v>12650048</v>
      </c>
      <c r="F25" s="125">
        <v>12578075</v>
      </c>
      <c r="G25" s="125">
        <v>12437638</v>
      </c>
    </row>
    <row r="26" spans="1:7" s="3" customFormat="1">
      <c r="A26" s="128" t="s">
        <v>426</v>
      </c>
      <c r="B26" s="125">
        <v>0</v>
      </c>
      <c r="C26" s="125">
        <v>0</v>
      </c>
      <c r="D26" s="125">
        <v>0</v>
      </c>
      <c r="E26" s="125">
        <v>0</v>
      </c>
      <c r="F26" s="125">
        <v>0</v>
      </c>
      <c r="G26" s="125">
        <v>0</v>
      </c>
    </row>
    <row r="27" spans="1:7" s="3" customFormat="1">
      <c r="A27" s="128" t="s">
        <v>427</v>
      </c>
      <c r="B27" s="125">
        <v>10731730</v>
      </c>
      <c r="C27" s="125">
        <v>12136998</v>
      </c>
      <c r="D27" s="125">
        <v>12408829</v>
      </c>
      <c r="E27" s="125">
        <v>12650048</v>
      </c>
      <c r="F27" s="125">
        <v>12578075</v>
      </c>
      <c r="G27" s="125">
        <v>12437638</v>
      </c>
    </row>
    <row r="28" spans="1:7" s="3" customFormat="1">
      <c r="A28" s="129" t="s">
        <v>475</v>
      </c>
      <c r="B28" s="125">
        <v>8962031</v>
      </c>
      <c r="C28" s="125">
        <v>10303415</v>
      </c>
      <c r="D28" s="125">
        <v>10227256</v>
      </c>
      <c r="E28" s="125">
        <v>10806006</v>
      </c>
      <c r="F28" s="125">
        <v>10828575</v>
      </c>
      <c r="G28" s="125">
        <v>10813181</v>
      </c>
    </row>
    <row r="29" spans="1:7" s="3" customFormat="1">
      <c r="A29" s="127" t="s">
        <v>431</v>
      </c>
      <c r="B29" s="125">
        <v>264894</v>
      </c>
      <c r="C29" s="125">
        <v>266196</v>
      </c>
      <c r="D29" s="125">
        <v>249511</v>
      </c>
      <c r="E29" s="125">
        <v>278225</v>
      </c>
      <c r="F29" s="125">
        <v>274241</v>
      </c>
      <c r="G29" s="125">
        <v>271815</v>
      </c>
    </row>
    <row r="30" spans="1:7" s="3" customFormat="1">
      <c r="A30" s="128" t="s">
        <v>426</v>
      </c>
      <c r="B30" s="125">
        <v>0</v>
      </c>
      <c r="C30" s="125">
        <v>0</v>
      </c>
      <c r="D30" s="125">
        <v>0</v>
      </c>
      <c r="E30" s="125">
        <v>0</v>
      </c>
      <c r="F30" s="125">
        <v>0</v>
      </c>
      <c r="G30" s="125">
        <v>0</v>
      </c>
    </row>
    <row r="31" spans="1:7" s="3" customFormat="1">
      <c r="A31" s="128" t="s">
        <v>427</v>
      </c>
      <c r="B31" s="125">
        <v>264894</v>
      </c>
      <c r="C31" s="125">
        <v>266196</v>
      </c>
      <c r="D31" s="125">
        <v>249511</v>
      </c>
      <c r="E31" s="125">
        <v>278225</v>
      </c>
      <c r="F31" s="125">
        <v>274241</v>
      </c>
      <c r="G31" s="125">
        <v>271815</v>
      </c>
    </row>
    <row r="32" spans="1:7" s="3" customFormat="1">
      <c r="A32" s="129" t="s">
        <v>475</v>
      </c>
      <c r="B32" s="125">
        <v>124823</v>
      </c>
      <c r="C32" s="125">
        <v>133102</v>
      </c>
      <c r="D32" s="125">
        <v>121294</v>
      </c>
      <c r="E32" s="125">
        <v>131012</v>
      </c>
      <c r="F32" s="125">
        <v>124012</v>
      </c>
      <c r="G32" s="125">
        <v>127774</v>
      </c>
    </row>
    <row r="33" spans="1:7" s="3" customFormat="1">
      <c r="A33" s="126" t="s">
        <v>434</v>
      </c>
      <c r="B33" s="125">
        <v>14877421</v>
      </c>
      <c r="C33" s="125">
        <v>14811646</v>
      </c>
      <c r="D33" s="125">
        <v>15832625</v>
      </c>
      <c r="E33" s="125">
        <v>17686329</v>
      </c>
      <c r="F33" s="125">
        <v>19440022</v>
      </c>
      <c r="G33" s="125">
        <v>20247450</v>
      </c>
    </row>
    <row r="34" spans="1:7" s="3" customFormat="1">
      <c r="A34" s="127" t="s">
        <v>425</v>
      </c>
      <c r="B34" s="125">
        <v>12090489</v>
      </c>
      <c r="C34" s="125">
        <v>12201981</v>
      </c>
      <c r="D34" s="125">
        <v>12827127</v>
      </c>
      <c r="E34" s="125">
        <v>14005705</v>
      </c>
      <c r="F34" s="125">
        <v>15346606</v>
      </c>
      <c r="G34" s="125">
        <v>15142096</v>
      </c>
    </row>
    <row r="35" spans="1:7" s="3" customFormat="1">
      <c r="A35" s="128" t="s">
        <v>426</v>
      </c>
      <c r="B35" s="125">
        <v>1254567</v>
      </c>
      <c r="C35" s="125">
        <v>1370621</v>
      </c>
      <c r="D35" s="125">
        <v>1387873</v>
      </c>
      <c r="E35" s="125">
        <v>1396360</v>
      </c>
      <c r="F35" s="125">
        <v>1386968</v>
      </c>
      <c r="G35" s="125">
        <v>1414087</v>
      </c>
    </row>
    <row r="36" spans="1:7" s="3" customFormat="1">
      <c r="A36" s="128" t="s">
        <v>427</v>
      </c>
      <c r="B36" s="125">
        <v>10835922</v>
      </c>
      <c r="C36" s="125">
        <v>10831360</v>
      </c>
      <c r="D36" s="125">
        <v>11439254</v>
      </c>
      <c r="E36" s="125">
        <v>12609345</v>
      </c>
      <c r="F36" s="125">
        <v>13959638</v>
      </c>
      <c r="G36" s="125">
        <v>13728009</v>
      </c>
    </row>
    <row r="37" spans="1:7" s="3" customFormat="1">
      <c r="A37" s="129" t="s">
        <v>475</v>
      </c>
      <c r="B37" s="125">
        <v>10305571</v>
      </c>
      <c r="C37" s="125">
        <v>10262356</v>
      </c>
      <c r="D37" s="125">
        <v>10928804</v>
      </c>
      <c r="E37" s="125">
        <v>12076492</v>
      </c>
      <c r="F37" s="125">
        <v>13487248</v>
      </c>
      <c r="G37" s="125">
        <v>13252882</v>
      </c>
    </row>
    <row r="38" spans="1:7" s="3" customFormat="1">
      <c r="A38" s="127" t="s">
        <v>428</v>
      </c>
      <c r="B38" s="125">
        <v>1186673</v>
      </c>
      <c r="C38" s="125">
        <v>911614</v>
      </c>
      <c r="D38" s="125">
        <v>1307446</v>
      </c>
      <c r="E38" s="125">
        <v>1714232</v>
      </c>
      <c r="F38" s="125">
        <v>1402584</v>
      </c>
      <c r="G38" s="125">
        <v>2414522</v>
      </c>
    </row>
    <row r="39" spans="1:7" s="3" customFormat="1">
      <c r="A39" s="128" t="s">
        <v>426</v>
      </c>
      <c r="B39" s="125">
        <v>0</v>
      </c>
      <c r="C39" s="125">
        <v>0</v>
      </c>
      <c r="D39" s="125">
        <v>0</v>
      </c>
      <c r="E39" s="125">
        <v>0</v>
      </c>
      <c r="F39" s="125">
        <v>0</v>
      </c>
      <c r="G39" s="125">
        <v>0</v>
      </c>
    </row>
    <row r="40" spans="1:7" s="3" customFormat="1">
      <c r="A40" s="128" t="s">
        <v>427</v>
      </c>
      <c r="B40" s="125">
        <v>1186673</v>
      </c>
      <c r="C40" s="125">
        <v>911614</v>
      </c>
      <c r="D40" s="125">
        <v>1307446</v>
      </c>
      <c r="E40" s="125">
        <v>1714232</v>
      </c>
      <c r="F40" s="125">
        <v>1402584</v>
      </c>
      <c r="G40" s="125">
        <v>2414522</v>
      </c>
    </row>
    <row r="41" spans="1:7" s="3" customFormat="1">
      <c r="A41" s="129" t="s">
        <v>475</v>
      </c>
      <c r="B41" s="125">
        <v>1186673</v>
      </c>
      <c r="C41" s="125">
        <v>911614</v>
      </c>
      <c r="D41" s="125">
        <v>1307446</v>
      </c>
      <c r="E41" s="125">
        <v>1714232</v>
      </c>
      <c r="F41" s="125">
        <v>1402584</v>
      </c>
      <c r="G41" s="125">
        <v>2414522</v>
      </c>
    </row>
    <row r="42" spans="1:7" s="3" customFormat="1">
      <c r="A42" s="127" t="s">
        <v>491</v>
      </c>
      <c r="B42" s="125">
        <v>1600259</v>
      </c>
      <c r="C42" s="125">
        <v>1698051</v>
      </c>
      <c r="D42" s="125">
        <v>1698052</v>
      </c>
      <c r="E42" s="125">
        <v>1966392</v>
      </c>
      <c r="F42" s="125">
        <v>2690832</v>
      </c>
      <c r="G42" s="125">
        <v>2690832</v>
      </c>
    </row>
    <row r="43" spans="1:7" s="3" customFormat="1">
      <c r="A43" s="128" t="s">
        <v>426</v>
      </c>
      <c r="B43" s="125">
        <v>0</v>
      </c>
      <c r="C43" s="125">
        <v>0</v>
      </c>
      <c r="D43" s="125">
        <v>0</v>
      </c>
      <c r="E43" s="125">
        <v>0</v>
      </c>
      <c r="F43" s="125">
        <v>0</v>
      </c>
      <c r="G43" s="125">
        <v>0</v>
      </c>
    </row>
    <row r="44" spans="1:7" s="3" customFormat="1">
      <c r="A44" s="128" t="s">
        <v>427</v>
      </c>
      <c r="B44" s="125">
        <v>1600259</v>
      </c>
      <c r="C44" s="125">
        <v>1698051</v>
      </c>
      <c r="D44" s="125">
        <v>1698052</v>
      </c>
      <c r="E44" s="125">
        <v>1966392</v>
      </c>
      <c r="F44" s="125">
        <v>2690832</v>
      </c>
      <c r="G44" s="125">
        <v>2690832</v>
      </c>
    </row>
    <row r="45" spans="1:7" s="3" customFormat="1">
      <c r="A45" s="129" t="s">
        <v>475</v>
      </c>
      <c r="B45" s="125">
        <v>1600259</v>
      </c>
      <c r="C45" s="125">
        <v>1698051</v>
      </c>
      <c r="D45" s="125">
        <v>1698052</v>
      </c>
      <c r="E45" s="125">
        <v>1966392</v>
      </c>
      <c r="F45" s="125">
        <v>2690832</v>
      </c>
      <c r="G45" s="125">
        <v>2690832</v>
      </c>
    </row>
    <row r="46" spans="1:7" s="3" customFormat="1">
      <c r="A46" s="124" t="s">
        <v>492</v>
      </c>
      <c r="B46" s="125">
        <v>25833832</v>
      </c>
      <c r="C46" s="125">
        <v>24573395</v>
      </c>
      <c r="D46" s="125">
        <v>26082763</v>
      </c>
      <c r="E46" s="125">
        <v>29265895</v>
      </c>
      <c r="F46" s="125">
        <v>25619350</v>
      </c>
      <c r="G46" s="125">
        <v>25038946</v>
      </c>
    </row>
    <row r="47" spans="1:7" s="3" customFormat="1">
      <c r="A47" s="126" t="s">
        <v>493</v>
      </c>
      <c r="B47" s="125">
        <v>2071251</v>
      </c>
      <c r="C47" s="125">
        <v>2002121</v>
      </c>
      <c r="D47" s="125">
        <v>2083212</v>
      </c>
      <c r="E47" s="125">
        <v>2227685</v>
      </c>
      <c r="F47" s="125">
        <v>2016512</v>
      </c>
      <c r="G47" s="125">
        <v>2123454</v>
      </c>
    </row>
    <row r="48" spans="1:7" s="3" customFormat="1">
      <c r="A48" s="126" t="s">
        <v>425</v>
      </c>
      <c r="B48" s="125">
        <v>23762581</v>
      </c>
      <c r="C48" s="125">
        <v>22571274</v>
      </c>
      <c r="D48" s="125">
        <v>23999551</v>
      </c>
      <c r="E48" s="125">
        <v>27038210</v>
      </c>
      <c r="F48" s="125">
        <v>23602838</v>
      </c>
      <c r="G48" s="125">
        <v>22915492</v>
      </c>
    </row>
    <row r="49" spans="1:7" s="3" customFormat="1">
      <c r="A49" s="127" t="s">
        <v>426</v>
      </c>
      <c r="B49" s="125">
        <v>21724096</v>
      </c>
      <c r="C49" s="125">
        <v>20871207</v>
      </c>
      <c r="D49" s="125">
        <v>21119963</v>
      </c>
      <c r="E49" s="125">
        <v>22167466</v>
      </c>
      <c r="F49" s="125">
        <v>20718828</v>
      </c>
      <c r="G49" s="125">
        <v>20538579</v>
      </c>
    </row>
    <row r="50" spans="1:7" s="3" customFormat="1">
      <c r="A50" s="127" t="s">
        <v>427</v>
      </c>
      <c r="B50" s="125">
        <v>2038485</v>
      </c>
      <c r="C50" s="125">
        <v>1700067</v>
      </c>
      <c r="D50" s="125">
        <v>2879588</v>
      </c>
      <c r="E50" s="125">
        <v>4870744</v>
      </c>
      <c r="F50" s="125">
        <v>2884010</v>
      </c>
      <c r="G50" s="125">
        <v>2376913</v>
      </c>
    </row>
    <row r="51" spans="1:7" s="3" customFormat="1">
      <c r="A51" s="128" t="s">
        <v>475</v>
      </c>
      <c r="B51" s="125">
        <v>2038485</v>
      </c>
      <c r="C51" s="125">
        <v>1700067</v>
      </c>
      <c r="D51" s="125">
        <v>2879588</v>
      </c>
      <c r="E51" s="125">
        <v>4870744</v>
      </c>
      <c r="F51" s="125">
        <v>2884010</v>
      </c>
      <c r="G51" s="125">
        <v>2376913</v>
      </c>
    </row>
    <row r="52" spans="1:7" s="3" customFormat="1">
      <c r="A52" s="131" t="s">
        <v>441</v>
      </c>
      <c r="B52" s="125">
        <v>14858802</v>
      </c>
      <c r="C52" s="125">
        <v>16339543</v>
      </c>
      <c r="D52" s="125">
        <v>16578161</v>
      </c>
      <c r="E52" s="125">
        <v>17665680</v>
      </c>
      <c r="F52" s="125">
        <v>18338877</v>
      </c>
      <c r="G52" s="125">
        <v>18483431</v>
      </c>
    </row>
    <row r="53" spans="1:7" s="3" customFormat="1">
      <c r="A53" s="126" t="s">
        <v>442</v>
      </c>
      <c r="B53" s="125">
        <v>14375174</v>
      </c>
      <c r="C53" s="125">
        <v>15868413</v>
      </c>
      <c r="D53" s="125">
        <v>16103154</v>
      </c>
      <c r="E53" s="125">
        <v>17187372</v>
      </c>
      <c r="F53" s="125">
        <v>17858656</v>
      </c>
      <c r="G53" s="125">
        <v>18017569</v>
      </c>
    </row>
    <row r="54" spans="1:7" s="3" customFormat="1">
      <c r="A54" s="127" t="s">
        <v>443</v>
      </c>
      <c r="B54" s="125">
        <v>15791090</v>
      </c>
      <c r="C54" s="125">
        <v>17365451</v>
      </c>
      <c r="D54" s="125">
        <v>17440567</v>
      </c>
      <c r="E54" s="125">
        <v>18417319</v>
      </c>
      <c r="F54" s="125">
        <v>19038226</v>
      </c>
      <c r="G54" s="125">
        <v>19388436</v>
      </c>
    </row>
    <row r="55" spans="1:7" s="3" customFormat="1">
      <c r="A55" s="128" t="s">
        <v>0</v>
      </c>
      <c r="B55" s="125">
        <v>15454798</v>
      </c>
      <c r="C55" s="125">
        <v>17032550</v>
      </c>
      <c r="D55" s="125">
        <v>17126332</v>
      </c>
      <c r="E55" s="125">
        <v>18103847</v>
      </c>
      <c r="F55" s="125">
        <v>18718892</v>
      </c>
      <c r="G55" s="125">
        <v>19060608</v>
      </c>
    </row>
    <row r="56" spans="1:7" s="3" customFormat="1">
      <c r="A56" s="129" t="s">
        <v>426</v>
      </c>
      <c r="B56" s="125">
        <v>7421600</v>
      </c>
      <c r="C56" s="125">
        <v>8525731</v>
      </c>
      <c r="D56" s="125">
        <v>8793483</v>
      </c>
      <c r="E56" s="125">
        <v>8933823</v>
      </c>
      <c r="F56" s="125">
        <v>8964602</v>
      </c>
      <c r="G56" s="125">
        <v>8281662</v>
      </c>
    </row>
    <row r="57" spans="1:7" s="3" customFormat="1">
      <c r="A57" s="129" t="s">
        <v>427</v>
      </c>
      <c r="B57" s="125">
        <v>8033198</v>
      </c>
      <c r="C57" s="125">
        <v>8506819</v>
      </c>
      <c r="D57" s="125">
        <v>8332849</v>
      </c>
      <c r="E57" s="125">
        <v>9170024</v>
      </c>
      <c r="F57" s="125">
        <v>9754290</v>
      </c>
      <c r="G57" s="125">
        <v>10778946</v>
      </c>
    </row>
    <row r="58" spans="1:7" s="3" customFormat="1">
      <c r="A58" s="132" t="s">
        <v>475</v>
      </c>
      <c r="B58" s="125">
        <v>8033198</v>
      </c>
      <c r="C58" s="125">
        <v>8506819</v>
      </c>
      <c r="D58" s="125">
        <v>8266880</v>
      </c>
      <c r="E58" s="125">
        <v>9101501</v>
      </c>
      <c r="F58" s="125">
        <v>9669291</v>
      </c>
      <c r="G58" s="125">
        <v>10699927</v>
      </c>
    </row>
    <row r="59" spans="1:7" s="3" customFormat="1">
      <c r="A59" s="128" t="s">
        <v>428</v>
      </c>
      <c r="B59" s="125">
        <v>0</v>
      </c>
      <c r="C59" s="125">
        <v>0</v>
      </c>
      <c r="D59" s="125">
        <v>0</v>
      </c>
      <c r="E59" s="125">
        <v>0</v>
      </c>
      <c r="F59" s="125">
        <v>0</v>
      </c>
      <c r="G59" s="125">
        <v>0</v>
      </c>
    </row>
    <row r="60" spans="1:7" s="3" customFormat="1">
      <c r="A60" s="129" t="s">
        <v>426</v>
      </c>
      <c r="B60" s="125">
        <v>0</v>
      </c>
      <c r="C60" s="125">
        <v>0</v>
      </c>
      <c r="D60" s="125">
        <v>0</v>
      </c>
      <c r="E60" s="125">
        <v>0</v>
      </c>
      <c r="F60" s="125">
        <v>0</v>
      </c>
      <c r="G60" s="125">
        <v>0</v>
      </c>
    </row>
    <row r="61" spans="1:7" s="3" customFormat="1">
      <c r="A61" s="129" t="s">
        <v>427</v>
      </c>
      <c r="B61" s="125">
        <v>0</v>
      </c>
      <c r="C61" s="125">
        <v>0</v>
      </c>
      <c r="D61" s="125">
        <v>0</v>
      </c>
      <c r="E61" s="125">
        <v>0</v>
      </c>
      <c r="F61" s="125">
        <v>0</v>
      </c>
      <c r="G61" s="125">
        <v>0</v>
      </c>
    </row>
    <row r="62" spans="1:7" s="3" customFormat="1">
      <c r="A62" s="132" t="s">
        <v>475</v>
      </c>
      <c r="B62" s="125">
        <v>0</v>
      </c>
      <c r="C62" s="125">
        <v>0</v>
      </c>
      <c r="D62" s="125">
        <v>0</v>
      </c>
      <c r="E62" s="125">
        <v>0</v>
      </c>
      <c r="F62" s="125">
        <v>0</v>
      </c>
      <c r="G62" s="125">
        <v>0</v>
      </c>
    </row>
    <row r="63" spans="1:7" s="3" customFormat="1">
      <c r="A63" s="128" t="s">
        <v>429</v>
      </c>
      <c r="B63" s="125">
        <v>336292</v>
      </c>
      <c r="C63" s="125">
        <v>332901</v>
      </c>
      <c r="D63" s="125">
        <v>314235</v>
      </c>
      <c r="E63" s="125">
        <v>313472</v>
      </c>
      <c r="F63" s="125">
        <v>319334</v>
      </c>
      <c r="G63" s="125">
        <v>327828</v>
      </c>
    </row>
    <row r="64" spans="1:7" s="3" customFormat="1">
      <c r="A64" s="129" t="s">
        <v>426</v>
      </c>
      <c r="B64" s="125">
        <v>231162</v>
      </c>
      <c r="C64" s="125">
        <v>227801</v>
      </c>
      <c r="D64" s="125">
        <v>209132</v>
      </c>
      <c r="E64" s="125">
        <v>215679</v>
      </c>
      <c r="F64" s="125">
        <v>221518</v>
      </c>
      <c r="G64" s="125">
        <v>230015</v>
      </c>
    </row>
    <row r="65" spans="1:7" s="3" customFormat="1">
      <c r="A65" s="129" t="s">
        <v>427</v>
      </c>
      <c r="B65" s="125">
        <v>105130</v>
      </c>
      <c r="C65" s="125">
        <v>105100</v>
      </c>
      <c r="D65" s="125">
        <v>105103</v>
      </c>
      <c r="E65" s="125">
        <v>97793</v>
      </c>
      <c r="F65" s="125">
        <v>97816</v>
      </c>
      <c r="G65" s="125">
        <v>97813</v>
      </c>
    </row>
    <row r="66" spans="1:7" s="3" customFormat="1">
      <c r="A66" s="132" t="s">
        <v>475</v>
      </c>
      <c r="B66" s="125">
        <v>105130</v>
      </c>
      <c r="C66" s="125">
        <v>105100</v>
      </c>
      <c r="D66" s="125">
        <v>105103</v>
      </c>
      <c r="E66" s="125">
        <v>97793</v>
      </c>
      <c r="F66" s="125">
        <v>97816</v>
      </c>
      <c r="G66" s="125">
        <v>97813</v>
      </c>
    </row>
    <row r="67" spans="1:7" s="3" customFormat="1">
      <c r="A67" s="127" t="s">
        <v>444</v>
      </c>
      <c r="B67" s="125">
        <v>1415916</v>
      </c>
      <c r="C67" s="125">
        <v>1497038</v>
      </c>
      <c r="D67" s="125">
        <v>1337413</v>
      </c>
      <c r="E67" s="125">
        <v>1229947</v>
      </c>
      <c r="F67" s="125">
        <v>1179570</v>
      </c>
      <c r="G67" s="125">
        <v>1370867</v>
      </c>
    </row>
    <row r="68" spans="1:7" s="3" customFormat="1">
      <c r="A68" s="128" t="s">
        <v>425</v>
      </c>
      <c r="B68" s="125">
        <v>1415916</v>
      </c>
      <c r="C68" s="125">
        <v>1497038</v>
      </c>
      <c r="D68" s="125">
        <v>1337413</v>
      </c>
      <c r="E68" s="125">
        <v>1229947</v>
      </c>
      <c r="F68" s="125">
        <v>1179570</v>
      </c>
      <c r="G68" s="125">
        <v>1370867</v>
      </c>
    </row>
    <row r="69" spans="1:7" s="3" customFormat="1">
      <c r="A69" s="129" t="s">
        <v>426</v>
      </c>
      <c r="B69" s="125">
        <v>1179672</v>
      </c>
      <c r="C69" s="125">
        <v>1144270</v>
      </c>
      <c r="D69" s="125">
        <v>1062458</v>
      </c>
      <c r="E69" s="125">
        <v>989661</v>
      </c>
      <c r="F69" s="125">
        <v>931584</v>
      </c>
      <c r="G69" s="125">
        <v>1002012</v>
      </c>
    </row>
    <row r="70" spans="1:7" s="3" customFormat="1">
      <c r="A70" s="129" t="s">
        <v>427</v>
      </c>
      <c r="B70" s="125">
        <v>236244</v>
      </c>
      <c r="C70" s="125">
        <v>352768</v>
      </c>
      <c r="D70" s="125">
        <v>274955</v>
      </c>
      <c r="E70" s="125">
        <v>240286</v>
      </c>
      <c r="F70" s="125">
        <v>247986</v>
      </c>
      <c r="G70" s="125">
        <v>368855</v>
      </c>
    </row>
    <row r="71" spans="1:7" s="3" customFormat="1">
      <c r="A71" s="132" t="s">
        <v>475</v>
      </c>
      <c r="B71" s="125">
        <v>214677</v>
      </c>
      <c r="C71" s="125">
        <v>331010</v>
      </c>
      <c r="D71" s="125">
        <v>253909</v>
      </c>
      <c r="E71" s="125">
        <v>219096</v>
      </c>
      <c r="F71" s="125">
        <v>228601</v>
      </c>
      <c r="G71" s="125">
        <v>349050</v>
      </c>
    </row>
    <row r="72" spans="1:7" s="3" customFormat="1">
      <c r="A72" s="128" t="s">
        <v>428</v>
      </c>
      <c r="B72" s="125">
        <v>0</v>
      </c>
      <c r="C72" s="125">
        <v>0</v>
      </c>
      <c r="D72" s="125">
        <v>0</v>
      </c>
      <c r="E72" s="125">
        <v>0</v>
      </c>
      <c r="F72" s="125">
        <v>0</v>
      </c>
      <c r="G72" s="125">
        <v>0</v>
      </c>
    </row>
    <row r="73" spans="1:7" s="3" customFormat="1">
      <c r="A73" s="129" t="s">
        <v>426</v>
      </c>
      <c r="B73" s="125">
        <v>0</v>
      </c>
      <c r="C73" s="125">
        <v>0</v>
      </c>
      <c r="D73" s="125">
        <v>0</v>
      </c>
      <c r="E73" s="125">
        <v>0</v>
      </c>
      <c r="F73" s="125">
        <v>0</v>
      </c>
      <c r="G73" s="125">
        <v>0</v>
      </c>
    </row>
    <row r="74" spans="1:7" s="3" customFormat="1">
      <c r="A74" s="129" t="s">
        <v>427</v>
      </c>
      <c r="B74" s="125">
        <v>0</v>
      </c>
      <c r="C74" s="125">
        <v>0</v>
      </c>
      <c r="D74" s="125">
        <v>0</v>
      </c>
      <c r="E74" s="125">
        <v>0</v>
      </c>
      <c r="F74" s="125">
        <v>0</v>
      </c>
      <c r="G74" s="125">
        <v>0</v>
      </c>
    </row>
    <row r="75" spans="1:7" s="3" customFormat="1">
      <c r="A75" s="132" t="s">
        <v>475</v>
      </c>
      <c r="B75" s="125">
        <v>0</v>
      </c>
      <c r="C75" s="125">
        <v>0</v>
      </c>
      <c r="D75" s="125">
        <v>0</v>
      </c>
      <c r="E75" s="125">
        <v>0</v>
      </c>
      <c r="F75" s="125">
        <v>0</v>
      </c>
      <c r="G75" s="125">
        <v>0</v>
      </c>
    </row>
    <row r="76" spans="1:7" s="3" customFormat="1">
      <c r="A76" s="126" t="s">
        <v>445</v>
      </c>
      <c r="B76" s="125">
        <v>483628</v>
      </c>
      <c r="C76" s="125">
        <v>471130</v>
      </c>
      <c r="D76" s="125">
        <v>475007</v>
      </c>
      <c r="E76" s="125">
        <v>478308</v>
      </c>
      <c r="F76" s="125">
        <v>480221</v>
      </c>
      <c r="G76" s="125">
        <v>465862</v>
      </c>
    </row>
    <row r="77" spans="1:7" s="3" customFormat="1">
      <c r="A77" s="127" t="s">
        <v>430</v>
      </c>
      <c r="B77" s="125">
        <v>31326</v>
      </c>
      <c r="C77" s="125">
        <v>29102</v>
      </c>
      <c r="D77" s="125">
        <v>28057</v>
      </c>
      <c r="E77" s="125">
        <v>26034</v>
      </c>
      <c r="F77" s="125">
        <v>25472</v>
      </c>
      <c r="G77" s="125">
        <v>23909</v>
      </c>
    </row>
    <row r="78" spans="1:7" s="3" customFormat="1">
      <c r="A78" s="128" t="s">
        <v>426</v>
      </c>
      <c r="B78" s="125">
        <v>31326</v>
      </c>
      <c r="C78" s="125">
        <v>29102</v>
      </c>
      <c r="D78" s="125">
        <v>28057</v>
      </c>
      <c r="E78" s="125">
        <v>26034</v>
      </c>
      <c r="F78" s="125">
        <v>25472</v>
      </c>
      <c r="G78" s="125">
        <v>23909</v>
      </c>
    </row>
    <row r="79" spans="1:7" s="3" customFormat="1">
      <c r="A79" s="128" t="s">
        <v>427</v>
      </c>
      <c r="B79" s="125">
        <v>0</v>
      </c>
      <c r="C79" s="125">
        <v>0</v>
      </c>
      <c r="D79" s="125">
        <v>0</v>
      </c>
      <c r="E79" s="125">
        <v>0</v>
      </c>
      <c r="F79" s="125">
        <v>0</v>
      </c>
      <c r="G79" s="125">
        <v>0</v>
      </c>
    </row>
    <row r="80" spans="1:7" s="3" customFormat="1">
      <c r="A80" s="129" t="s">
        <v>475</v>
      </c>
      <c r="B80" s="125">
        <v>0</v>
      </c>
      <c r="C80" s="125">
        <v>0</v>
      </c>
      <c r="D80" s="125">
        <v>0</v>
      </c>
      <c r="E80" s="125">
        <v>0</v>
      </c>
      <c r="F80" s="125">
        <v>0</v>
      </c>
      <c r="G80" s="125">
        <v>0</v>
      </c>
    </row>
    <row r="81" spans="1:7" s="3" customFormat="1">
      <c r="A81" s="127" t="s">
        <v>428</v>
      </c>
      <c r="B81" s="125">
        <v>0</v>
      </c>
      <c r="C81" s="125">
        <v>0</v>
      </c>
      <c r="D81" s="125">
        <v>0</v>
      </c>
      <c r="E81" s="125">
        <v>0</v>
      </c>
      <c r="F81" s="125">
        <v>0</v>
      </c>
      <c r="G81" s="125">
        <v>0</v>
      </c>
    </row>
    <row r="82" spans="1:7" s="3" customFormat="1">
      <c r="A82" s="128" t="s">
        <v>426</v>
      </c>
      <c r="B82" s="125">
        <v>0</v>
      </c>
      <c r="C82" s="125">
        <v>0</v>
      </c>
      <c r="D82" s="125">
        <v>0</v>
      </c>
      <c r="E82" s="125">
        <v>0</v>
      </c>
      <c r="F82" s="125">
        <v>0</v>
      </c>
      <c r="G82" s="125">
        <v>0</v>
      </c>
    </row>
    <row r="83" spans="1:7" s="3" customFormat="1">
      <c r="A83" s="128" t="s">
        <v>427</v>
      </c>
      <c r="B83" s="125">
        <v>0</v>
      </c>
      <c r="C83" s="125">
        <v>0</v>
      </c>
      <c r="D83" s="125">
        <v>0</v>
      </c>
      <c r="E83" s="125">
        <v>0</v>
      </c>
      <c r="F83" s="125">
        <v>0</v>
      </c>
      <c r="G83" s="125">
        <v>0</v>
      </c>
    </row>
    <row r="84" spans="1:7" s="3" customFormat="1">
      <c r="A84" s="129" t="s">
        <v>475</v>
      </c>
      <c r="B84" s="125">
        <v>0</v>
      </c>
      <c r="C84" s="125">
        <v>0</v>
      </c>
      <c r="D84" s="125">
        <v>0</v>
      </c>
      <c r="E84" s="125">
        <v>0</v>
      </c>
      <c r="F84" s="125">
        <v>0</v>
      </c>
      <c r="G84" s="125">
        <v>0</v>
      </c>
    </row>
    <row r="85" spans="1:7" s="3" customFormat="1">
      <c r="A85" s="127" t="s">
        <v>429</v>
      </c>
      <c r="B85" s="125">
        <v>452302</v>
      </c>
      <c r="C85" s="125">
        <v>442028</v>
      </c>
      <c r="D85" s="125">
        <v>446950</v>
      </c>
      <c r="E85" s="125">
        <v>452274</v>
      </c>
      <c r="F85" s="125">
        <v>454749</v>
      </c>
      <c r="G85" s="125">
        <v>441953</v>
      </c>
    </row>
    <row r="86" spans="1:7" s="3" customFormat="1">
      <c r="A86" s="128" t="s">
        <v>426</v>
      </c>
      <c r="B86" s="125">
        <v>448283</v>
      </c>
      <c r="C86" s="125">
        <v>438290</v>
      </c>
      <c r="D86" s="125">
        <v>443492</v>
      </c>
      <c r="E86" s="125">
        <v>449097</v>
      </c>
      <c r="F86" s="125">
        <v>451854</v>
      </c>
      <c r="G86" s="125">
        <v>439339</v>
      </c>
    </row>
    <row r="87" spans="1:7" s="3" customFormat="1">
      <c r="A87" s="128" t="s">
        <v>427</v>
      </c>
      <c r="B87" s="125">
        <v>4019</v>
      </c>
      <c r="C87" s="125">
        <v>3738</v>
      </c>
      <c r="D87" s="125">
        <v>3458</v>
      </c>
      <c r="E87" s="125">
        <v>3177</v>
      </c>
      <c r="F87" s="125">
        <v>2895</v>
      </c>
      <c r="G87" s="125">
        <v>2614</v>
      </c>
    </row>
    <row r="88" spans="1:7" s="3" customFormat="1">
      <c r="A88" s="129" t="s">
        <v>475</v>
      </c>
      <c r="B88" s="125">
        <v>4019</v>
      </c>
      <c r="C88" s="125">
        <v>3738</v>
      </c>
      <c r="D88" s="125">
        <v>3458</v>
      </c>
      <c r="E88" s="125">
        <v>3177</v>
      </c>
      <c r="F88" s="125">
        <v>2895</v>
      </c>
      <c r="G88" s="125">
        <v>2614</v>
      </c>
    </row>
    <row r="89" spans="1:7" s="3" customFormat="1">
      <c r="A89" s="124" t="s">
        <v>446</v>
      </c>
      <c r="B89" s="125">
        <v>95418517</v>
      </c>
      <c r="C89" s="125">
        <v>99045473</v>
      </c>
      <c r="D89" s="125">
        <v>102094823</v>
      </c>
      <c r="E89" s="125">
        <v>106103953</v>
      </c>
      <c r="F89" s="125">
        <v>109410156</v>
      </c>
      <c r="G89" s="125">
        <v>113125908</v>
      </c>
    </row>
    <row r="90" spans="1:7" s="3" customFormat="1">
      <c r="A90" s="126" t="s">
        <v>447</v>
      </c>
      <c r="B90" s="125">
        <v>46332487</v>
      </c>
      <c r="C90" s="125">
        <v>47462134</v>
      </c>
      <c r="D90" s="125">
        <v>48095946</v>
      </c>
      <c r="E90" s="125">
        <v>49992599</v>
      </c>
      <c r="F90" s="125">
        <v>50909263</v>
      </c>
      <c r="G90" s="125">
        <v>51856415</v>
      </c>
    </row>
    <row r="91" spans="1:7" s="3" customFormat="1">
      <c r="A91" s="127" t="s">
        <v>428</v>
      </c>
      <c r="B91" s="125">
        <v>568198</v>
      </c>
      <c r="C91" s="125">
        <v>561605</v>
      </c>
      <c r="D91" s="125">
        <v>551067</v>
      </c>
      <c r="E91" s="125">
        <v>524275</v>
      </c>
      <c r="F91" s="125">
        <v>511148</v>
      </c>
      <c r="G91" s="125">
        <v>542329</v>
      </c>
    </row>
    <row r="92" spans="1:7" s="3" customFormat="1">
      <c r="A92" s="128" t="s">
        <v>426</v>
      </c>
      <c r="B92" s="125">
        <v>422924</v>
      </c>
      <c r="C92" s="125">
        <v>416105</v>
      </c>
      <c r="D92" s="125">
        <v>410141</v>
      </c>
      <c r="E92" s="125">
        <v>383107</v>
      </c>
      <c r="F92" s="125">
        <v>369887</v>
      </c>
      <c r="G92" s="125">
        <v>400927</v>
      </c>
    </row>
    <row r="93" spans="1:7" s="3" customFormat="1">
      <c r="A93" s="128" t="s">
        <v>427</v>
      </c>
      <c r="B93" s="125">
        <v>145274</v>
      </c>
      <c r="C93" s="125">
        <v>145500</v>
      </c>
      <c r="D93" s="125">
        <v>140926</v>
      </c>
      <c r="E93" s="125">
        <v>141168</v>
      </c>
      <c r="F93" s="125">
        <v>141261</v>
      </c>
      <c r="G93" s="125">
        <v>141402</v>
      </c>
    </row>
    <row r="94" spans="1:7" s="3" customFormat="1">
      <c r="A94" s="129" t="s">
        <v>475</v>
      </c>
      <c r="B94" s="125">
        <v>145274</v>
      </c>
      <c r="C94" s="125">
        <v>145500</v>
      </c>
      <c r="D94" s="125">
        <v>140926</v>
      </c>
      <c r="E94" s="125">
        <v>141168</v>
      </c>
      <c r="F94" s="125">
        <v>141261</v>
      </c>
      <c r="G94" s="125">
        <v>141402</v>
      </c>
    </row>
    <row r="95" spans="1:7" s="3" customFormat="1">
      <c r="A95" s="127" t="s">
        <v>429</v>
      </c>
      <c r="B95" s="125">
        <v>45041438</v>
      </c>
      <c r="C95" s="125">
        <v>46194561</v>
      </c>
      <c r="D95" s="125">
        <v>46802830</v>
      </c>
      <c r="E95" s="125">
        <v>48580561</v>
      </c>
      <c r="F95" s="125">
        <v>49489953</v>
      </c>
      <c r="G95" s="125">
        <v>50261701</v>
      </c>
    </row>
    <row r="96" spans="1:7" s="3" customFormat="1">
      <c r="A96" s="128" t="s">
        <v>426</v>
      </c>
      <c r="B96" s="125">
        <v>27040407</v>
      </c>
      <c r="C96" s="125">
        <v>27933150</v>
      </c>
      <c r="D96" s="125">
        <v>28964974</v>
      </c>
      <c r="E96" s="125">
        <v>30343100</v>
      </c>
      <c r="F96" s="125">
        <v>31171051</v>
      </c>
      <c r="G96" s="125">
        <v>31778041</v>
      </c>
    </row>
    <row r="97" spans="1:7" s="3" customFormat="1">
      <c r="A97" s="128" t="s">
        <v>427</v>
      </c>
      <c r="B97" s="125">
        <v>18001031</v>
      </c>
      <c r="C97" s="125">
        <v>18261411</v>
      </c>
      <c r="D97" s="125">
        <v>17837856</v>
      </c>
      <c r="E97" s="125">
        <v>18237461</v>
      </c>
      <c r="F97" s="125">
        <v>18318902</v>
      </c>
      <c r="G97" s="125">
        <v>18483660</v>
      </c>
    </row>
    <row r="98" spans="1:7" s="3" customFormat="1">
      <c r="A98" s="129" t="s">
        <v>475</v>
      </c>
      <c r="B98" s="125">
        <v>17582092</v>
      </c>
      <c r="C98" s="125">
        <v>17840981</v>
      </c>
      <c r="D98" s="125">
        <v>17428499</v>
      </c>
      <c r="E98" s="125">
        <v>17773186</v>
      </c>
      <c r="F98" s="125">
        <v>17886640</v>
      </c>
      <c r="G98" s="125">
        <v>18101259</v>
      </c>
    </row>
    <row r="99" spans="1:7" s="3" customFormat="1">
      <c r="A99" s="127" t="s">
        <v>430</v>
      </c>
      <c r="B99" s="125">
        <v>598869</v>
      </c>
      <c r="C99" s="125">
        <v>581865</v>
      </c>
      <c r="D99" s="125">
        <v>617778</v>
      </c>
      <c r="E99" s="125">
        <v>765375</v>
      </c>
      <c r="F99" s="125">
        <v>767747</v>
      </c>
      <c r="G99" s="125">
        <v>848674</v>
      </c>
    </row>
    <row r="100" spans="1:7" s="3" customFormat="1">
      <c r="A100" s="128" t="s">
        <v>426</v>
      </c>
      <c r="B100" s="125">
        <v>218390</v>
      </c>
      <c r="C100" s="125">
        <v>208290</v>
      </c>
      <c r="D100" s="125">
        <v>267998</v>
      </c>
      <c r="E100" s="125">
        <v>335920</v>
      </c>
      <c r="F100" s="125">
        <v>327133</v>
      </c>
      <c r="G100" s="125">
        <v>324754</v>
      </c>
    </row>
    <row r="101" spans="1:7" s="3" customFormat="1">
      <c r="A101" s="128" t="s">
        <v>427</v>
      </c>
      <c r="B101" s="125">
        <v>380479</v>
      </c>
      <c r="C101" s="125">
        <v>373575</v>
      </c>
      <c r="D101" s="125">
        <v>349780</v>
      </c>
      <c r="E101" s="125">
        <v>429455</v>
      </c>
      <c r="F101" s="125">
        <v>440614</v>
      </c>
      <c r="G101" s="125">
        <v>523920</v>
      </c>
    </row>
    <row r="102" spans="1:7" s="3" customFormat="1">
      <c r="A102" s="129" t="s">
        <v>475</v>
      </c>
      <c r="B102" s="125">
        <v>380479</v>
      </c>
      <c r="C102" s="125">
        <v>373575</v>
      </c>
      <c r="D102" s="125">
        <v>349780</v>
      </c>
      <c r="E102" s="125">
        <v>429455</v>
      </c>
      <c r="F102" s="125">
        <v>440614</v>
      </c>
      <c r="G102" s="125">
        <v>523920</v>
      </c>
    </row>
    <row r="103" spans="1:7" s="3" customFormat="1">
      <c r="A103" s="127" t="s">
        <v>431</v>
      </c>
      <c r="B103" s="125">
        <v>123982</v>
      </c>
      <c r="C103" s="125">
        <v>124103</v>
      </c>
      <c r="D103" s="125">
        <v>124271</v>
      </c>
      <c r="E103" s="125">
        <v>122388</v>
      </c>
      <c r="F103" s="125">
        <v>140415</v>
      </c>
      <c r="G103" s="125">
        <v>203711</v>
      </c>
    </row>
    <row r="104" spans="1:7" s="3" customFormat="1">
      <c r="A104" s="128" t="s">
        <v>426</v>
      </c>
      <c r="B104" s="125">
        <v>123982</v>
      </c>
      <c r="C104" s="125">
        <v>124103</v>
      </c>
      <c r="D104" s="125">
        <v>124271</v>
      </c>
      <c r="E104" s="125">
        <v>122388</v>
      </c>
      <c r="F104" s="125">
        <v>140415</v>
      </c>
      <c r="G104" s="125">
        <v>203711</v>
      </c>
    </row>
    <row r="105" spans="1:7" s="3" customFormat="1">
      <c r="A105" s="128" t="s">
        <v>427</v>
      </c>
      <c r="B105" s="125">
        <v>0</v>
      </c>
      <c r="C105" s="125">
        <v>0</v>
      </c>
      <c r="D105" s="125">
        <v>0</v>
      </c>
      <c r="E105" s="125">
        <v>0</v>
      </c>
      <c r="F105" s="125">
        <v>0</v>
      </c>
      <c r="G105" s="125">
        <v>0</v>
      </c>
    </row>
    <row r="106" spans="1:7" s="3" customFormat="1">
      <c r="A106" s="129" t="s">
        <v>475</v>
      </c>
      <c r="B106" s="125">
        <v>0</v>
      </c>
      <c r="C106" s="125">
        <v>0</v>
      </c>
      <c r="D106" s="125">
        <v>0</v>
      </c>
      <c r="E106" s="125">
        <v>0</v>
      </c>
      <c r="F106" s="125">
        <v>0</v>
      </c>
      <c r="G106" s="125">
        <v>0</v>
      </c>
    </row>
    <row r="107" spans="1:7" s="3" customFormat="1">
      <c r="A107" s="126" t="s">
        <v>448</v>
      </c>
      <c r="B107" s="125">
        <v>9014982</v>
      </c>
      <c r="C107" s="125">
        <v>9362046</v>
      </c>
      <c r="D107" s="125">
        <v>9611619</v>
      </c>
      <c r="E107" s="125">
        <v>9737146</v>
      </c>
      <c r="F107" s="125">
        <v>10128727</v>
      </c>
      <c r="G107" s="125">
        <v>10266107</v>
      </c>
    </row>
    <row r="108" spans="1:7" s="3" customFormat="1">
      <c r="A108" s="127" t="s">
        <v>428</v>
      </c>
      <c r="B108" s="125">
        <v>88429</v>
      </c>
      <c r="C108" s="125">
        <v>93578</v>
      </c>
      <c r="D108" s="125">
        <v>88016</v>
      </c>
      <c r="E108" s="125">
        <v>120198</v>
      </c>
      <c r="F108" s="125">
        <v>137113</v>
      </c>
      <c r="G108" s="125">
        <v>120865</v>
      </c>
    </row>
    <row r="109" spans="1:7" s="3" customFormat="1">
      <c r="A109" s="128" t="s">
        <v>426</v>
      </c>
      <c r="B109" s="125">
        <v>46259</v>
      </c>
      <c r="C109" s="125">
        <v>46783</v>
      </c>
      <c r="D109" s="125">
        <v>66948</v>
      </c>
      <c r="E109" s="125">
        <v>94165</v>
      </c>
      <c r="F109" s="125">
        <v>108965</v>
      </c>
      <c r="G109" s="125">
        <v>92624</v>
      </c>
    </row>
    <row r="110" spans="1:7" s="3" customFormat="1">
      <c r="A110" s="128" t="s">
        <v>427</v>
      </c>
      <c r="B110" s="125">
        <v>42170</v>
      </c>
      <c r="C110" s="125">
        <v>46795</v>
      </c>
      <c r="D110" s="125">
        <v>21068</v>
      </c>
      <c r="E110" s="125">
        <v>26033</v>
      </c>
      <c r="F110" s="125">
        <v>28148</v>
      </c>
      <c r="G110" s="125">
        <v>28241</v>
      </c>
    </row>
    <row r="111" spans="1:7" s="3" customFormat="1">
      <c r="A111" s="129" t="s">
        <v>475</v>
      </c>
      <c r="B111" s="125">
        <v>42170</v>
      </c>
      <c r="C111" s="125">
        <v>46795</v>
      </c>
      <c r="D111" s="125">
        <v>21068</v>
      </c>
      <c r="E111" s="125">
        <v>26033</v>
      </c>
      <c r="F111" s="125">
        <v>28148</v>
      </c>
      <c r="G111" s="125">
        <v>28241</v>
      </c>
    </row>
    <row r="112" spans="1:7" s="3" customFormat="1">
      <c r="A112" s="127" t="s">
        <v>429</v>
      </c>
      <c r="B112" s="125">
        <v>7619457</v>
      </c>
      <c r="C112" s="125">
        <v>7950081</v>
      </c>
      <c r="D112" s="125">
        <v>8179009</v>
      </c>
      <c r="E112" s="125">
        <v>8345309</v>
      </c>
      <c r="F112" s="125">
        <v>8631730</v>
      </c>
      <c r="G112" s="125">
        <v>8877243</v>
      </c>
    </row>
    <row r="113" spans="1:7" s="3" customFormat="1">
      <c r="A113" s="128" t="s">
        <v>426</v>
      </c>
      <c r="B113" s="125">
        <v>5510217</v>
      </c>
      <c r="C113" s="125">
        <v>5814561</v>
      </c>
      <c r="D113" s="125">
        <v>6028903</v>
      </c>
      <c r="E113" s="125">
        <v>6200362</v>
      </c>
      <c r="F113" s="125">
        <v>6620178</v>
      </c>
      <c r="G113" s="125">
        <v>6853325</v>
      </c>
    </row>
    <row r="114" spans="1:7" s="3" customFormat="1">
      <c r="A114" s="128" t="s">
        <v>427</v>
      </c>
      <c r="B114" s="125">
        <v>2109240</v>
      </c>
      <c r="C114" s="125">
        <v>2135520</v>
      </c>
      <c r="D114" s="125">
        <v>2150106</v>
      </c>
      <c r="E114" s="125">
        <v>2144947</v>
      </c>
      <c r="F114" s="125">
        <v>2011552</v>
      </c>
      <c r="G114" s="125">
        <v>2023918</v>
      </c>
    </row>
    <row r="115" spans="1:7" s="3" customFormat="1">
      <c r="A115" s="129" t="s">
        <v>475</v>
      </c>
      <c r="B115" s="125">
        <v>2106026</v>
      </c>
      <c r="C115" s="125">
        <v>2135520</v>
      </c>
      <c r="D115" s="125">
        <v>2150106</v>
      </c>
      <c r="E115" s="125">
        <v>2144947</v>
      </c>
      <c r="F115" s="125">
        <v>2011552</v>
      </c>
      <c r="G115" s="125">
        <v>2023910</v>
      </c>
    </row>
    <row r="116" spans="1:7" s="3" customFormat="1">
      <c r="A116" s="127" t="s">
        <v>430</v>
      </c>
      <c r="B116" s="125">
        <v>614857</v>
      </c>
      <c r="C116" s="125">
        <v>611084</v>
      </c>
      <c r="D116" s="125">
        <v>616768</v>
      </c>
      <c r="E116" s="125">
        <v>585096</v>
      </c>
      <c r="F116" s="125">
        <v>576635</v>
      </c>
      <c r="G116" s="125">
        <v>556832</v>
      </c>
    </row>
    <row r="117" spans="1:7" s="3" customFormat="1">
      <c r="A117" s="128" t="s">
        <v>426</v>
      </c>
      <c r="B117" s="125">
        <v>465634</v>
      </c>
      <c r="C117" s="125">
        <v>419738</v>
      </c>
      <c r="D117" s="125">
        <v>432112</v>
      </c>
      <c r="E117" s="125">
        <v>409321</v>
      </c>
      <c r="F117" s="125">
        <v>406647</v>
      </c>
      <c r="G117" s="125">
        <v>330638</v>
      </c>
    </row>
    <row r="118" spans="1:7" s="3" customFormat="1">
      <c r="A118" s="128" t="s">
        <v>427</v>
      </c>
      <c r="B118" s="125">
        <v>149223</v>
      </c>
      <c r="C118" s="125">
        <v>191346</v>
      </c>
      <c r="D118" s="125">
        <v>184656</v>
      </c>
      <c r="E118" s="125">
        <v>175775</v>
      </c>
      <c r="F118" s="125">
        <v>169988</v>
      </c>
      <c r="G118" s="125">
        <v>226194</v>
      </c>
    </row>
    <row r="119" spans="1:7" s="3" customFormat="1">
      <c r="A119" s="129" t="s">
        <v>475</v>
      </c>
      <c r="B119" s="125">
        <v>149223</v>
      </c>
      <c r="C119" s="125">
        <v>191346</v>
      </c>
      <c r="D119" s="125">
        <v>184656</v>
      </c>
      <c r="E119" s="125">
        <v>175775</v>
      </c>
      <c r="F119" s="125">
        <v>169988</v>
      </c>
      <c r="G119" s="125">
        <v>226194</v>
      </c>
    </row>
    <row r="120" spans="1:7" s="3" customFormat="1">
      <c r="A120" s="127" t="s">
        <v>431</v>
      </c>
      <c r="B120" s="125">
        <v>692239</v>
      </c>
      <c r="C120" s="125">
        <v>707303</v>
      </c>
      <c r="D120" s="125">
        <v>727826</v>
      </c>
      <c r="E120" s="125">
        <v>686543</v>
      </c>
      <c r="F120" s="125">
        <v>783249</v>
      </c>
      <c r="G120" s="125">
        <v>711167</v>
      </c>
    </row>
    <row r="121" spans="1:7" s="3" customFormat="1">
      <c r="A121" s="128" t="s">
        <v>426</v>
      </c>
      <c r="B121" s="125">
        <v>692239</v>
      </c>
      <c r="C121" s="125">
        <v>707303</v>
      </c>
      <c r="D121" s="125">
        <v>727826</v>
      </c>
      <c r="E121" s="125">
        <v>686543</v>
      </c>
      <c r="F121" s="125">
        <v>783249</v>
      </c>
      <c r="G121" s="125">
        <v>711167</v>
      </c>
    </row>
    <row r="122" spans="1:7" s="3" customFormat="1">
      <c r="A122" s="128" t="s">
        <v>427</v>
      </c>
      <c r="B122" s="125">
        <v>0</v>
      </c>
      <c r="C122" s="125">
        <v>0</v>
      </c>
      <c r="D122" s="125">
        <v>0</v>
      </c>
      <c r="E122" s="125">
        <v>0</v>
      </c>
      <c r="F122" s="125">
        <v>0</v>
      </c>
      <c r="G122" s="125">
        <v>0</v>
      </c>
    </row>
    <row r="123" spans="1:7" s="3" customFormat="1">
      <c r="A123" s="129" t="s">
        <v>475</v>
      </c>
      <c r="B123" s="125">
        <v>0</v>
      </c>
      <c r="C123" s="125">
        <v>0</v>
      </c>
      <c r="D123" s="125">
        <v>0</v>
      </c>
      <c r="E123" s="125">
        <v>0</v>
      </c>
      <c r="F123" s="125">
        <v>0</v>
      </c>
      <c r="G123" s="125">
        <v>0</v>
      </c>
    </row>
    <row r="124" spans="1:7" s="3" customFormat="1">
      <c r="A124" s="126" t="s">
        <v>449</v>
      </c>
      <c r="B124" s="125">
        <v>40071048</v>
      </c>
      <c r="C124" s="125">
        <v>42221293</v>
      </c>
      <c r="D124" s="125">
        <v>44387258</v>
      </c>
      <c r="E124" s="125">
        <v>46374208</v>
      </c>
      <c r="F124" s="125">
        <v>48372166</v>
      </c>
      <c r="G124" s="125">
        <v>51003386</v>
      </c>
    </row>
    <row r="125" spans="1:7" s="3" customFormat="1">
      <c r="A125" s="127" t="s">
        <v>428</v>
      </c>
      <c r="B125" s="125">
        <v>315</v>
      </c>
      <c r="C125" s="125">
        <v>313</v>
      </c>
      <c r="D125" s="125">
        <v>310</v>
      </c>
      <c r="E125" s="125">
        <v>307</v>
      </c>
      <c r="F125" s="125">
        <v>304</v>
      </c>
      <c r="G125" s="125">
        <v>302</v>
      </c>
    </row>
    <row r="126" spans="1:7" s="3" customFormat="1">
      <c r="A126" s="128" t="s">
        <v>426</v>
      </c>
      <c r="B126" s="125">
        <v>315</v>
      </c>
      <c r="C126" s="125">
        <v>313</v>
      </c>
      <c r="D126" s="125">
        <v>310</v>
      </c>
      <c r="E126" s="125">
        <v>307</v>
      </c>
      <c r="F126" s="125">
        <v>304</v>
      </c>
      <c r="G126" s="125">
        <v>302</v>
      </c>
    </row>
    <row r="127" spans="1:7" s="3" customFormat="1">
      <c r="A127" s="128" t="s">
        <v>427</v>
      </c>
      <c r="B127" s="125">
        <v>0</v>
      </c>
      <c r="C127" s="125">
        <v>0</v>
      </c>
      <c r="D127" s="125">
        <v>0</v>
      </c>
      <c r="E127" s="125">
        <v>0</v>
      </c>
      <c r="F127" s="125">
        <v>0</v>
      </c>
      <c r="G127" s="125">
        <v>0</v>
      </c>
    </row>
    <row r="128" spans="1:7" s="3" customFormat="1">
      <c r="A128" s="129" t="s">
        <v>475</v>
      </c>
      <c r="B128" s="125">
        <v>0</v>
      </c>
      <c r="C128" s="125">
        <v>0</v>
      </c>
      <c r="D128" s="125">
        <v>0</v>
      </c>
      <c r="E128" s="125">
        <v>0</v>
      </c>
      <c r="F128" s="125">
        <v>0</v>
      </c>
      <c r="G128" s="125">
        <v>0</v>
      </c>
    </row>
    <row r="129" spans="1:7" s="3" customFormat="1">
      <c r="A129" s="127" t="s">
        <v>429</v>
      </c>
      <c r="B129" s="125">
        <v>40070733</v>
      </c>
      <c r="C129" s="125">
        <v>42220980</v>
      </c>
      <c r="D129" s="125">
        <v>44386948</v>
      </c>
      <c r="E129" s="125">
        <v>46373901</v>
      </c>
      <c r="F129" s="125">
        <v>48371862</v>
      </c>
      <c r="G129" s="125">
        <v>51003084</v>
      </c>
    </row>
    <row r="130" spans="1:7" s="3" customFormat="1">
      <c r="A130" s="128" t="s">
        <v>426</v>
      </c>
      <c r="B130" s="125">
        <v>38869195</v>
      </c>
      <c r="C130" s="125">
        <v>41005174</v>
      </c>
      <c r="D130" s="125">
        <v>43170926</v>
      </c>
      <c r="E130" s="125">
        <v>45153025</v>
      </c>
      <c r="F130" s="125">
        <v>47158693</v>
      </c>
      <c r="G130" s="125">
        <v>49748018</v>
      </c>
    </row>
    <row r="131" spans="1:7" s="3" customFormat="1">
      <c r="A131" s="128" t="s">
        <v>427</v>
      </c>
      <c r="B131" s="125">
        <v>1201538</v>
      </c>
      <c r="C131" s="125">
        <v>1215806</v>
      </c>
      <c r="D131" s="125">
        <v>1216022</v>
      </c>
      <c r="E131" s="125">
        <v>1220876</v>
      </c>
      <c r="F131" s="125">
        <v>1213169</v>
      </c>
      <c r="G131" s="125">
        <v>1255066</v>
      </c>
    </row>
    <row r="132" spans="1:7" s="3" customFormat="1">
      <c r="A132" s="129" t="s">
        <v>475</v>
      </c>
      <c r="B132" s="125">
        <v>1172150</v>
      </c>
      <c r="C132" s="125">
        <v>1186453</v>
      </c>
      <c r="D132" s="125">
        <v>1187437</v>
      </c>
      <c r="E132" s="125">
        <v>1194886</v>
      </c>
      <c r="F132" s="125">
        <v>1189478</v>
      </c>
      <c r="G132" s="125">
        <v>1231646</v>
      </c>
    </row>
    <row r="133" spans="1:7" s="3" customFormat="1">
      <c r="A133" s="124" t="s">
        <v>450</v>
      </c>
      <c r="B133" s="125">
        <v>6495633</v>
      </c>
      <c r="C133" s="125">
        <v>6566646</v>
      </c>
      <c r="D133" s="125">
        <v>6736650</v>
      </c>
      <c r="E133" s="125">
        <v>7006115</v>
      </c>
      <c r="F133" s="125">
        <v>7011806</v>
      </c>
      <c r="G133" s="125">
        <v>7133782</v>
      </c>
    </row>
    <row r="134" spans="1:7" s="3" customFormat="1">
      <c r="A134" s="124" t="s">
        <v>451</v>
      </c>
      <c r="B134" s="125">
        <v>-6092957</v>
      </c>
      <c r="C134" s="125">
        <v>-4875030</v>
      </c>
      <c r="D134" s="125">
        <v>-5230094</v>
      </c>
      <c r="E134" s="125">
        <v>-4720511</v>
      </c>
      <c r="F134" s="125">
        <v>-5303851</v>
      </c>
      <c r="G134" s="125">
        <v>-4226349</v>
      </c>
    </row>
    <row r="135" spans="1:7" s="3" customFormat="1">
      <c r="A135" s="126" t="s">
        <v>494</v>
      </c>
      <c r="B135" s="125">
        <v>76979</v>
      </c>
      <c r="C135" s="125">
        <v>122604</v>
      </c>
      <c r="D135" s="125">
        <v>120300</v>
      </c>
      <c r="E135" s="125">
        <v>118855</v>
      </c>
      <c r="F135" s="125">
        <v>97018</v>
      </c>
      <c r="G135" s="125">
        <v>133097</v>
      </c>
    </row>
    <row r="136" spans="1:7" s="3" customFormat="1">
      <c r="A136" s="127" t="s">
        <v>495</v>
      </c>
      <c r="B136" s="125">
        <v>2145628</v>
      </c>
      <c r="C136" s="125">
        <v>1915840</v>
      </c>
      <c r="D136" s="125">
        <v>1427187</v>
      </c>
      <c r="E136" s="125">
        <v>2283380</v>
      </c>
      <c r="F136" s="125">
        <v>2437333</v>
      </c>
      <c r="G136" s="125">
        <v>2552581</v>
      </c>
    </row>
    <row r="137" spans="1:7" s="3" customFormat="1">
      <c r="A137" s="128" t="s">
        <v>426</v>
      </c>
      <c r="B137" s="125">
        <v>1084946</v>
      </c>
      <c r="C137" s="125">
        <v>643706</v>
      </c>
      <c r="D137" s="125">
        <v>321429</v>
      </c>
      <c r="E137" s="125">
        <v>771295</v>
      </c>
      <c r="F137" s="125">
        <v>676519</v>
      </c>
      <c r="G137" s="125">
        <v>897629</v>
      </c>
    </row>
    <row r="138" spans="1:7" s="3" customFormat="1">
      <c r="A138" s="128" t="s">
        <v>427</v>
      </c>
      <c r="B138" s="125">
        <v>1060682</v>
      </c>
      <c r="C138" s="125">
        <v>1272134</v>
      </c>
      <c r="D138" s="125">
        <v>1105758</v>
      </c>
      <c r="E138" s="125">
        <v>1512085</v>
      </c>
      <c r="F138" s="125">
        <v>1760814</v>
      </c>
      <c r="G138" s="125">
        <v>1654952</v>
      </c>
    </row>
    <row r="139" spans="1:7" s="3" customFormat="1">
      <c r="A139" s="129" t="s">
        <v>475</v>
      </c>
      <c r="B139" s="125">
        <v>841306</v>
      </c>
      <c r="C139" s="125">
        <v>1005252</v>
      </c>
      <c r="D139" s="125">
        <v>883589</v>
      </c>
      <c r="E139" s="125">
        <v>1300898</v>
      </c>
      <c r="F139" s="125">
        <v>1547144</v>
      </c>
      <c r="G139" s="125">
        <v>1479557</v>
      </c>
    </row>
    <row r="140" spans="1:7" s="3" customFormat="1">
      <c r="A140" s="127" t="s">
        <v>496</v>
      </c>
      <c r="B140" s="125">
        <v>2068649</v>
      </c>
      <c r="C140" s="125">
        <v>1793236</v>
      </c>
      <c r="D140" s="125">
        <v>1306887</v>
      </c>
      <c r="E140" s="125">
        <v>2164525</v>
      </c>
      <c r="F140" s="125">
        <v>2340315</v>
      </c>
      <c r="G140" s="125">
        <v>2419484</v>
      </c>
    </row>
    <row r="141" spans="1:7" s="3" customFormat="1">
      <c r="A141" s="128" t="s">
        <v>426</v>
      </c>
      <c r="B141" s="125">
        <v>1013175</v>
      </c>
      <c r="C141" s="125">
        <v>519787</v>
      </c>
      <c r="D141" s="125">
        <v>205267</v>
      </c>
      <c r="E141" s="125">
        <v>651754</v>
      </c>
      <c r="F141" s="125">
        <v>563357</v>
      </c>
      <c r="G141" s="125">
        <v>760245</v>
      </c>
    </row>
    <row r="142" spans="1:7" s="3" customFormat="1">
      <c r="A142" s="128" t="s">
        <v>427</v>
      </c>
      <c r="B142" s="125">
        <v>1055474</v>
      </c>
      <c r="C142" s="125">
        <v>1273449</v>
      </c>
      <c r="D142" s="125">
        <v>1101620</v>
      </c>
      <c r="E142" s="125">
        <v>1512771</v>
      </c>
      <c r="F142" s="125">
        <v>1776958</v>
      </c>
      <c r="G142" s="125">
        <v>1659239</v>
      </c>
    </row>
    <row r="143" spans="1:7" s="3" customFormat="1">
      <c r="A143" s="129" t="s">
        <v>475</v>
      </c>
      <c r="B143" s="125">
        <v>836121</v>
      </c>
      <c r="C143" s="125">
        <v>1006634</v>
      </c>
      <c r="D143" s="125">
        <v>879509</v>
      </c>
      <c r="E143" s="125">
        <v>1301723</v>
      </c>
      <c r="F143" s="125">
        <v>1563424</v>
      </c>
      <c r="G143" s="125">
        <v>1483954</v>
      </c>
    </row>
    <row r="144" spans="1:7" s="3" customFormat="1">
      <c r="A144" s="126" t="s">
        <v>497</v>
      </c>
      <c r="B144" s="125">
        <v>-6169936</v>
      </c>
      <c r="C144" s="125">
        <v>-4997634</v>
      </c>
      <c r="D144" s="125">
        <v>-5350394</v>
      </c>
      <c r="E144" s="125">
        <v>-4839366</v>
      </c>
      <c r="F144" s="125">
        <v>-5400869</v>
      </c>
      <c r="G144" s="125">
        <v>-4359446</v>
      </c>
    </row>
    <row r="145" spans="1:7" s="3" customFormat="1">
      <c r="A145" s="127" t="s">
        <v>498</v>
      </c>
      <c r="B145" s="125">
        <v>3899969</v>
      </c>
      <c r="C145" s="125">
        <v>4147073</v>
      </c>
      <c r="D145" s="125">
        <v>4113075</v>
      </c>
      <c r="E145" s="125">
        <v>4270570</v>
      </c>
      <c r="F145" s="125">
        <v>4744868</v>
      </c>
      <c r="G145" s="125">
        <v>5302930</v>
      </c>
    </row>
    <row r="146" spans="1:7" s="3" customFormat="1">
      <c r="A146" s="128" t="s">
        <v>426</v>
      </c>
      <c r="B146" s="125">
        <v>1465528</v>
      </c>
      <c r="C146" s="125">
        <v>1593441</v>
      </c>
      <c r="D146" s="125">
        <v>1754361</v>
      </c>
      <c r="E146" s="125">
        <v>1609998</v>
      </c>
      <c r="F146" s="125">
        <v>1923316</v>
      </c>
      <c r="G146" s="125">
        <v>2341126</v>
      </c>
    </row>
    <row r="147" spans="1:7" s="3" customFormat="1">
      <c r="A147" s="128" t="s">
        <v>427</v>
      </c>
      <c r="B147" s="125">
        <v>2434441</v>
      </c>
      <c r="C147" s="125">
        <v>2553632</v>
      </c>
      <c r="D147" s="125">
        <v>2358714</v>
      </c>
      <c r="E147" s="125">
        <v>2660572</v>
      </c>
      <c r="F147" s="125">
        <v>2821552</v>
      </c>
      <c r="G147" s="125">
        <v>2961804</v>
      </c>
    </row>
    <row r="148" spans="1:7" s="3" customFormat="1">
      <c r="A148" s="129" t="s">
        <v>475</v>
      </c>
      <c r="B148" s="125">
        <v>2202380</v>
      </c>
      <c r="C148" s="125">
        <v>2290663</v>
      </c>
      <c r="D148" s="125">
        <v>2143618</v>
      </c>
      <c r="E148" s="125">
        <v>2344775</v>
      </c>
      <c r="F148" s="125">
        <v>2612978</v>
      </c>
      <c r="G148" s="125">
        <v>2755040</v>
      </c>
    </row>
    <row r="149" spans="1:7" s="3" customFormat="1">
      <c r="A149" s="127" t="s">
        <v>499</v>
      </c>
      <c r="B149" s="125">
        <v>10069905</v>
      </c>
      <c r="C149" s="125">
        <v>9144707</v>
      </c>
      <c r="D149" s="125">
        <v>9463469</v>
      </c>
      <c r="E149" s="125">
        <v>9109936</v>
      </c>
      <c r="F149" s="125">
        <v>10145737</v>
      </c>
      <c r="G149" s="125">
        <v>9662376</v>
      </c>
    </row>
    <row r="150" spans="1:7" s="3" customFormat="1">
      <c r="A150" s="128" t="s">
        <v>426</v>
      </c>
      <c r="B150" s="125">
        <v>7421988</v>
      </c>
      <c r="C150" s="125">
        <v>6721049</v>
      </c>
      <c r="D150" s="125">
        <v>6925569</v>
      </c>
      <c r="E150" s="125">
        <v>6856427</v>
      </c>
      <c r="F150" s="125">
        <v>7718543</v>
      </c>
      <c r="G150" s="125">
        <v>6992439</v>
      </c>
    </row>
    <row r="151" spans="1:7" s="3" customFormat="1">
      <c r="A151" s="128" t="s">
        <v>427</v>
      </c>
      <c r="B151" s="125">
        <v>2647917</v>
      </c>
      <c r="C151" s="125">
        <v>2423658</v>
      </c>
      <c r="D151" s="125">
        <v>2537900</v>
      </c>
      <c r="E151" s="125">
        <v>2253509</v>
      </c>
      <c r="F151" s="125">
        <v>2427194</v>
      </c>
      <c r="G151" s="125">
        <v>2669937</v>
      </c>
    </row>
    <row r="152" spans="1:7" s="3" customFormat="1">
      <c r="A152" s="129" t="s">
        <v>475</v>
      </c>
      <c r="B152" s="125">
        <v>2292805</v>
      </c>
      <c r="C152" s="125">
        <v>2084817</v>
      </c>
      <c r="D152" s="125">
        <v>2072245</v>
      </c>
      <c r="E152" s="125">
        <v>1896843</v>
      </c>
      <c r="F152" s="125">
        <v>2049897</v>
      </c>
      <c r="G152" s="125">
        <v>2244943</v>
      </c>
    </row>
    <row r="153" spans="1:7" s="3" customFormat="1" ht="6" customHeight="1">
      <c r="A153" s="120" t="s">
        <v>420</v>
      </c>
      <c r="B153" s="121">
        <v>0</v>
      </c>
      <c r="C153" s="121">
        <v>0</v>
      </c>
      <c r="D153" s="121">
        <v>0</v>
      </c>
      <c r="E153" s="121">
        <v>0</v>
      </c>
      <c r="F153" s="121">
        <v>0</v>
      </c>
      <c r="G153" s="121">
        <v>0</v>
      </c>
    </row>
    <row r="154" spans="1:7" s="3" customFormat="1">
      <c r="A154" s="122" t="s">
        <v>395</v>
      </c>
      <c r="B154" s="123">
        <v>152368484</v>
      </c>
      <c r="C154" s="123">
        <v>155653341</v>
      </c>
      <c r="D154" s="123">
        <v>158937825</v>
      </c>
      <c r="E154" s="123">
        <v>165878781</v>
      </c>
      <c r="F154" s="123">
        <v>168789971</v>
      </c>
      <c r="G154" s="123">
        <v>172548031</v>
      </c>
    </row>
    <row r="155" spans="1:7" s="3" customFormat="1">
      <c r="A155" s="124" t="s">
        <v>500</v>
      </c>
      <c r="B155" s="125">
        <v>0</v>
      </c>
      <c r="C155" s="125">
        <v>0</v>
      </c>
      <c r="D155" s="125">
        <v>0</v>
      </c>
      <c r="E155" s="125">
        <v>0</v>
      </c>
      <c r="F155" s="125">
        <v>0</v>
      </c>
      <c r="G155" s="125">
        <v>0</v>
      </c>
    </row>
    <row r="156" spans="1:7" s="3" customFormat="1">
      <c r="A156" s="126" t="s">
        <v>426</v>
      </c>
      <c r="B156" s="125">
        <v>0</v>
      </c>
      <c r="C156" s="125">
        <v>0</v>
      </c>
      <c r="D156" s="125">
        <v>0</v>
      </c>
      <c r="E156" s="125">
        <v>0</v>
      </c>
      <c r="F156" s="125">
        <v>0</v>
      </c>
      <c r="G156" s="125">
        <v>0</v>
      </c>
    </row>
    <row r="157" spans="1:7" s="3" customFormat="1">
      <c r="A157" s="126" t="s">
        <v>427</v>
      </c>
      <c r="B157" s="125">
        <v>0</v>
      </c>
      <c r="C157" s="125">
        <v>0</v>
      </c>
      <c r="D157" s="125">
        <v>0</v>
      </c>
      <c r="E157" s="125">
        <v>0</v>
      </c>
      <c r="F157" s="125">
        <v>0</v>
      </c>
      <c r="G157" s="125">
        <v>0</v>
      </c>
    </row>
    <row r="158" spans="1:7" s="3" customFormat="1">
      <c r="A158" s="127" t="s">
        <v>475</v>
      </c>
      <c r="B158" s="125">
        <v>0</v>
      </c>
      <c r="C158" s="125">
        <v>0</v>
      </c>
      <c r="D158" s="125">
        <v>0</v>
      </c>
      <c r="E158" s="125">
        <v>0</v>
      </c>
      <c r="F158" s="125">
        <v>0</v>
      </c>
      <c r="G158" s="125">
        <v>0</v>
      </c>
    </row>
    <row r="159" spans="1:7" s="3" customFormat="1">
      <c r="A159" s="124" t="s">
        <v>485</v>
      </c>
      <c r="B159" s="125">
        <v>127896641</v>
      </c>
      <c r="C159" s="125">
        <v>130491878</v>
      </c>
      <c r="D159" s="125">
        <v>132713174</v>
      </c>
      <c r="E159" s="125">
        <v>138199381</v>
      </c>
      <c r="F159" s="125">
        <v>140650598</v>
      </c>
      <c r="G159" s="125">
        <v>143170304</v>
      </c>
    </row>
    <row r="160" spans="1:7" s="3" customFormat="1">
      <c r="A160" s="126" t="s">
        <v>486</v>
      </c>
      <c r="B160" s="125">
        <v>127896641</v>
      </c>
      <c r="C160" s="125">
        <v>130491878</v>
      </c>
      <c r="D160" s="125">
        <v>132713174</v>
      </c>
      <c r="E160" s="125">
        <v>138199381</v>
      </c>
      <c r="F160" s="125">
        <v>140650598</v>
      </c>
      <c r="G160" s="125">
        <v>143170304</v>
      </c>
    </row>
    <row r="161" spans="1:7" s="3" customFormat="1">
      <c r="A161" s="127" t="s">
        <v>457</v>
      </c>
      <c r="B161" s="125">
        <v>98983954</v>
      </c>
      <c r="C161" s="125">
        <v>100865243</v>
      </c>
      <c r="D161" s="125">
        <v>102206001</v>
      </c>
      <c r="E161" s="125">
        <v>106275396</v>
      </c>
      <c r="F161" s="125">
        <v>108342075</v>
      </c>
      <c r="G161" s="125">
        <v>110024312</v>
      </c>
    </row>
    <row r="162" spans="1:7" s="3" customFormat="1">
      <c r="A162" s="128" t="s">
        <v>426</v>
      </c>
      <c r="B162" s="125">
        <v>72831628</v>
      </c>
      <c r="C162" s="125">
        <v>74140574</v>
      </c>
      <c r="D162" s="125">
        <v>75216475</v>
      </c>
      <c r="E162" s="125">
        <v>78297434</v>
      </c>
      <c r="F162" s="125">
        <v>79388408</v>
      </c>
      <c r="G162" s="125">
        <v>81393160</v>
      </c>
    </row>
    <row r="163" spans="1:7" s="3" customFormat="1">
      <c r="A163" s="132" t="s">
        <v>445</v>
      </c>
      <c r="B163" s="125">
        <v>2617045</v>
      </c>
      <c r="C163" s="125">
        <v>2629620</v>
      </c>
      <c r="D163" s="125">
        <v>2286591</v>
      </c>
      <c r="E163" s="125">
        <v>1820506</v>
      </c>
      <c r="F163" s="125">
        <v>2445319</v>
      </c>
      <c r="G163" s="125">
        <v>2767445</v>
      </c>
    </row>
    <row r="164" spans="1:7" s="3" customFormat="1">
      <c r="A164" s="132" t="s">
        <v>447</v>
      </c>
      <c r="B164" s="125">
        <v>25187775</v>
      </c>
      <c r="C164" s="125">
        <v>25199932</v>
      </c>
      <c r="D164" s="125">
        <v>25073563</v>
      </c>
      <c r="E164" s="125">
        <v>25593304</v>
      </c>
      <c r="F164" s="125">
        <v>25068270</v>
      </c>
      <c r="G164" s="125">
        <v>24954275</v>
      </c>
    </row>
    <row r="165" spans="1:7" s="3" customFormat="1">
      <c r="A165" s="132" t="s">
        <v>448</v>
      </c>
      <c r="B165" s="125">
        <v>1901084</v>
      </c>
      <c r="C165" s="125">
        <v>1438824</v>
      </c>
      <c r="D165" s="125">
        <v>1815802</v>
      </c>
      <c r="E165" s="125">
        <v>1703380</v>
      </c>
      <c r="F165" s="125">
        <v>1862192</v>
      </c>
      <c r="G165" s="125">
        <v>1989956</v>
      </c>
    </row>
    <row r="166" spans="1:7" s="3" customFormat="1">
      <c r="A166" s="132" t="s">
        <v>449</v>
      </c>
      <c r="B166" s="125">
        <v>43125724</v>
      </c>
      <c r="C166" s="125">
        <v>44872198</v>
      </c>
      <c r="D166" s="125">
        <v>46040519</v>
      </c>
      <c r="E166" s="125">
        <v>49180244</v>
      </c>
      <c r="F166" s="125">
        <v>50012627</v>
      </c>
      <c r="G166" s="125">
        <v>51681484</v>
      </c>
    </row>
    <row r="167" spans="1:7" s="3" customFormat="1">
      <c r="A167" s="128" t="s">
        <v>427</v>
      </c>
      <c r="B167" s="125">
        <v>26152326</v>
      </c>
      <c r="C167" s="125">
        <v>26724669</v>
      </c>
      <c r="D167" s="125">
        <v>26989526</v>
      </c>
      <c r="E167" s="125">
        <v>27977962</v>
      </c>
      <c r="F167" s="125">
        <v>28953667</v>
      </c>
      <c r="G167" s="125">
        <v>28631152</v>
      </c>
    </row>
    <row r="168" spans="1:7" s="3" customFormat="1">
      <c r="A168" s="132" t="s">
        <v>445</v>
      </c>
      <c r="B168" s="125">
        <v>45053</v>
      </c>
      <c r="C168" s="125">
        <v>107232</v>
      </c>
      <c r="D168" s="125">
        <v>143045</v>
      </c>
      <c r="E168" s="125">
        <v>70691</v>
      </c>
      <c r="F168" s="125">
        <v>176889</v>
      </c>
      <c r="G168" s="125">
        <v>112346</v>
      </c>
    </row>
    <row r="169" spans="1:7" s="3" customFormat="1">
      <c r="A169" s="132" t="s">
        <v>447</v>
      </c>
      <c r="B169" s="125">
        <v>12216682</v>
      </c>
      <c r="C169" s="125">
        <v>12733930</v>
      </c>
      <c r="D169" s="125">
        <v>13063698</v>
      </c>
      <c r="E169" s="125">
        <v>13144989</v>
      </c>
      <c r="F169" s="125">
        <v>13652518</v>
      </c>
      <c r="G169" s="125">
        <v>13387362</v>
      </c>
    </row>
    <row r="170" spans="1:7" s="3" customFormat="1">
      <c r="A170" s="132" t="s">
        <v>448</v>
      </c>
      <c r="B170" s="125">
        <v>1165839</v>
      </c>
      <c r="C170" s="125">
        <v>1176728</v>
      </c>
      <c r="D170" s="125">
        <v>1029885</v>
      </c>
      <c r="E170" s="125">
        <v>1478058</v>
      </c>
      <c r="F170" s="125">
        <v>1876878</v>
      </c>
      <c r="G170" s="125">
        <v>1520782</v>
      </c>
    </row>
    <row r="171" spans="1:7" s="3" customFormat="1">
      <c r="A171" s="132" t="s">
        <v>449</v>
      </c>
      <c r="B171" s="125">
        <v>12724752</v>
      </c>
      <c r="C171" s="125">
        <v>12706779</v>
      </c>
      <c r="D171" s="125">
        <v>12752898</v>
      </c>
      <c r="E171" s="125">
        <v>13284224</v>
      </c>
      <c r="F171" s="125">
        <v>13247382</v>
      </c>
      <c r="G171" s="125">
        <v>13610662</v>
      </c>
    </row>
    <row r="172" spans="1:7" s="3" customFormat="1">
      <c r="A172" s="129" t="s">
        <v>475</v>
      </c>
      <c r="B172" s="125">
        <v>21737389</v>
      </c>
      <c r="C172" s="125">
        <v>22226599</v>
      </c>
      <c r="D172" s="125">
        <v>22719586</v>
      </c>
      <c r="E172" s="125">
        <v>23716165</v>
      </c>
      <c r="F172" s="125">
        <v>24520248</v>
      </c>
      <c r="G172" s="125">
        <v>24246000</v>
      </c>
    </row>
    <row r="173" spans="1:7" s="3" customFormat="1">
      <c r="A173" s="132" t="s">
        <v>445</v>
      </c>
      <c r="B173" s="125">
        <v>41589</v>
      </c>
      <c r="C173" s="125">
        <v>103734</v>
      </c>
      <c r="D173" s="125">
        <v>139747</v>
      </c>
      <c r="E173" s="125">
        <v>67179</v>
      </c>
      <c r="F173" s="125">
        <v>173536</v>
      </c>
      <c r="G173" s="125">
        <v>109255</v>
      </c>
    </row>
    <row r="174" spans="1:7" s="3" customFormat="1">
      <c r="A174" s="132" t="s">
        <v>447</v>
      </c>
      <c r="B174" s="125">
        <v>10035937</v>
      </c>
      <c r="C174" s="125">
        <v>10571448</v>
      </c>
      <c r="D174" s="125">
        <v>10901621</v>
      </c>
      <c r="E174" s="125">
        <v>11123846</v>
      </c>
      <c r="F174" s="125">
        <v>11490281</v>
      </c>
      <c r="G174" s="125">
        <v>11301410</v>
      </c>
    </row>
    <row r="175" spans="1:7" s="3" customFormat="1">
      <c r="A175" s="132" t="s">
        <v>448</v>
      </c>
      <c r="B175" s="125">
        <v>961711</v>
      </c>
      <c r="C175" s="125">
        <v>790482</v>
      </c>
      <c r="D175" s="125">
        <v>822847</v>
      </c>
      <c r="E175" s="125">
        <v>1261400</v>
      </c>
      <c r="F175" s="125">
        <v>1504946</v>
      </c>
      <c r="G175" s="125">
        <v>1039558</v>
      </c>
    </row>
    <row r="176" spans="1:7" s="3" customFormat="1">
      <c r="A176" s="132" t="s">
        <v>449</v>
      </c>
      <c r="B176" s="125">
        <v>10698152</v>
      </c>
      <c r="C176" s="125">
        <v>10760935</v>
      </c>
      <c r="D176" s="125">
        <v>10855371</v>
      </c>
      <c r="E176" s="125">
        <v>11263740</v>
      </c>
      <c r="F176" s="125">
        <v>11351485</v>
      </c>
      <c r="G176" s="125">
        <v>11795777</v>
      </c>
    </row>
    <row r="177" spans="1:7" s="3" customFormat="1">
      <c r="A177" s="127" t="s">
        <v>460</v>
      </c>
      <c r="B177" s="125">
        <v>28312101</v>
      </c>
      <c r="C177" s="125">
        <v>29032185</v>
      </c>
      <c r="D177" s="125">
        <v>29911599</v>
      </c>
      <c r="E177" s="125">
        <v>31311727</v>
      </c>
      <c r="F177" s="125">
        <v>31689786</v>
      </c>
      <c r="G177" s="125">
        <v>32523014</v>
      </c>
    </row>
    <row r="178" spans="1:7" s="3" customFormat="1">
      <c r="A178" s="128" t="s">
        <v>426</v>
      </c>
      <c r="B178" s="125">
        <v>14402118</v>
      </c>
      <c r="C178" s="125">
        <v>14855470</v>
      </c>
      <c r="D178" s="125">
        <v>15386671</v>
      </c>
      <c r="E178" s="125">
        <v>16112450</v>
      </c>
      <c r="F178" s="125">
        <v>16398191</v>
      </c>
      <c r="G178" s="125">
        <v>16675705</v>
      </c>
    </row>
    <row r="179" spans="1:7" s="3" customFormat="1">
      <c r="A179" s="132" t="s">
        <v>445</v>
      </c>
      <c r="B179" s="125">
        <v>249472</v>
      </c>
      <c r="C179" s="125">
        <v>255219</v>
      </c>
      <c r="D179" s="125">
        <v>246515</v>
      </c>
      <c r="E179" s="125">
        <v>229941</v>
      </c>
      <c r="F179" s="125">
        <v>280532</v>
      </c>
      <c r="G179" s="125">
        <v>347539</v>
      </c>
    </row>
    <row r="180" spans="1:7" s="3" customFormat="1">
      <c r="A180" s="132" t="s">
        <v>447</v>
      </c>
      <c r="B180" s="125">
        <v>2406526</v>
      </c>
      <c r="C180" s="125">
        <v>2701810</v>
      </c>
      <c r="D180" s="125">
        <v>3061021</v>
      </c>
      <c r="E180" s="125">
        <v>3280072</v>
      </c>
      <c r="F180" s="125">
        <v>3301541</v>
      </c>
      <c r="G180" s="125">
        <v>3396453</v>
      </c>
    </row>
    <row r="181" spans="1:7" s="3" customFormat="1">
      <c r="A181" s="132" t="s">
        <v>448</v>
      </c>
      <c r="B181" s="125">
        <v>582114</v>
      </c>
      <c r="C181" s="125">
        <v>523985</v>
      </c>
      <c r="D181" s="125">
        <v>505883</v>
      </c>
      <c r="E181" s="125">
        <v>630352</v>
      </c>
      <c r="F181" s="125">
        <v>561409</v>
      </c>
      <c r="G181" s="125">
        <v>522540</v>
      </c>
    </row>
    <row r="182" spans="1:7" s="3" customFormat="1">
      <c r="A182" s="132" t="s">
        <v>449</v>
      </c>
      <c r="B182" s="125">
        <v>11164006</v>
      </c>
      <c r="C182" s="125">
        <v>11374456</v>
      </c>
      <c r="D182" s="125">
        <v>11573252</v>
      </c>
      <c r="E182" s="125">
        <v>11972085</v>
      </c>
      <c r="F182" s="125">
        <v>12254709</v>
      </c>
      <c r="G182" s="125">
        <v>12409173</v>
      </c>
    </row>
    <row r="183" spans="1:7" s="3" customFormat="1">
      <c r="A183" s="128" t="s">
        <v>427</v>
      </c>
      <c r="B183" s="125">
        <v>13909983</v>
      </c>
      <c r="C183" s="125">
        <v>14176715</v>
      </c>
      <c r="D183" s="125">
        <v>14524928</v>
      </c>
      <c r="E183" s="125">
        <v>15199277</v>
      </c>
      <c r="F183" s="125">
        <v>15291595</v>
      </c>
      <c r="G183" s="125">
        <v>15847309</v>
      </c>
    </row>
    <row r="184" spans="1:7" s="3" customFormat="1">
      <c r="A184" s="132" t="s">
        <v>445</v>
      </c>
      <c r="B184" s="125">
        <v>3132</v>
      </c>
      <c r="C184" s="125">
        <v>3133</v>
      </c>
      <c r="D184" s="125">
        <v>3125</v>
      </c>
      <c r="E184" s="125">
        <v>3137</v>
      </c>
      <c r="F184" s="125">
        <v>3130</v>
      </c>
      <c r="G184" s="125">
        <v>3215</v>
      </c>
    </row>
    <row r="185" spans="1:7" s="3" customFormat="1">
      <c r="A185" s="132" t="s">
        <v>447</v>
      </c>
      <c r="B185" s="125">
        <v>2278774</v>
      </c>
      <c r="C185" s="125">
        <v>2434299</v>
      </c>
      <c r="D185" s="125">
        <v>2826230</v>
      </c>
      <c r="E185" s="125">
        <v>3396402</v>
      </c>
      <c r="F185" s="125">
        <v>3246927</v>
      </c>
      <c r="G185" s="125">
        <v>3556784</v>
      </c>
    </row>
    <row r="186" spans="1:7" s="3" customFormat="1">
      <c r="A186" s="132" t="s">
        <v>448</v>
      </c>
      <c r="B186" s="125">
        <v>164452</v>
      </c>
      <c r="C186" s="125">
        <v>124101</v>
      </c>
      <c r="D186" s="125">
        <v>108685</v>
      </c>
      <c r="E186" s="125">
        <v>121598</v>
      </c>
      <c r="F186" s="125">
        <v>135447</v>
      </c>
      <c r="G186" s="125">
        <v>247944</v>
      </c>
    </row>
    <row r="187" spans="1:7" s="3" customFormat="1">
      <c r="A187" s="132" t="s">
        <v>449</v>
      </c>
      <c r="B187" s="125">
        <v>11463625</v>
      </c>
      <c r="C187" s="125">
        <v>11615182</v>
      </c>
      <c r="D187" s="125">
        <v>11586888</v>
      </c>
      <c r="E187" s="125">
        <v>11678140</v>
      </c>
      <c r="F187" s="125">
        <v>11906091</v>
      </c>
      <c r="G187" s="125">
        <v>12039366</v>
      </c>
    </row>
    <row r="188" spans="1:7" s="3" customFormat="1">
      <c r="A188" s="129" t="s">
        <v>475</v>
      </c>
      <c r="B188" s="125">
        <v>11151647</v>
      </c>
      <c r="C188" s="125">
        <v>11525725</v>
      </c>
      <c r="D188" s="125">
        <v>11992292</v>
      </c>
      <c r="E188" s="125">
        <v>12616802</v>
      </c>
      <c r="F188" s="125">
        <v>12672581</v>
      </c>
      <c r="G188" s="125">
        <v>13171980</v>
      </c>
    </row>
    <row r="189" spans="1:7" s="3" customFormat="1">
      <c r="A189" s="132" t="s">
        <v>445</v>
      </c>
      <c r="B189" s="125">
        <v>2939</v>
      </c>
      <c r="C189" s="125">
        <v>2938</v>
      </c>
      <c r="D189" s="125">
        <v>2938</v>
      </c>
      <c r="E189" s="125">
        <v>2936</v>
      </c>
      <c r="F189" s="125">
        <v>2937</v>
      </c>
      <c r="G189" s="125">
        <v>3037</v>
      </c>
    </row>
    <row r="190" spans="1:7" s="3" customFormat="1">
      <c r="A190" s="132" t="s">
        <v>447</v>
      </c>
      <c r="B190" s="125">
        <v>1519142</v>
      </c>
      <c r="C190" s="125">
        <v>1792689</v>
      </c>
      <c r="D190" s="125">
        <v>2217822</v>
      </c>
      <c r="E190" s="125">
        <v>2803817</v>
      </c>
      <c r="F190" s="125">
        <v>2650216</v>
      </c>
      <c r="G190" s="125">
        <v>2833153</v>
      </c>
    </row>
    <row r="191" spans="1:7" s="3" customFormat="1">
      <c r="A191" s="132" t="s">
        <v>448</v>
      </c>
      <c r="B191" s="125">
        <v>133664</v>
      </c>
      <c r="C191" s="125">
        <v>104431</v>
      </c>
      <c r="D191" s="125">
        <v>98359</v>
      </c>
      <c r="E191" s="125">
        <v>107165</v>
      </c>
      <c r="F191" s="125">
        <v>126537</v>
      </c>
      <c r="G191" s="125">
        <v>196857</v>
      </c>
    </row>
    <row r="192" spans="1:7" s="3" customFormat="1">
      <c r="A192" s="132" t="s">
        <v>449</v>
      </c>
      <c r="B192" s="125">
        <v>9495902</v>
      </c>
      <c r="C192" s="125">
        <v>9625667</v>
      </c>
      <c r="D192" s="125">
        <v>9673173</v>
      </c>
      <c r="E192" s="125">
        <v>9702884</v>
      </c>
      <c r="F192" s="125">
        <v>9892891</v>
      </c>
      <c r="G192" s="125">
        <v>10138933</v>
      </c>
    </row>
    <row r="193" spans="1:7" s="3" customFormat="1" ht="25.5">
      <c r="A193" s="127" t="s">
        <v>461</v>
      </c>
      <c r="B193" s="125">
        <v>600586</v>
      </c>
      <c r="C193" s="125">
        <v>594450</v>
      </c>
      <c r="D193" s="125">
        <v>595574</v>
      </c>
      <c r="E193" s="125">
        <v>612258</v>
      </c>
      <c r="F193" s="125">
        <v>618737</v>
      </c>
      <c r="G193" s="125">
        <v>622978</v>
      </c>
    </row>
    <row r="194" spans="1:7" s="3" customFormat="1">
      <c r="A194" s="128" t="s">
        <v>426</v>
      </c>
      <c r="B194" s="125">
        <v>336280</v>
      </c>
      <c r="C194" s="125">
        <v>336247</v>
      </c>
      <c r="D194" s="125">
        <v>339148</v>
      </c>
      <c r="E194" s="125">
        <v>353204</v>
      </c>
      <c r="F194" s="125">
        <v>365335</v>
      </c>
      <c r="G194" s="125">
        <v>371862</v>
      </c>
    </row>
    <row r="195" spans="1:7" s="3" customFormat="1">
      <c r="A195" s="132" t="s">
        <v>445</v>
      </c>
      <c r="B195" s="125">
        <v>0</v>
      </c>
      <c r="C195" s="125">
        <v>0</v>
      </c>
      <c r="D195" s="125">
        <v>0</v>
      </c>
      <c r="E195" s="125">
        <v>0</v>
      </c>
      <c r="F195" s="125">
        <v>0</v>
      </c>
      <c r="G195" s="125">
        <v>0</v>
      </c>
    </row>
    <row r="196" spans="1:7" s="3" customFormat="1">
      <c r="A196" s="132" t="s">
        <v>447</v>
      </c>
      <c r="B196" s="125">
        <v>0</v>
      </c>
      <c r="C196" s="125">
        <v>0</v>
      </c>
      <c r="D196" s="125">
        <v>0</v>
      </c>
      <c r="E196" s="125">
        <v>0</v>
      </c>
      <c r="F196" s="125">
        <v>0</v>
      </c>
      <c r="G196" s="125">
        <v>0</v>
      </c>
    </row>
    <row r="197" spans="1:7" s="3" customFormat="1">
      <c r="A197" s="132" t="s">
        <v>448</v>
      </c>
      <c r="B197" s="125">
        <v>0</v>
      </c>
      <c r="C197" s="125">
        <v>0</v>
      </c>
      <c r="D197" s="125">
        <v>0</v>
      </c>
      <c r="E197" s="125">
        <v>0</v>
      </c>
      <c r="F197" s="125">
        <v>0</v>
      </c>
      <c r="G197" s="125">
        <v>0</v>
      </c>
    </row>
    <row r="198" spans="1:7" s="3" customFormat="1">
      <c r="A198" s="132" t="s">
        <v>449</v>
      </c>
      <c r="B198" s="125">
        <v>336280</v>
      </c>
      <c r="C198" s="125">
        <v>336247</v>
      </c>
      <c r="D198" s="125">
        <v>339148</v>
      </c>
      <c r="E198" s="125">
        <v>353204</v>
      </c>
      <c r="F198" s="125">
        <v>365335</v>
      </c>
      <c r="G198" s="125">
        <v>371862</v>
      </c>
    </row>
    <row r="199" spans="1:7" s="3" customFormat="1">
      <c r="A199" s="128" t="s">
        <v>427</v>
      </c>
      <c r="B199" s="125">
        <v>264306</v>
      </c>
      <c r="C199" s="125">
        <v>258203</v>
      </c>
      <c r="D199" s="125">
        <v>256426</v>
      </c>
      <c r="E199" s="125">
        <v>259054</v>
      </c>
      <c r="F199" s="125">
        <v>253402</v>
      </c>
      <c r="G199" s="125">
        <v>251116</v>
      </c>
    </row>
    <row r="200" spans="1:7" s="3" customFormat="1">
      <c r="A200" s="132" t="s">
        <v>445</v>
      </c>
      <c r="B200" s="125">
        <v>0</v>
      </c>
      <c r="C200" s="125">
        <v>0</v>
      </c>
      <c r="D200" s="125">
        <v>0</v>
      </c>
      <c r="E200" s="125">
        <v>0</v>
      </c>
      <c r="F200" s="125">
        <v>0</v>
      </c>
      <c r="G200" s="125">
        <v>0</v>
      </c>
    </row>
    <row r="201" spans="1:7" s="3" customFormat="1">
      <c r="A201" s="132" t="s">
        <v>447</v>
      </c>
      <c r="B201" s="125">
        <v>732</v>
      </c>
      <c r="C201" s="125">
        <v>601</v>
      </c>
      <c r="D201" s="125">
        <v>414</v>
      </c>
      <c r="E201" s="125">
        <v>274</v>
      </c>
      <c r="F201" s="125">
        <v>272</v>
      </c>
      <c r="G201" s="125">
        <v>265</v>
      </c>
    </row>
    <row r="202" spans="1:7" s="3" customFormat="1">
      <c r="A202" s="132" t="s">
        <v>448</v>
      </c>
      <c r="B202" s="125">
        <v>0</v>
      </c>
      <c r="C202" s="125">
        <v>0</v>
      </c>
      <c r="D202" s="125">
        <v>0</v>
      </c>
      <c r="E202" s="125">
        <v>0</v>
      </c>
      <c r="F202" s="125">
        <v>0</v>
      </c>
      <c r="G202" s="125">
        <v>0</v>
      </c>
    </row>
    <row r="203" spans="1:7" s="3" customFormat="1">
      <c r="A203" s="132" t="s">
        <v>449</v>
      </c>
      <c r="B203" s="125">
        <v>263574</v>
      </c>
      <c r="C203" s="125">
        <v>257602</v>
      </c>
      <c r="D203" s="125">
        <v>256012</v>
      </c>
      <c r="E203" s="125">
        <v>258780</v>
      </c>
      <c r="F203" s="125">
        <v>253130</v>
      </c>
      <c r="G203" s="125">
        <v>250851</v>
      </c>
    </row>
    <row r="204" spans="1:7" s="3" customFormat="1">
      <c r="A204" s="129" t="s">
        <v>475</v>
      </c>
      <c r="B204" s="125">
        <v>230560</v>
      </c>
      <c r="C204" s="125">
        <v>226044</v>
      </c>
      <c r="D204" s="125">
        <v>225386</v>
      </c>
      <c r="E204" s="125">
        <v>226273</v>
      </c>
      <c r="F204" s="125">
        <v>222239</v>
      </c>
      <c r="G204" s="125">
        <v>222187</v>
      </c>
    </row>
    <row r="205" spans="1:7" s="3" customFormat="1">
      <c r="A205" s="132" t="s">
        <v>445</v>
      </c>
      <c r="B205" s="125">
        <v>0</v>
      </c>
      <c r="C205" s="125">
        <v>0</v>
      </c>
      <c r="D205" s="125">
        <v>0</v>
      </c>
      <c r="E205" s="125">
        <v>0</v>
      </c>
      <c r="F205" s="125">
        <v>0</v>
      </c>
      <c r="G205" s="125">
        <v>0</v>
      </c>
    </row>
    <row r="206" spans="1:7" s="3" customFormat="1">
      <c r="A206" s="132" t="s">
        <v>447</v>
      </c>
      <c r="B206" s="125">
        <v>0</v>
      </c>
      <c r="C206" s="125">
        <v>0</v>
      </c>
      <c r="D206" s="125">
        <v>0</v>
      </c>
      <c r="E206" s="125">
        <v>0</v>
      </c>
      <c r="F206" s="125">
        <v>0</v>
      </c>
      <c r="G206" s="125">
        <v>0</v>
      </c>
    </row>
    <row r="207" spans="1:7" s="3" customFormat="1">
      <c r="A207" s="132" t="s">
        <v>448</v>
      </c>
      <c r="B207" s="125">
        <v>0</v>
      </c>
      <c r="C207" s="125">
        <v>0</v>
      </c>
      <c r="D207" s="125">
        <v>0</v>
      </c>
      <c r="E207" s="125">
        <v>0</v>
      </c>
      <c r="F207" s="125">
        <v>0</v>
      </c>
      <c r="G207" s="125">
        <v>0</v>
      </c>
    </row>
    <row r="208" spans="1:7" s="3" customFormat="1">
      <c r="A208" s="132" t="s">
        <v>449</v>
      </c>
      <c r="B208" s="125">
        <v>230560</v>
      </c>
      <c r="C208" s="125">
        <v>226044</v>
      </c>
      <c r="D208" s="125">
        <v>225386</v>
      </c>
      <c r="E208" s="125">
        <v>226273</v>
      </c>
      <c r="F208" s="125">
        <v>222239</v>
      </c>
      <c r="G208" s="125">
        <v>222187</v>
      </c>
    </row>
    <row r="209" spans="1:7" s="3" customFormat="1" ht="38.25">
      <c r="A209" s="126" t="s">
        <v>501</v>
      </c>
      <c r="B209" s="125">
        <v>0</v>
      </c>
      <c r="C209" s="125">
        <v>0</v>
      </c>
      <c r="D209" s="125">
        <v>0</v>
      </c>
      <c r="E209" s="125">
        <v>0</v>
      </c>
      <c r="F209" s="125">
        <v>0</v>
      </c>
      <c r="G209" s="125">
        <v>0</v>
      </c>
    </row>
    <row r="210" spans="1:7" s="3" customFormat="1">
      <c r="A210" s="127" t="s">
        <v>426</v>
      </c>
      <c r="B210" s="125">
        <v>0</v>
      </c>
      <c r="C210" s="125">
        <v>0</v>
      </c>
      <c r="D210" s="125">
        <v>0</v>
      </c>
      <c r="E210" s="125">
        <v>0</v>
      </c>
      <c r="F210" s="125">
        <v>0</v>
      </c>
      <c r="G210" s="125">
        <v>0</v>
      </c>
    </row>
    <row r="211" spans="1:7" s="3" customFormat="1">
      <c r="A211" s="127" t="s">
        <v>427</v>
      </c>
      <c r="B211" s="125">
        <v>0</v>
      </c>
      <c r="C211" s="125">
        <v>0</v>
      </c>
      <c r="D211" s="125">
        <v>0</v>
      </c>
      <c r="E211" s="125">
        <v>0</v>
      </c>
      <c r="F211" s="125">
        <v>0</v>
      </c>
      <c r="G211" s="125">
        <v>0</v>
      </c>
    </row>
    <row r="212" spans="1:7" s="3" customFormat="1">
      <c r="A212" s="128" t="s">
        <v>475</v>
      </c>
      <c r="B212" s="125">
        <v>0</v>
      </c>
      <c r="C212" s="125">
        <v>0</v>
      </c>
      <c r="D212" s="125">
        <v>0</v>
      </c>
      <c r="E212" s="125">
        <v>0</v>
      </c>
      <c r="F212" s="125">
        <v>0</v>
      </c>
      <c r="G212" s="125">
        <v>0</v>
      </c>
    </row>
    <row r="213" spans="1:7" s="3" customFormat="1" ht="25.5">
      <c r="A213" s="124" t="s">
        <v>464</v>
      </c>
      <c r="B213" s="125">
        <v>24471843</v>
      </c>
      <c r="C213" s="125">
        <v>25161463</v>
      </c>
      <c r="D213" s="125">
        <v>26224651</v>
      </c>
      <c r="E213" s="125">
        <v>27679400</v>
      </c>
      <c r="F213" s="125">
        <v>28139373</v>
      </c>
      <c r="G213" s="125">
        <v>29377727</v>
      </c>
    </row>
    <row r="214" spans="1:7" s="3" customFormat="1" ht="25.5" customHeight="1">
      <c r="A214" s="147" t="s">
        <v>487</v>
      </c>
      <c r="B214" s="148">
        <v>3779600</v>
      </c>
      <c r="C214" s="148">
        <v>3943732</v>
      </c>
      <c r="D214" s="148">
        <v>4011422</v>
      </c>
      <c r="E214" s="148">
        <v>4352917</v>
      </c>
      <c r="F214" s="148">
        <v>4468393</v>
      </c>
      <c r="G214" s="148">
        <v>4604269</v>
      </c>
    </row>
    <row r="215" spans="1:7" s="3" customFormat="1">
      <c r="A215" s="128" t="s">
        <v>426</v>
      </c>
      <c r="B215" s="125">
        <v>1641281</v>
      </c>
      <c r="C215" s="125">
        <v>1783716</v>
      </c>
      <c r="D215" s="125">
        <v>1862207</v>
      </c>
      <c r="E215" s="125">
        <v>2028700</v>
      </c>
      <c r="F215" s="125">
        <v>2114507</v>
      </c>
      <c r="G215" s="125">
        <v>2255400</v>
      </c>
    </row>
    <row r="216" spans="1:7" s="3" customFormat="1">
      <c r="A216" s="128" t="s">
        <v>427</v>
      </c>
      <c r="B216" s="125">
        <v>2138319</v>
      </c>
      <c r="C216" s="125">
        <v>2160016</v>
      </c>
      <c r="D216" s="125">
        <v>2149215</v>
      </c>
      <c r="E216" s="125">
        <v>2324217</v>
      </c>
      <c r="F216" s="125">
        <v>2353886</v>
      </c>
      <c r="G216" s="125">
        <v>2348869</v>
      </c>
    </row>
    <row r="217" spans="1:7" s="3" customFormat="1">
      <c r="A217" s="129" t="s">
        <v>475</v>
      </c>
      <c r="B217" s="125">
        <v>1846672</v>
      </c>
      <c r="C217" s="125">
        <v>1924903</v>
      </c>
      <c r="D217" s="125">
        <v>1935489</v>
      </c>
      <c r="E217" s="125">
        <v>2043225</v>
      </c>
      <c r="F217" s="125">
        <v>2102728</v>
      </c>
      <c r="G217" s="125">
        <v>2121610</v>
      </c>
    </row>
    <row r="218" spans="1:7" s="3" customFormat="1">
      <c r="A218" s="126" t="s">
        <v>502</v>
      </c>
      <c r="B218" s="125">
        <v>234412</v>
      </c>
      <c r="C218" s="125">
        <v>302844</v>
      </c>
      <c r="D218" s="125">
        <v>302075</v>
      </c>
      <c r="E218" s="125">
        <v>373870</v>
      </c>
      <c r="F218" s="125">
        <v>424848</v>
      </c>
      <c r="G218" s="125">
        <v>439570</v>
      </c>
    </row>
    <row r="219" spans="1:7" s="3" customFormat="1">
      <c r="A219" s="127" t="s">
        <v>426</v>
      </c>
      <c r="B219" s="125">
        <v>1308</v>
      </c>
      <c r="C219" s="125">
        <v>1308</v>
      </c>
      <c r="D219" s="125">
        <v>702</v>
      </c>
      <c r="E219" s="125">
        <v>702</v>
      </c>
      <c r="F219" s="125">
        <v>702</v>
      </c>
      <c r="G219" s="125">
        <v>702</v>
      </c>
    </row>
    <row r="220" spans="1:7" s="3" customFormat="1">
      <c r="A220" s="127" t="s">
        <v>427</v>
      </c>
      <c r="B220" s="125">
        <v>233104</v>
      </c>
      <c r="C220" s="125">
        <v>301536</v>
      </c>
      <c r="D220" s="125">
        <v>301373</v>
      </c>
      <c r="E220" s="125">
        <v>373168</v>
      </c>
      <c r="F220" s="125">
        <v>424146</v>
      </c>
      <c r="G220" s="125">
        <v>438868</v>
      </c>
    </row>
    <row r="221" spans="1:7" s="3" customFormat="1">
      <c r="A221" s="128" t="s">
        <v>475</v>
      </c>
      <c r="B221" s="125">
        <v>233104</v>
      </c>
      <c r="C221" s="125">
        <v>301536</v>
      </c>
      <c r="D221" s="125">
        <v>301373</v>
      </c>
      <c r="E221" s="125">
        <v>373168</v>
      </c>
      <c r="F221" s="125">
        <v>424146</v>
      </c>
      <c r="G221" s="125">
        <v>438868</v>
      </c>
    </row>
    <row r="222" spans="1:7" s="3" customFormat="1" ht="15.75">
      <c r="A222" s="126" t="s">
        <v>488</v>
      </c>
      <c r="B222" s="125">
        <v>20457831</v>
      </c>
      <c r="C222" s="125">
        <v>20914887</v>
      </c>
      <c r="D222" s="125">
        <v>21911154</v>
      </c>
      <c r="E222" s="125">
        <v>22952613</v>
      </c>
      <c r="F222" s="125">
        <v>23246132</v>
      </c>
      <c r="G222" s="125">
        <v>24333888</v>
      </c>
    </row>
    <row r="223" spans="1:7" s="3" customFormat="1">
      <c r="A223" s="127" t="s">
        <v>412</v>
      </c>
      <c r="B223" s="125">
        <v>6328708</v>
      </c>
      <c r="C223" s="125">
        <v>6328708</v>
      </c>
      <c r="D223" s="125">
        <v>6336771</v>
      </c>
      <c r="E223" s="125">
        <v>6336480</v>
      </c>
      <c r="F223" s="125">
        <v>6223042</v>
      </c>
      <c r="G223" s="125">
        <v>6223042</v>
      </c>
    </row>
    <row r="224" spans="1:7" s="3" customFormat="1">
      <c r="A224" s="127" t="s">
        <v>413</v>
      </c>
      <c r="B224" s="125">
        <v>5835436</v>
      </c>
      <c r="C224" s="125">
        <v>6183800</v>
      </c>
      <c r="D224" s="125">
        <v>6282405</v>
      </c>
      <c r="E224" s="125">
        <v>6368066</v>
      </c>
      <c r="F224" s="125">
        <v>6990136</v>
      </c>
      <c r="G224" s="125">
        <v>7281246</v>
      </c>
    </row>
    <row r="225" spans="1:9" s="3" customFormat="1">
      <c r="A225" s="127" t="s">
        <v>468</v>
      </c>
      <c r="B225" s="125">
        <v>8293687</v>
      </c>
      <c r="C225" s="125">
        <v>8402379</v>
      </c>
      <c r="D225" s="125">
        <v>9291978</v>
      </c>
      <c r="E225" s="125">
        <v>10248067</v>
      </c>
      <c r="F225" s="125">
        <v>10032954</v>
      </c>
      <c r="G225" s="125">
        <v>10829600</v>
      </c>
    </row>
    <row r="226" spans="1:9" s="3" customFormat="1" ht="6" customHeight="1">
      <c r="A226" s="105" t="s">
        <v>420</v>
      </c>
      <c r="B226" s="149"/>
      <c r="C226" s="149"/>
      <c r="D226" s="149"/>
      <c r="E226" s="149"/>
      <c r="F226" s="149"/>
      <c r="G226" s="149"/>
    </row>
    <row r="227" spans="1:9" s="3" customFormat="1" ht="6" customHeight="1">
      <c r="A227" s="107"/>
      <c r="B227" s="108"/>
      <c r="C227" s="108"/>
      <c r="D227" s="108"/>
      <c r="E227" s="108"/>
      <c r="F227" s="108"/>
      <c r="G227" s="108"/>
    </row>
    <row r="228" spans="1:9" s="6" customFormat="1" ht="13.5" customHeight="1">
      <c r="A228" s="1966" t="s">
        <v>469</v>
      </c>
      <c r="B228" s="1967"/>
      <c r="C228" s="1967"/>
      <c r="D228" s="1967"/>
      <c r="E228" s="1967"/>
      <c r="F228" s="1967"/>
      <c r="G228" s="1967"/>
    </row>
    <row r="229" spans="1:9" s="139" customFormat="1" ht="14.25" customHeight="1">
      <c r="A229" s="1965" t="s">
        <v>503</v>
      </c>
      <c r="B229" s="1965"/>
      <c r="C229" s="1965"/>
      <c r="D229" s="1965"/>
      <c r="E229" s="1965"/>
      <c r="F229" s="1965"/>
      <c r="G229" s="1965"/>
      <c r="H229" s="150"/>
      <c r="I229" s="150"/>
    </row>
    <row r="230" spans="1:9" s="139" customFormat="1" ht="13.5">
      <c r="A230" s="1968" t="s">
        <v>504</v>
      </c>
      <c r="B230" s="1969"/>
      <c r="C230" s="1969"/>
      <c r="D230" s="1969"/>
      <c r="E230" s="1969"/>
      <c r="F230" s="1969"/>
      <c r="G230" s="1969"/>
      <c r="H230" s="150"/>
      <c r="I230" s="150"/>
    </row>
    <row r="231" spans="1:9" s="139" customFormat="1">
      <c r="A231" s="1969"/>
      <c r="B231" s="1969"/>
      <c r="C231" s="1969"/>
      <c r="D231" s="1969"/>
      <c r="E231" s="1969"/>
      <c r="F231" s="1969"/>
      <c r="G231" s="1969"/>
      <c r="H231" s="151"/>
      <c r="I231" s="151"/>
    </row>
    <row r="232" spans="1:9" s="6" customFormat="1" ht="12">
      <c r="A232" s="1964" t="s">
        <v>505</v>
      </c>
      <c r="B232" s="1964"/>
      <c r="C232" s="1964"/>
      <c r="D232" s="1964"/>
      <c r="E232" s="1964"/>
      <c r="F232" s="1964"/>
      <c r="G232" s="1964"/>
    </row>
    <row r="233" spans="1:9" s="6" customFormat="1" ht="12">
      <c r="A233" s="1964"/>
      <c r="B233" s="1964"/>
      <c r="C233" s="1964"/>
      <c r="D233" s="1964"/>
      <c r="E233" s="1964"/>
      <c r="F233" s="1964"/>
      <c r="G233" s="1964"/>
    </row>
    <row r="234" spans="1:9" s="139" customFormat="1" ht="6" customHeight="1">
      <c r="A234" s="110"/>
    </row>
    <row r="235" spans="1:9" s="139" customFormat="1">
      <c r="A235" s="111" t="s">
        <v>506</v>
      </c>
    </row>
    <row r="236" spans="1:9" s="3" customFormat="1"/>
    <row r="237" spans="1:9" s="3" customFormat="1"/>
    <row r="238" spans="1:9" s="3" customFormat="1"/>
    <row r="239" spans="1:9" s="3" customFormat="1"/>
    <row r="240" spans="1:9"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row r="274" s="3" customFormat="1"/>
  </sheetData>
  <mergeCells count="4">
    <mergeCell ref="A228:G228"/>
    <mergeCell ref="A229:G229"/>
    <mergeCell ref="A230:G231"/>
    <mergeCell ref="A232:G23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1BC97-980C-4C6E-AE96-113027E2E6B2}">
  <dimension ref="A1:DP82"/>
  <sheetViews>
    <sheetView view="pageBreakPreview" zoomScaleNormal="100" zoomScaleSheetLayoutView="100" workbookViewId="0">
      <selection activeCell="G45" sqref="G45"/>
    </sheetView>
  </sheetViews>
  <sheetFormatPr defaultRowHeight="12.75"/>
  <cols>
    <col min="1" max="1" width="35.7109375" style="113" customWidth="1"/>
    <col min="2" max="7" width="12.7109375" style="113" customWidth="1"/>
    <col min="8" max="256" width="9.140625" style="113"/>
    <col min="257" max="257" width="35.7109375" style="113" customWidth="1"/>
    <col min="258" max="263" width="12.7109375" style="113" customWidth="1"/>
    <col min="264" max="512" width="9.140625" style="113"/>
    <col min="513" max="513" width="35.7109375" style="113" customWidth="1"/>
    <col min="514" max="519" width="12.7109375" style="113" customWidth="1"/>
    <col min="520" max="768" width="9.140625" style="113"/>
    <col min="769" max="769" width="35.7109375" style="113" customWidth="1"/>
    <col min="770" max="775" width="12.7109375" style="113" customWidth="1"/>
    <col min="776" max="1024" width="9.140625" style="113"/>
    <col min="1025" max="1025" width="35.7109375" style="113" customWidth="1"/>
    <col min="1026" max="1031" width="12.7109375" style="113" customWidth="1"/>
    <col min="1032" max="1280" width="9.140625" style="113"/>
    <col min="1281" max="1281" width="35.7109375" style="113" customWidth="1"/>
    <col min="1282" max="1287" width="12.7109375" style="113" customWidth="1"/>
    <col min="1288" max="1536" width="9.140625" style="113"/>
    <col min="1537" max="1537" width="35.7109375" style="113" customWidth="1"/>
    <col min="1538" max="1543" width="12.7109375" style="113" customWidth="1"/>
    <col min="1544" max="1792" width="9.140625" style="113"/>
    <col min="1793" max="1793" width="35.7109375" style="113" customWidth="1"/>
    <col min="1794" max="1799" width="12.7109375" style="113" customWidth="1"/>
    <col min="1800" max="2048" width="9.140625" style="113"/>
    <col min="2049" max="2049" width="35.7109375" style="113" customWidth="1"/>
    <col min="2050" max="2055" width="12.7109375" style="113" customWidth="1"/>
    <col min="2056" max="2304" width="9.140625" style="113"/>
    <col min="2305" max="2305" width="35.7109375" style="113" customWidth="1"/>
    <col min="2306" max="2311" width="12.7109375" style="113" customWidth="1"/>
    <col min="2312" max="2560" width="9.140625" style="113"/>
    <col min="2561" max="2561" width="35.7109375" style="113" customWidth="1"/>
    <col min="2562" max="2567" width="12.7109375" style="113" customWidth="1"/>
    <col min="2568" max="2816" width="9.140625" style="113"/>
    <col min="2817" max="2817" width="35.7109375" style="113" customWidth="1"/>
    <col min="2818" max="2823" width="12.7109375" style="113" customWidth="1"/>
    <col min="2824" max="3072" width="9.140625" style="113"/>
    <col min="3073" max="3073" width="35.7109375" style="113" customWidth="1"/>
    <col min="3074" max="3079" width="12.7109375" style="113" customWidth="1"/>
    <col min="3080" max="3328" width="9.140625" style="113"/>
    <col min="3329" max="3329" width="35.7109375" style="113" customWidth="1"/>
    <col min="3330" max="3335" width="12.7109375" style="113" customWidth="1"/>
    <col min="3336" max="3584" width="9.140625" style="113"/>
    <col min="3585" max="3585" width="35.7109375" style="113" customWidth="1"/>
    <col min="3586" max="3591" width="12.7109375" style="113" customWidth="1"/>
    <col min="3592" max="3840" width="9.140625" style="113"/>
    <col min="3841" max="3841" width="35.7109375" style="113" customWidth="1"/>
    <col min="3842" max="3847" width="12.7109375" style="113" customWidth="1"/>
    <col min="3848" max="4096" width="9.140625" style="113"/>
    <col min="4097" max="4097" width="35.7109375" style="113" customWidth="1"/>
    <col min="4098" max="4103" width="12.7109375" style="113" customWidth="1"/>
    <col min="4104" max="4352" width="9.140625" style="113"/>
    <col min="4353" max="4353" width="35.7109375" style="113" customWidth="1"/>
    <col min="4354" max="4359" width="12.7109375" style="113" customWidth="1"/>
    <col min="4360" max="4608" width="9.140625" style="113"/>
    <col min="4609" max="4609" width="35.7109375" style="113" customWidth="1"/>
    <col min="4610" max="4615" width="12.7109375" style="113" customWidth="1"/>
    <col min="4616" max="4864" width="9.140625" style="113"/>
    <col min="4865" max="4865" width="35.7109375" style="113" customWidth="1"/>
    <col min="4866" max="4871" width="12.7109375" style="113" customWidth="1"/>
    <col min="4872" max="5120" width="9.140625" style="113"/>
    <col min="5121" max="5121" width="35.7109375" style="113" customWidth="1"/>
    <col min="5122" max="5127" width="12.7109375" style="113" customWidth="1"/>
    <col min="5128" max="5376" width="9.140625" style="113"/>
    <col min="5377" max="5377" width="35.7109375" style="113" customWidth="1"/>
    <col min="5378" max="5383" width="12.7109375" style="113" customWidth="1"/>
    <col min="5384" max="5632" width="9.140625" style="113"/>
    <col min="5633" max="5633" width="35.7109375" style="113" customWidth="1"/>
    <col min="5634" max="5639" width="12.7109375" style="113" customWidth="1"/>
    <col min="5640" max="5888" width="9.140625" style="113"/>
    <col min="5889" max="5889" width="35.7109375" style="113" customWidth="1"/>
    <col min="5890" max="5895" width="12.7109375" style="113" customWidth="1"/>
    <col min="5896" max="6144" width="9.140625" style="113"/>
    <col min="6145" max="6145" width="35.7109375" style="113" customWidth="1"/>
    <col min="6146" max="6151" width="12.7109375" style="113" customWidth="1"/>
    <col min="6152" max="6400" width="9.140625" style="113"/>
    <col min="6401" max="6401" width="35.7109375" style="113" customWidth="1"/>
    <col min="6402" max="6407" width="12.7109375" style="113" customWidth="1"/>
    <col min="6408" max="6656" width="9.140625" style="113"/>
    <col min="6657" max="6657" width="35.7109375" style="113" customWidth="1"/>
    <col min="6658" max="6663" width="12.7109375" style="113" customWidth="1"/>
    <col min="6664" max="6912" width="9.140625" style="113"/>
    <col min="6913" max="6913" width="35.7109375" style="113" customWidth="1"/>
    <col min="6914" max="6919" width="12.7109375" style="113" customWidth="1"/>
    <col min="6920" max="7168" width="9.140625" style="113"/>
    <col min="7169" max="7169" width="35.7109375" style="113" customWidth="1"/>
    <col min="7170" max="7175" width="12.7109375" style="113" customWidth="1"/>
    <col min="7176" max="7424" width="9.140625" style="113"/>
    <col min="7425" max="7425" width="35.7109375" style="113" customWidth="1"/>
    <col min="7426" max="7431" width="12.7109375" style="113" customWidth="1"/>
    <col min="7432" max="7680" width="9.140625" style="113"/>
    <col min="7681" max="7681" width="35.7109375" style="113" customWidth="1"/>
    <col min="7682" max="7687" width="12.7109375" style="113" customWidth="1"/>
    <col min="7688" max="7936" width="9.140625" style="113"/>
    <col min="7937" max="7937" width="35.7109375" style="113" customWidth="1"/>
    <col min="7938" max="7943" width="12.7109375" style="113" customWidth="1"/>
    <col min="7944" max="8192" width="9.140625" style="113"/>
    <col min="8193" max="8193" width="35.7109375" style="113" customWidth="1"/>
    <col min="8194" max="8199" width="12.7109375" style="113" customWidth="1"/>
    <col min="8200" max="8448" width="9.140625" style="113"/>
    <col min="8449" max="8449" width="35.7109375" style="113" customWidth="1"/>
    <col min="8450" max="8455" width="12.7109375" style="113" customWidth="1"/>
    <col min="8456" max="8704" width="9.140625" style="113"/>
    <col min="8705" max="8705" width="35.7109375" style="113" customWidth="1"/>
    <col min="8706" max="8711" width="12.7109375" style="113" customWidth="1"/>
    <col min="8712" max="8960" width="9.140625" style="113"/>
    <col min="8961" max="8961" width="35.7109375" style="113" customWidth="1"/>
    <col min="8962" max="8967" width="12.7109375" style="113" customWidth="1"/>
    <col min="8968" max="9216" width="9.140625" style="113"/>
    <col min="9217" max="9217" width="35.7109375" style="113" customWidth="1"/>
    <col min="9218" max="9223" width="12.7109375" style="113" customWidth="1"/>
    <col min="9224" max="9472" width="9.140625" style="113"/>
    <col min="9473" max="9473" width="35.7109375" style="113" customWidth="1"/>
    <col min="9474" max="9479" width="12.7109375" style="113" customWidth="1"/>
    <col min="9480" max="9728" width="9.140625" style="113"/>
    <col min="9729" max="9729" width="35.7109375" style="113" customWidth="1"/>
    <col min="9730" max="9735" width="12.7109375" style="113" customWidth="1"/>
    <col min="9736" max="9984" width="9.140625" style="113"/>
    <col min="9985" max="9985" width="35.7109375" style="113" customWidth="1"/>
    <col min="9986" max="9991" width="12.7109375" style="113" customWidth="1"/>
    <col min="9992" max="10240" width="9.140625" style="113"/>
    <col min="10241" max="10241" width="35.7109375" style="113" customWidth="1"/>
    <col min="10242" max="10247" width="12.7109375" style="113" customWidth="1"/>
    <col min="10248" max="10496" width="9.140625" style="113"/>
    <col min="10497" max="10497" width="35.7109375" style="113" customWidth="1"/>
    <col min="10498" max="10503" width="12.7109375" style="113" customWidth="1"/>
    <col min="10504" max="10752" width="9.140625" style="113"/>
    <col min="10753" max="10753" width="35.7109375" style="113" customWidth="1"/>
    <col min="10754" max="10759" width="12.7109375" style="113" customWidth="1"/>
    <col min="10760" max="11008" width="9.140625" style="113"/>
    <col min="11009" max="11009" width="35.7109375" style="113" customWidth="1"/>
    <col min="11010" max="11015" width="12.7109375" style="113" customWidth="1"/>
    <col min="11016" max="11264" width="9.140625" style="113"/>
    <col min="11265" max="11265" width="35.7109375" style="113" customWidth="1"/>
    <col min="11266" max="11271" width="12.7109375" style="113" customWidth="1"/>
    <col min="11272" max="11520" width="9.140625" style="113"/>
    <col min="11521" max="11521" width="35.7109375" style="113" customWidth="1"/>
    <col min="11522" max="11527" width="12.7109375" style="113" customWidth="1"/>
    <col min="11528" max="11776" width="9.140625" style="113"/>
    <col min="11777" max="11777" width="35.7109375" style="113" customWidth="1"/>
    <col min="11778" max="11783" width="12.7109375" style="113" customWidth="1"/>
    <col min="11784" max="12032" width="9.140625" style="113"/>
    <col min="12033" max="12033" width="35.7109375" style="113" customWidth="1"/>
    <col min="12034" max="12039" width="12.7109375" style="113" customWidth="1"/>
    <col min="12040" max="12288" width="9.140625" style="113"/>
    <col min="12289" max="12289" width="35.7109375" style="113" customWidth="1"/>
    <col min="12290" max="12295" width="12.7109375" style="113" customWidth="1"/>
    <col min="12296" max="12544" width="9.140625" style="113"/>
    <col min="12545" max="12545" width="35.7109375" style="113" customWidth="1"/>
    <col min="12546" max="12551" width="12.7109375" style="113" customWidth="1"/>
    <col min="12552" max="12800" width="9.140625" style="113"/>
    <col min="12801" max="12801" width="35.7109375" style="113" customWidth="1"/>
    <col min="12802" max="12807" width="12.7109375" style="113" customWidth="1"/>
    <col min="12808" max="13056" width="9.140625" style="113"/>
    <col min="13057" max="13057" width="35.7109375" style="113" customWidth="1"/>
    <col min="13058" max="13063" width="12.7109375" style="113" customWidth="1"/>
    <col min="13064" max="13312" width="9.140625" style="113"/>
    <col min="13313" max="13313" width="35.7109375" style="113" customWidth="1"/>
    <col min="13314" max="13319" width="12.7109375" style="113" customWidth="1"/>
    <col min="13320" max="13568" width="9.140625" style="113"/>
    <col min="13569" max="13569" width="35.7109375" style="113" customWidth="1"/>
    <col min="13570" max="13575" width="12.7109375" style="113" customWidth="1"/>
    <col min="13576" max="13824" width="9.140625" style="113"/>
    <col min="13825" max="13825" width="35.7109375" style="113" customWidth="1"/>
    <col min="13826" max="13831" width="12.7109375" style="113" customWidth="1"/>
    <col min="13832" max="14080" width="9.140625" style="113"/>
    <col min="14081" max="14081" width="35.7109375" style="113" customWidth="1"/>
    <col min="14082" max="14087" width="12.7109375" style="113" customWidth="1"/>
    <col min="14088" max="14336" width="9.140625" style="113"/>
    <col min="14337" max="14337" width="35.7109375" style="113" customWidth="1"/>
    <col min="14338" max="14343" width="12.7109375" style="113" customWidth="1"/>
    <col min="14344" max="14592" width="9.140625" style="113"/>
    <col min="14593" max="14593" width="35.7109375" style="113" customWidth="1"/>
    <col min="14594" max="14599" width="12.7109375" style="113" customWidth="1"/>
    <col min="14600" max="14848" width="9.140625" style="113"/>
    <col min="14849" max="14849" width="35.7109375" style="113" customWidth="1"/>
    <col min="14850" max="14855" width="12.7109375" style="113" customWidth="1"/>
    <col min="14856" max="15104" width="9.140625" style="113"/>
    <col min="15105" max="15105" width="35.7109375" style="113" customWidth="1"/>
    <col min="15106" max="15111" width="12.7109375" style="113" customWidth="1"/>
    <col min="15112" max="15360" width="9.140625" style="113"/>
    <col min="15361" max="15361" width="35.7109375" style="113" customWidth="1"/>
    <col min="15362" max="15367" width="12.7109375" style="113" customWidth="1"/>
    <col min="15368" max="15616" width="9.140625" style="113"/>
    <col min="15617" max="15617" width="35.7109375" style="113" customWidth="1"/>
    <col min="15618" max="15623" width="12.7109375" style="113" customWidth="1"/>
    <col min="15624" max="15872" width="9.140625" style="113"/>
    <col min="15873" max="15873" width="35.7109375" style="113" customWidth="1"/>
    <col min="15874" max="15879" width="12.7109375" style="113" customWidth="1"/>
    <col min="15880" max="16128" width="9.140625" style="113"/>
    <col min="16129" max="16129" width="35.7109375" style="113" customWidth="1"/>
    <col min="16130" max="16135" width="12.7109375" style="113" customWidth="1"/>
    <col min="16136" max="16384" width="9.140625" style="113"/>
  </cols>
  <sheetData>
    <row r="1" spans="1:20" ht="24.75" customHeight="1">
      <c r="A1" s="152" t="s">
        <v>507</v>
      </c>
      <c r="B1" s="153"/>
      <c r="C1" s="153"/>
      <c r="D1" s="153"/>
      <c r="E1" s="153"/>
      <c r="F1" s="153"/>
      <c r="G1" s="80"/>
    </row>
    <row r="2" spans="1:20" ht="11.25" customHeight="1">
      <c r="A2" s="154"/>
      <c r="B2" s="82"/>
      <c r="C2" s="82"/>
      <c r="D2" s="82"/>
      <c r="E2" s="82"/>
      <c r="F2" s="82"/>
      <c r="G2" s="82" t="s">
        <v>389</v>
      </c>
    </row>
    <row r="3" spans="1:20" s="156" customFormat="1" ht="19.5" customHeight="1">
      <c r="A3" s="155"/>
      <c r="B3" s="86">
        <v>45382</v>
      </c>
      <c r="C3" s="85">
        <v>45473</v>
      </c>
      <c r="D3" s="86">
        <v>45565</v>
      </c>
      <c r="E3" s="85">
        <v>45657</v>
      </c>
      <c r="F3" s="86">
        <v>45747</v>
      </c>
      <c r="G3" s="85">
        <v>45838</v>
      </c>
      <c r="H3" s="3"/>
      <c r="I3" s="3"/>
      <c r="J3" s="3"/>
      <c r="K3" s="3"/>
      <c r="L3" s="3"/>
      <c r="M3" s="3"/>
      <c r="N3" s="3"/>
      <c r="O3" s="3"/>
      <c r="P3" s="3"/>
      <c r="Q3" s="3"/>
      <c r="R3" s="3"/>
      <c r="S3" s="3"/>
      <c r="T3" s="3"/>
    </row>
    <row r="4" spans="1:20" s="3" customFormat="1" ht="8.1" customHeight="1">
      <c r="A4" s="117"/>
      <c r="B4" s="146"/>
      <c r="C4" s="146"/>
      <c r="D4" s="146"/>
      <c r="E4" s="146"/>
      <c r="F4" s="146"/>
      <c r="G4" s="146"/>
    </row>
    <row r="5" spans="1:20" s="3" customFormat="1">
      <c r="A5" s="122" t="s">
        <v>508</v>
      </c>
      <c r="B5" s="157">
        <v>98569841</v>
      </c>
      <c r="C5" s="157">
        <v>102367040</v>
      </c>
      <c r="D5" s="157">
        <v>104778551</v>
      </c>
      <c r="E5" s="157">
        <v>108900046</v>
      </c>
      <c r="F5" s="157">
        <v>112184272</v>
      </c>
      <c r="G5" s="157">
        <v>115391028</v>
      </c>
    </row>
    <row r="6" spans="1:20" s="3" customFormat="1">
      <c r="A6" s="124" t="s">
        <v>509</v>
      </c>
      <c r="B6" s="158">
        <v>93733575</v>
      </c>
      <c r="C6" s="158">
        <v>97366803</v>
      </c>
      <c r="D6" s="158">
        <v>100374074</v>
      </c>
      <c r="E6" s="158">
        <v>104307451</v>
      </c>
      <c r="F6" s="158">
        <v>107528496</v>
      </c>
      <c r="G6" s="158">
        <v>111181163</v>
      </c>
    </row>
    <row r="7" spans="1:20" s="3" customFormat="1">
      <c r="A7" s="126" t="s">
        <v>510</v>
      </c>
      <c r="B7" s="158">
        <v>213353</v>
      </c>
      <c r="C7" s="158">
        <v>226252</v>
      </c>
      <c r="D7" s="158">
        <v>244102</v>
      </c>
      <c r="E7" s="158">
        <v>241934</v>
      </c>
      <c r="F7" s="158">
        <v>260868</v>
      </c>
      <c r="G7" s="158">
        <v>269354</v>
      </c>
    </row>
    <row r="8" spans="1:20" s="3" customFormat="1">
      <c r="A8" s="126" t="s">
        <v>511</v>
      </c>
      <c r="B8" s="158">
        <v>788594</v>
      </c>
      <c r="C8" s="158">
        <v>774929</v>
      </c>
      <c r="D8" s="158">
        <v>761185</v>
      </c>
      <c r="E8" s="158">
        <v>765746</v>
      </c>
      <c r="F8" s="158">
        <v>774083</v>
      </c>
      <c r="G8" s="158">
        <v>769781</v>
      </c>
    </row>
    <row r="9" spans="1:20" s="3" customFormat="1">
      <c r="A9" s="126" t="s">
        <v>512</v>
      </c>
      <c r="B9" s="158">
        <v>92731628</v>
      </c>
      <c r="C9" s="158">
        <v>96365622</v>
      </c>
      <c r="D9" s="158">
        <v>99368787</v>
      </c>
      <c r="E9" s="158">
        <v>103299771</v>
      </c>
      <c r="F9" s="158">
        <v>106493545</v>
      </c>
      <c r="G9" s="158">
        <v>110142028</v>
      </c>
    </row>
    <row r="10" spans="1:20" s="3" customFormat="1">
      <c r="A10" s="127" t="s">
        <v>447</v>
      </c>
      <c r="B10" s="158">
        <v>45041438</v>
      </c>
      <c r="C10" s="158">
        <v>46194561</v>
      </c>
      <c r="D10" s="158">
        <v>46802830</v>
      </c>
      <c r="E10" s="158">
        <v>48580561</v>
      </c>
      <c r="F10" s="158">
        <v>49489953</v>
      </c>
      <c r="G10" s="158">
        <v>50261701</v>
      </c>
    </row>
    <row r="11" spans="1:20" s="3" customFormat="1">
      <c r="A11" s="127" t="s">
        <v>448</v>
      </c>
      <c r="B11" s="158">
        <v>7619457</v>
      </c>
      <c r="C11" s="158">
        <v>7950081</v>
      </c>
      <c r="D11" s="158">
        <v>8179009</v>
      </c>
      <c r="E11" s="158">
        <v>8345309</v>
      </c>
      <c r="F11" s="158">
        <v>8631730</v>
      </c>
      <c r="G11" s="158">
        <v>8877243</v>
      </c>
    </row>
    <row r="12" spans="1:20" s="3" customFormat="1">
      <c r="A12" s="127" t="s">
        <v>449</v>
      </c>
      <c r="B12" s="158">
        <v>40070733</v>
      </c>
      <c r="C12" s="158">
        <v>42220980</v>
      </c>
      <c r="D12" s="158">
        <v>44386948</v>
      </c>
      <c r="E12" s="158">
        <v>46373901</v>
      </c>
      <c r="F12" s="158">
        <v>48371862</v>
      </c>
      <c r="G12" s="158">
        <v>51003084</v>
      </c>
    </row>
    <row r="13" spans="1:20" s="3" customFormat="1">
      <c r="A13" s="124" t="s">
        <v>513</v>
      </c>
      <c r="B13" s="158">
        <v>4836266</v>
      </c>
      <c r="C13" s="158">
        <v>5000237</v>
      </c>
      <c r="D13" s="158">
        <v>4404477</v>
      </c>
      <c r="E13" s="158">
        <v>4592595</v>
      </c>
      <c r="F13" s="158">
        <v>4655776</v>
      </c>
      <c r="G13" s="158">
        <v>4209865</v>
      </c>
    </row>
    <row r="14" spans="1:20" s="3" customFormat="1" ht="12.75" customHeight="1">
      <c r="A14" s="126" t="s">
        <v>514</v>
      </c>
      <c r="B14" s="158">
        <v>3870122</v>
      </c>
      <c r="C14" s="158">
        <v>4122942</v>
      </c>
      <c r="D14" s="158">
        <v>3510808</v>
      </c>
      <c r="E14" s="158">
        <v>3599248</v>
      </c>
      <c r="F14" s="158">
        <v>3668222</v>
      </c>
      <c r="G14" s="158">
        <v>3340984</v>
      </c>
    </row>
    <row r="15" spans="1:20" s="3" customFormat="1" ht="12.75" customHeight="1">
      <c r="A15" s="127" t="s">
        <v>515</v>
      </c>
      <c r="B15" s="158">
        <v>3141174</v>
      </c>
      <c r="C15" s="158">
        <v>3325999</v>
      </c>
      <c r="D15" s="158">
        <v>2668897</v>
      </c>
      <c r="E15" s="158">
        <v>2740082</v>
      </c>
      <c r="F15" s="158">
        <v>2761929</v>
      </c>
      <c r="G15" s="158">
        <v>2423279</v>
      </c>
    </row>
    <row r="16" spans="1:20" s="3" customFormat="1" ht="12.75" customHeight="1">
      <c r="A16" s="128" t="s">
        <v>510</v>
      </c>
      <c r="B16" s="158">
        <v>1114591</v>
      </c>
      <c r="C16" s="158">
        <v>1133172</v>
      </c>
      <c r="D16" s="158">
        <v>1121189</v>
      </c>
      <c r="E16" s="158">
        <v>1272372</v>
      </c>
      <c r="F16" s="158">
        <v>1248544</v>
      </c>
      <c r="G16" s="158">
        <v>1314653</v>
      </c>
    </row>
    <row r="17" spans="1:120" s="3" customFormat="1" ht="12.75" customHeight="1">
      <c r="A17" s="128" t="s">
        <v>511</v>
      </c>
      <c r="B17" s="158">
        <v>1</v>
      </c>
      <c r="C17" s="158">
        <v>1</v>
      </c>
      <c r="D17" s="158"/>
      <c r="E17" s="158"/>
      <c r="F17" s="158"/>
      <c r="G17" s="158"/>
    </row>
    <row r="18" spans="1:120" s="3" customFormat="1" ht="12.75" customHeight="1">
      <c r="A18" s="128" t="s">
        <v>516</v>
      </c>
      <c r="B18" s="158">
        <v>2026582</v>
      </c>
      <c r="C18" s="158">
        <v>2192826</v>
      </c>
      <c r="D18" s="158">
        <v>1547708</v>
      </c>
      <c r="E18" s="158">
        <v>1467710</v>
      </c>
      <c r="F18" s="158">
        <v>1513385</v>
      </c>
      <c r="G18" s="158">
        <v>1108626</v>
      </c>
    </row>
    <row r="19" spans="1:120" s="3" customFormat="1">
      <c r="A19" s="129" t="s">
        <v>447</v>
      </c>
      <c r="B19" s="158">
        <v>833788</v>
      </c>
      <c r="C19" s="158">
        <v>646307</v>
      </c>
      <c r="D19" s="158">
        <v>614880</v>
      </c>
      <c r="E19" s="158">
        <v>608331</v>
      </c>
      <c r="F19" s="158">
        <v>672378</v>
      </c>
      <c r="G19" s="158">
        <v>701064</v>
      </c>
    </row>
    <row r="20" spans="1:120" s="3" customFormat="1">
      <c r="A20" s="129" t="s">
        <v>448</v>
      </c>
      <c r="B20" s="158">
        <v>1017427</v>
      </c>
      <c r="C20" s="158">
        <v>1369769</v>
      </c>
      <c r="D20" s="158">
        <v>761226</v>
      </c>
      <c r="E20" s="158">
        <v>696743</v>
      </c>
      <c r="F20" s="158">
        <v>690400</v>
      </c>
      <c r="G20" s="158">
        <v>263129</v>
      </c>
    </row>
    <row r="21" spans="1:120" s="3" customFormat="1">
      <c r="A21" s="129" t="s">
        <v>449</v>
      </c>
      <c r="B21" s="158">
        <v>175367</v>
      </c>
      <c r="C21" s="158">
        <v>176750</v>
      </c>
      <c r="D21" s="158">
        <v>171602</v>
      </c>
      <c r="E21" s="158">
        <v>162636</v>
      </c>
      <c r="F21" s="158">
        <v>150607</v>
      </c>
      <c r="G21" s="158">
        <v>144433</v>
      </c>
    </row>
    <row r="22" spans="1:120" s="3" customFormat="1" ht="12.75" customHeight="1">
      <c r="A22" s="127" t="s">
        <v>517</v>
      </c>
      <c r="B22" s="158">
        <v>728948</v>
      </c>
      <c r="C22" s="158">
        <v>796943</v>
      </c>
      <c r="D22" s="158">
        <v>841911</v>
      </c>
      <c r="E22" s="158">
        <v>859166</v>
      </c>
      <c r="F22" s="158">
        <v>906293</v>
      </c>
      <c r="G22" s="158">
        <v>917705</v>
      </c>
    </row>
    <row r="23" spans="1:120" s="3" customFormat="1" ht="25.5">
      <c r="A23" s="126" t="s">
        <v>518</v>
      </c>
      <c r="B23" s="158">
        <v>966144</v>
      </c>
      <c r="C23" s="158">
        <v>877295</v>
      </c>
      <c r="D23" s="158">
        <v>893669</v>
      </c>
      <c r="E23" s="158">
        <v>993347</v>
      </c>
      <c r="F23" s="158">
        <v>987554</v>
      </c>
      <c r="G23" s="158">
        <v>868881</v>
      </c>
    </row>
    <row r="24" spans="1:120" s="3" customFormat="1" ht="8.1" customHeight="1">
      <c r="A24" s="159"/>
      <c r="B24" s="160"/>
      <c r="C24" s="160"/>
      <c r="D24" s="160"/>
      <c r="E24" s="160"/>
      <c r="F24" s="160"/>
      <c r="G24" s="160"/>
    </row>
    <row r="25" spans="1:120" s="3" customFormat="1" ht="6" customHeight="1">
      <c r="A25" s="161"/>
      <c r="B25" s="162"/>
      <c r="C25" s="162"/>
      <c r="D25" s="162"/>
      <c r="E25" s="162"/>
      <c r="F25" s="162"/>
      <c r="G25" s="162"/>
    </row>
    <row r="26" spans="1:120" s="6" customFormat="1" ht="13.5" customHeight="1">
      <c r="A26" s="1963" t="s">
        <v>469</v>
      </c>
      <c r="B26" s="1970"/>
      <c r="C26" s="1970"/>
      <c r="D26" s="1970"/>
      <c r="E26" s="1970"/>
      <c r="F26" s="1970"/>
      <c r="G26" s="1970"/>
    </row>
    <row r="27" spans="1:120" s="6" customFormat="1" ht="13.5" customHeight="1">
      <c r="A27" s="1970"/>
      <c r="B27" s="1970"/>
      <c r="C27" s="1970"/>
      <c r="D27" s="1970"/>
      <c r="E27" s="1970"/>
      <c r="F27" s="1970"/>
      <c r="G27" s="1970"/>
    </row>
    <row r="28" spans="1:120" s="139" customFormat="1" ht="6" customHeight="1">
      <c r="A28" s="163"/>
      <c r="B28" s="163"/>
      <c r="C28" s="163"/>
      <c r="D28" s="163"/>
      <c r="E28" s="163"/>
      <c r="F28" s="163"/>
      <c r="G28" s="163"/>
    </row>
    <row r="29" spans="1:120" s="166" customFormat="1">
      <c r="A29" s="111" t="s">
        <v>506</v>
      </c>
      <c r="B29" s="164"/>
      <c r="C29" s="164"/>
      <c r="D29" s="164"/>
      <c r="E29" s="164"/>
      <c r="F29" s="164"/>
      <c r="G29" s="164"/>
      <c r="H29" s="3"/>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5"/>
      <c r="AF29" s="165"/>
      <c r="AG29" s="165"/>
      <c r="AH29" s="165"/>
      <c r="AI29" s="165"/>
      <c r="AJ29" s="165"/>
      <c r="AK29" s="165"/>
      <c r="AL29" s="165"/>
      <c r="AM29" s="165"/>
      <c r="AN29" s="165"/>
      <c r="AO29" s="165"/>
      <c r="AP29" s="165"/>
      <c r="AQ29" s="165"/>
      <c r="AR29" s="165"/>
      <c r="AS29" s="165"/>
      <c r="AT29" s="165"/>
      <c r="AU29" s="165"/>
      <c r="AV29" s="165"/>
      <c r="AW29" s="165"/>
      <c r="AX29" s="165"/>
      <c r="AY29" s="165"/>
      <c r="AZ29" s="165"/>
      <c r="BA29" s="165"/>
      <c r="BB29" s="165"/>
      <c r="BC29" s="165"/>
      <c r="BD29" s="165"/>
      <c r="BE29" s="165"/>
      <c r="BF29" s="165"/>
      <c r="BG29" s="165"/>
      <c r="BH29" s="165"/>
      <c r="BI29" s="165"/>
      <c r="BJ29" s="165"/>
      <c r="BK29" s="165"/>
      <c r="BL29" s="165"/>
      <c r="BM29" s="165"/>
      <c r="BN29" s="165"/>
      <c r="BO29" s="165"/>
      <c r="BP29" s="165"/>
      <c r="BQ29" s="165"/>
      <c r="BR29" s="165"/>
      <c r="BS29" s="165"/>
      <c r="BT29" s="165"/>
      <c r="BU29" s="165"/>
      <c r="BV29" s="165"/>
      <c r="BW29" s="165"/>
      <c r="BX29" s="165"/>
      <c r="BY29" s="165"/>
      <c r="BZ29" s="165"/>
      <c r="CA29" s="165"/>
      <c r="CB29" s="165"/>
      <c r="CC29" s="165"/>
      <c r="CD29" s="165"/>
      <c r="CE29" s="165"/>
      <c r="CF29" s="165"/>
      <c r="CG29" s="165"/>
      <c r="CH29" s="165"/>
      <c r="CI29" s="165"/>
      <c r="CJ29" s="165"/>
      <c r="CK29" s="165"/>
      <c r="CL29" s="165"/>
      <c r="CM29" s="165"/>
      <c r="CN29" s="165"/>
      <c r="CO29" s="165"/>
      <c r="CP29" s="165"/>
      <c r="CQ29" s="165"/>
      <c r="CR29" s="165"/>
      <c r="CS29" s="165"/>
      <c r="CT29" s="165"/>
      <c r="CU29" s="165"/>
      <c r="CV29" s="165"/>
      <c r="CW29" s="165"/>
      <c r="CX29" s="165"/>
      <c r="CY29" s="165"/>
      <c r="CZ29" s="165"/>
      <c r="DA29" s="165"/>
      <c r="DB29" s="165"/>
      <c r="DC29" s="165"/>
      <c r="DD29" s="165"/>
      <c r="DE29" s="165"/>
      <c r="DF29" s="165"/>
      <c r="DG29" s="165"/>
      <c r="DH29" s="165"/>
      <c r="DI29" s="165"/>
      <c r="DJ29" s="165"/>
      <c r="DK29" s="165"/>
      <c r="DL29" s="165"/>
      <c r="DM29" s="165"/>
      <c r="DN29" s="165"/>
      <c r="DO29" s="165"/>
      <c r="DP29" s="165"/>
    </row>
    <row r="30" spans="1:120" s="3" customFormat="1">
      <c r="A30" s="107" t="s">
        <v>420</v>
      </c>
      <c r="B30" s="108">
        <v>0</v>
      </c>
      <c r="C30" s="108">
        <v>0</v>
      </c>
      <c r="D30" s="108"/>
      <c r="E30" s="108"/>
      <c r="F30" s="108"/>
      <c r="G30" s="108"/>
      <c r="H30" s="144"/>
    </row>
    <row r="31" spans="1:120" s="144" customFormat="1" ht="24.75" customHeight="1">
      <c r="A31" s="152" t="s">
        <v>519</v>
      </c>
      <c r="B31" s="153"/>
      <c r="C31" s="153"/>
      <c r="D31" s="153"/>
      <c r="E31" s="153"/>
      <c r="F31" s="153"/>
      <c r="G31" s="80"/>
      <c r="H31" s="167"/>
    </row>
    <row r="32" spans="1:120" s="167" customFormat="1" ht="11.25" customHeight="1">
      <c r="A32" s="154"/>
      <c r="B32" s="82"/>
      <c r="C32" s="82"/>
      <c r="D32" s="82"/>
      <c r="E32" s="82"/>
      <c r="F32" s="82"/>
      <c r="G32" s="82" t="s">
        <v>389</v>
      </c>
      <c r="H32" s="156"/>
    </row>
    <row r="33" spans="1:120" s="156" customFormat="1" ht="19.5" customHeight="1">
      <c r="A33" s="155"/>
      <c r="B33" s="86">
        <v>45382</v>
      </c>
      <c r="C33" s="85">
        <v>45473</v>
      </c>
      <c r="D33" s="86">
        <v>45565</v>
      </c>
      <c r="E33" s="85">
        <v>45657</v>
      </c>
      <c r="F33" s="86">
        <v>45747</v>
      </c>
      <c r="G33" s="85">
        <v>45838</v>
      </c>
      <c r="H33" s="3"/>
    </row>
    <row r="34" spans="1:120" s="3" customFormat="1" ht="8.1" customHeight="1">
      <c r="A34" s="122"/>
      <c r="B34" s="146"/>
      <c r="C34" s="146"/>
      <c r="D34" s="146"/>
      <c r="E34" s="146"/>
      <c r="F34" s="146"/>
      <c r="G34" s="146"/>
    </row>
    <row r="35" spans="1:120" s="3" customFormat="1">
      <c r="A35" s="122" t="s">
        <v>508</v>
      </c>
      <c r="B35" s="157">
        <v>98569841</v>
      </c>
      <c r="C35" s="157">
        <v>102367040</v>
      </c>
      <c r="D35" s="157">
        <v>104778551</v>
      </c>
      <c r="E35" s="157">
        <v>108900046</v>
      </c>
      <c r="F35" s="157">
        <v>112184272</v>
      </c>
      <c r="G35" s="157">
        <v>115391028</v>
      </c>
    </row>
    <row r="36" spans="1:120" s="3" customFormat="1">
      <c r="A36" s="124" t="s">
        <v>426</v>
      </c>
      <c r="B36" s="158">
        <v>72916160</v>
      </c>
      <c r="C36" s="158">
        <v>76368076</v>
      </c>
      <c r="D36" s="158">
        <v>79815751</v>
      </c>
      <c r="E36" s="158">
        <v>83589219</v>
      </c>
      <c r="F36" s="158">
        <v>86893091</v>
      </c>
      <c r="G36" s="158">
        <v>90423624</v>
      </c>
    </row>
    <row r="37" spans="1:120" s="3" customFormat="1">
      <c r="A37" s="124" t="s">
        <v>520</v>
      </c>
      <c r="B37" s="158">
        <v>25653681</v>
      </c>
      <c r="C37" s="158">
        <v>25998964</v>
      </c>
      <c r="D37" s="158">
        <v>24962800</v>
      </c>
      <c r="E37" s="158">
        <v>25310827</v>
      </c>
      <c r="F37" s="158">
        <v>25291181</v>
      </c>
      <c r="G37" s="158">
        <v>24967404</v>
      </c>
    </row>
    <row r="38" spans="1:120" s="3" customFormat="1">
      <c r="A38" s="126" t="s">
        <v>521</v>
      </c>
      <c r="B38" s="158">
        <v>24231125</v>
      </c>
      <c r="C38" s="158">
        <v>24682393</v>
      </c>
      <c r="D38" s="158">
        <v>23647498</v>
      </c>
      <c r="E38" s="158">
        <v>23857388</v>
      </c>
      <c r="F38" s="158">
        <v>23843950</v>
      </c>
      <c r="G38" s="158">
        <v>23588780</v>
      </c>
    </row>
    <row r="39" spans="1:120" s="3" customFormat="1">
      <c r="A39" s="126" t="s">
        <v>522</v>
      </c>
      <c r="B39" s="158">
        <v>837971</v>
      </c>
      <c r="C39" s="158">
        <v>712299</v>
      </c>
      <c r="D39" s="158">
        <v>650342</v>
      </c>
      <c r="E39" s="158">
        <v>758342</v>
      </c>
      <c r="F39" s="158">
        <v>723943</v>
      </c>
      <c r="G39" s="158">
        <v>626982</v>
      </c>
    </row>
    <row r="40" spans="1:120" s="3" customFormat="1">
      <c r="A40" s="126" t="s">
        <v>523</v>
      </c>
      <c r="B40" s="158">
        <v>26179</v>
      </c>
      <c r="C40" s="158">
        <v>24433</v>
      </c>
      <c r="D40" s="158">
        <v>23768</v>
      </c>
      <c r="E40" s="158">
        <v>20621</v>
      </c>
      <c r="F40" s="158">
        <v>18618</v>
      </c>
      <c r="G40" s="158">
        <v>18492</v>
      </c>
    </row>
    <row r="41" spans="1:120" s="3" customFormat="1">
      <c r="A41" s="126" t="s">
        <v>524</v>
      </c>
      <c r="B41" s="158">
        <v>558406</v>
      </c>
      <c r="C41" s="158">
        <v>579839</v>
      </c>
      <c r="D41" s="158">
        <v>641192</v>
      </c>
      <c r="E41" s="158">
        <v>674476</v>
      </c>
      <c r="F41" s="158">
        <v>704670</v>
      </c>
      <c r="G41" s="158">
        <v>733150</v>
      </c>
    </row>
    <row r="42" spans="1:120" s="3" customFormat="1" ht="8.1" customHeight="1">
      <c r="A42" s="159"/>
      <c r="B42" s="168"/>
      <c r="C42" s="168"/>
      <c r="D42" s="168"/>
      <c r="E42" s="168"/>
      <c r="F42" s="168"/>
      <c r="G42" s="168"/>
    </row>
    <row r="43" spans="1:120" s="3" customFormat="1" ht="6" customHeight="1">
      <c r="A43" s="161"/>
      <c r="B43" s="162"/>
      <c r="C43" s="162"/>
      <c r="D43" s="162"/>
      <c r="E43" s="162"/>
      <c r="F43" s="162"/>
      <c r="G43" s="162"/>
      <c r="H43" s="139"/>
    </row>
    <row r="44" spans="1:120" s="3" customFormat="1">
      <c r="A44" s="1963" t="s">
        <v>469</v>
      </c>
      <c r="B44" s="1970"/>
      <c r="C44" s="1970"/>
      <c r="D44" s="1970"/>
      <c r="E44" s="1970"/>
      <c r="F44" s="1970"/>
      <c r="G44" s="1970"/>
      <c r="H44" s="139"/>
    </row>
    <row r="45" spans="1:120" s="139" customFormat="1">
      <c r="A45" s="1970"/>
      <c r="B45" s="1970"/>
      <c r="C45" s="1970"/>
      <c r="D45" s="1970"/>
      <c r="E45" s="1970"/>
      <c r="F45" s="1970"/>
      <c r="G45" s="1970"/>
      <c r="H45" s="165"/>
    </row>
    <row r="46" spans="1:120" s="139" customFormat="1" ht="6" customHeight="1">
      <c r="A46" s="163"/>
      <c r="B46" s="163"/>
      <c r="C46" s="163"/>
      <c r="D46" s="163"/>
      <c r="E46" s="163"/>
      <c r="F46" s="163"/>
      <c r="G46" s="163"/>
      <c r="H46" s="165"/>
    </row>
    <row r="47" spans="1:120" s="166" customFormat="1">
      <c r="A47" s="111" t="s">
        <v>506</v>
      </c>
      <c r="B47" s="164"/>
      <c r="C47" s="164"/>
      <c r="D47" s="164"/>
      <c r="E47" s="164"/>
      <c r="F47" s="164"/>
      <c r="G47" s="164"/>
      <c r="H47" s="156"/>
      <c r="I47" s="156"/>
      <c r="J47" s="156"/>
      <c r="K47" s="156"/>
      <c r="L47" s="156"/>
      <c r="M47" s="156"/>
      <c r="N47" s="156"/>
      <c r="O47" s="156"/>
      <c r="P47" s="156"/>
      <c r="Q47" s="156"/>
      <c r="R47" s="156"/>
      <c r="S47" s="156"/>
      <c r="T47" s="156"/>
      <c r="U47" s="165"/>
      <c r="V47" s="165"/>
      <c r="W47" s="165"/>
      <c r="X47" s="165"/>
      <c r="Y47" s="165"/>
      <c r="Z47" s="165"/>
      <c r="AA47" s="165"/>
      <c r="AB47" s="165"/>
      <c r="AC47" s="165"/>
      <c r="AD47" s="165"/>
      <c r="AE47" s="165"/>
      <c r="AF47" s="165"/>
      <c r="AG47" s="165"/>
      <c r="AH47" s="165"/>
      <c r="AI47" s="165"/>
      <c r="AJ47" s="165"/>
      <c r="AK47" s="165"/>
      <c r="AL47" s="165"/>
      <c r="AM47" s="165"/>
      <c r="AN47" s="165"/>
      <c r="AO47" s="165"/>
      <c r="AP47" s="165"/>
      <c r="AQ47" s="165"/>
      <c r="AR47" s="165"/>
      <c r="AS47" s="165"/>
      <c r="AT47" s="165"/>
      <c r="AU47" s="165"/>
      <c r="AV47" s="165"/>
      <c r="AW47" s="165"/>
      <c r="AX47" s="165"/>
      <c r="AY47" s="165"/>
      <c r="AZ47" s="165"/>
      <c r="BA47" s="165"/>
      <c r="BB47" s="165"/>
      <c r="BC47" s="165"/>
      <c r="BD47" s="165"/>
      <c r="BE47" s="165"/>
      <c r="BF47" s="165"/>
      <c r="BG47" s="165"/>
      <c r="BH47" s="165"/>
      <c r="BI47" s="165"/>
      <c r="BJ47" s="165"/>
      <c r="BK47" s="165"/>
      <c r="BL47" s="165"/>
      <c r="BM47" s="165"/>
      <c r="BN47" s="165"/>
      <c r="BO47" s="165"/>
      <c r="BP47" s="165"/>
      <c r="BQ47" s="165"/>
      <c r="BR47" s="165"/>
      <c r="BS47" s="165"/>
      <c r="BT47" s="165"/>
      <c r="BU47" s="165"/>
      <c r="BV47" s="165"/>
      <c r="BW47" s="165"/>
      <c r="BX47" s="165"/>
      <c r="BY47" s="165"/>
      <c r="BZ47" s="165"/>
      <c r="CA47" s="165"/>
      <c r="CB47" s="165"/>
      <c r="CC47" s="165"/>
      <c r="CD47" s="165"/>
      <c r="CE47" s="165"/>
      <c r="CF47" s="165"/>
      <c r="CG47" s="165"/>
      <c r="CH47" s="165"/>
      <c r="CI47" s="165"/>
      <c r="CJ47" s="165"/>
      <c r="CK47" s="165"/>
      <c r="CL47" s="165"/>
      <c r="CM47" s="165"/>
      <c r="CN47" s="165"/>
      <c r="CO47" s="165"/>
      <c r="CP47" s="165"/>
      <c r="CQ47" s="165"/>
      <c r="CR47" s="165"/>
      <c r="CS47" s="165"/>
      <c r="CT47" s="165"/>
      <c r="CU47" s="165"/>
      <c r="CV47" s="165"/>
      <c r="CW47" s="165"/>
      <c r="CX47" s="165"/>
      <c r="CY47" s="165"/>
      <c r="CZ47" s="165"/>
      <c r="DA47" s="165"/>
      <c r="DB47" s="165"/>
      <c r="DC47" s="165"/>
      <c r="DD47" s="165"/>
      <c r="DE47" s="165"/>
      <c r="DF47" s="165"/>
      <c r="DG47" s="165"/>
      <c r="DH47" s="165"/>
      <c r="DI47" s="165"/>
      <c r="DJ47" s="165"/>
      <c r="DK47" s="165"/>
      <c r="DL47" s="165"/>
      <c r="DM47" s="165"/>
      <c r="DN47" s="165"/>
      <c r="DO47" s="165"/>
      <c r="DP47" s="165"/>
    </row>
    <row r="48" spans="1:120" s="156" customFormat="1">
      <c r="B48" s="165"/>
      <c r="C48" s="165"/>
      <c r="D48" s="165"/>
      <c r="E48" s="165"/>
      <c r="F48" s="165"/>
      <c r="G48" s="165"/>
      <c r="H48" s="167"/>
      <c r="I48" s="167"/>
      <c r="J48" s="167"/>
      <c r="K48" s="167"/>
      <c r="L48" s="167"/>
      <c r="M48" s="167"/>
      <c r="N48" s="167"/>
      <c r="O48" s="167"/>
      <c r="P48" s="167"/>
      <c r="Q48" s="167"/>
      <c r="R48" s="167"/>
      <c r="S48" s="167"/>
      <c r="T48" s="167"/>
    </row>
    <row r="49" spans="1:120" s="167" customFormat="1" ht="24.75" customHeight="1">
      <c r="A49" s="1971" t="s">
        <v>525</v>
      </c>
      <c r="B49" s="1972"/>
      <c r="C49" s="1972"/>
      <c r="D49" s="1972"/>
      <c r="E49" s="1972"/>
      <c r="F49" s="1972"/>
      <c r="G49" s="1973"/>
      <c r="H49" s="156"/>
    </row>
    <row r="50" spans="1:120" s="167" customFormat="1" ht="11.25" customHeight="1">
      <c r="A50" s="154"/>
      <c r="B50" s="82"/>
      <c r="C50" s="82"/>
      <c r="D50" s="82"/>
      <c r="E50" s="82"/>
      <c r="F50" s="82"/>
      <c r="G50" s="82" t="s">
        <v>389</v>
      </c>
      <c r="H50" s="3"/>
      <c r="I50" s="156"/>
      <c r="J50" s="156"/>
      <c r="K50" s="156"/>
      <c r="L50" s="156"/>
      <c r="M50" s="156"/>
      <c r="N50" s="156"/>
      <c r="O50" s="156"/>
      <c r="P50" s="156"/>
      <c r="Q50" s="156"/>
      <c r="R50" s="156"/>
      <c r="S50" s="156"/>
      <c r="T50" s="156"/>
    </row>
    <row r="51" spans="1:120" s="156" customFormat="1" ht="19.5" customHeight="1">
      <c r="A51" s="155"/>
      <c r="B51" s="86">
        <v>45382</v>
      </c>
      <c r="C51" s="85">
        <v>45473</v>
      </c>
      <c r="D51" s="86">
        <v>45565</v>
      </c>
      <c r="E51" s="85">
        <v>45657</v>
      </c>
      <c r="F51" s="86">
        <v>45747</v>
      </c>
      <c r="G51" s="85">
        <v>45838</v>
      </c>
      <c r="H51" s="3"/>
      <c r="I51" s="3"/>
      <c r="J51" s="3"/>
      <c r="K51" s="3"/>
      <c r="L51" s="3"/>
      <c r="M51" s="3"/>
      <c r="N51" s="3"/>
      <c r="O51" s="3"/>
      <c r="P51" s="3"/>
      <c r="Q51" s="3"/>
      <c r="R51" s="3"/>
      <c r="S51" s="3"/>
      <c r="T51" s="3"/>
    </row>
    <row r="52" spans="1:120" s="3" customFormat="1" ht="8.1" customHeight="1">
      <c r="A52" s="117"/>
      <c r="B52" s="146"/>
      <c r="C52" s="146"/>
      <c r="D52" s="146"/>
      <c r="E52" s="146"/>
      <c r="F52" s="146"/>
      <c r="G52" s="146"/>
    </row>
    <row r="53" spans="1:120" s="3" customFormat="1">
      <c r="A53" s="122" t="s">
        <v>526</v>
      </c>
      <c r="B53" s="157">
        <v>98569841</v>
      </c>
      <c r="C53" s="157">
        <v>102367040</v>
      </c>
      <c r="D53" s="157">
        <v>104778551</v>
      </c>
      <c r="E53" s="157">
        <v>108900046</v>
      </c>
      <c r="F53" s="157">
        <v>112184272</v>
      </c>
      <c r="G53" s="157">
        <v>115391028</v>
      </c>
    </row>
    <row r="54" spans="1:120" s="3" customFormat="1">
      <c r="A54" s="124" t="s">
        <v>527</v>
      </c>
      <c r="B54" s="158">
        <v>19200729</v>
      </c>
      <c r="C54" s="158">
        <v>19759607</v>
      </c>
      <c r="D54" s="158">
        <v>20672122</v>
      </c>
      <c r="E54" s="158">
        <v>21617010</v>
      </c>
      <c r="F54" s="158">
        <v>22517122</v>
      </c>
      <c r="G54" s="158">
        <v>22643448</v>
      </c>
    </row>
    <row r="55" spans="1:120" s="3" customFormat="1">
      <c r="A55" s="124" t="s">
        <v>528</v>
      </c>
      <c r="B55" s="158">
        <v>13961756</v>
      </c>
      <c r="C55" s="158">
        <v>14100365</v>
      </c>
      <c r="D55" s="158">
        <v>13513016</v>
      </c>
      <c r="E55" s="158">
        <v>14086670</v>
      </c>
      <c r="F55" s="158">
        <v>14462225</v>
      </c>
      <c r="G55" s="158">
        <v>14835026</v>
      </c>
    </row>
    <row r="56" spans="1:120" s="3" customFormat="1">
      <c r="A56" s="124" t="s">
        <v>529</v>
      </c>
      <c r="B56" s="158">
        <v>65407356</v>
      </c>
      <c r="C56" s="158">
        <v>68507068</v>
      </c>
      <c r="D56" s="158">
        <v>70593413</v>
      </c>
      <c r="E56" s="158">
        <v>73196366</v>
      </c>
      <c r="F56" s="158">
        <v>75204925</v>
      </c>
      <c r="G56" s="158">
        <v>77912554</v>
      </c>
    </row>
    <row r="57" spans="1:120" s="3" customFormat="1" ht="8.1" customHeight="1">
      <c r="A57" s="169" t="s">
        <v>420</v>
      </c>
      <c r="B57" s="133"/>
      <c r="C57" s="133"/>
      <c r="D57" s="133"/>
      <c r="E57" s="133"/>
      <c r="F57" s="133"/>
      <c r="G57" s="133"/>
      <c r="H57" s="139"/>
    </row>
    <row r="58" spans="1:120" s="3" customFormat="1" ht="6" customHeight="1">
      <c r="A58" s="107"/>
      <c r="B58" s="83"/>
      <c r="C58" s="83"/>
      <c r="D58" s="83"/>
      <c r="E58" s="83"/>
      <c r="F58" s="83"/>
      <c r="G58" s="83"/>
      <c r="H58" s="6"/>
      <c r="I58" s="139"/>
      <c r="J58" s="139"/>
      <c r="K58" s="139"/>
      <c r="L58" s="139"/>
      <c r="M58" s="139"/>
      <c r="N58" s="139"/>
      <c r="O58" s="139"/>
      <c r="P58" s="139"/>
      <c r="Q58" s="139"/>
      <c r="R58" s="139"/>
      <c r="S58" s="139"/>
      <c r="T58" s="139"/>
    </row>
    <row r="59" spans="1:120" s="6" customFormat="1" ht="13.5" customHeight="1">
      <c r="A59" s="1965" t="s">
        <v>469</v>
      </c>
      <c r="B59" s="1965"/>
      <c r="C59" s="1965"/>
      <c r="D59" s="1965"/>
      <c r="E59" s="1965"/>
      <c r="F59" s="1965"/>
      <c r="G59" s="1965"/>
      <c r="H59" s="139"/>
    </row>
    <row r="60" spans="1:120" s="6" customFormat="1" ht="13.5" customHeight="1">
      <c r="A60" s="1965"/>
      <c r="B60" s="1965"/>
      <c r="C60" s="1965"/>
      <c r="D60" s="1965"/>
      <c r="E60" s="1965"/>
      <c r="F60" s="1965"/>
      <c r="G60" s="1965"/>
      <c r="H60" s="139"/>
    </row>
    <row r="61" spans="1:120" s="6" customFormat="1" ht="13.5" customHeight="1">
      <c r="A61" s="1965" t="s">
        <v>530</v>
      </c>
      <c r="B61" s="1965"/>
      <c r="C61" s="170"/>
      <c r="D61" s="170"/>
      <c r="E61" s="170"/>
      <c r="F61" s="170"/>
      <c r="G61" s="170"/>
    </row>
    <row r="62" spans="1:120" s="139" customFormat="1" ht="6" customHeight="1">
      <c r="A62" s="163"/>
      <c r="B62" s="163"/>
      <c r="C62" s="163"/>
      <c r="D62" s="163"/>
      <c r="E62" s="163"/>
      <c r="F62" s="163"/>
      <c r="G62" s="163"/>
      <c r="H62" s="165"/>
      <c r="I62" s="165"/>
      <c r="J62" s="165"/>
      <c r="K62" s="165"/>
      <c r="L62" s="165"/>
      <c r="M62" s="165"/>
      <c r="N62" s="165"/>
      <c r="O62" s="165"/>
      <c r="P62" s="165"/>
      <c r="Q62" s="165"/>
      <c r="R62" s="165"/>
      <c r="S62" s="165"/>
      <c r="T62" s="165"/>
    </row>
    <row r="63" spans="1:120" s="166" customFormat="1">
      <c r="A63" s="111" t="s">
        <v>506</v>
      </c>
      <c r="B63" s="165"/>
      <c r="C63" s="165"/>
      <c r="D63" s="165"/>
      <c r="E63" s="165"/>
      <c r="F63" s="165"/>
      <c r="G63" s="165"/>
      <c r="H63" s="167"/>
      <c r="I63" s="165"/>
      <c r="J63" s="165"/>
      <c r="K63" s="165"/>
      <c r="L63" s="165"/>
      <c r="M63" s="165"/>
      <c r="N63" s="165"/>
      <c r="O63" s="165"/>
      <c r="P63" s="165"/>
      <c r="Q63" s="165"/>
      <c r="R63" s="165"/>
      <c r="S63" s="165"/>
      <c r="T63" s="165"/>
      <c r="U63" s="165"/>
      <c r="V63" s="165"/>
      <c r="W63" s="165"/>
      <c r="X63" s="165"/>
      <c r="Y63" s="165"/>
      <c r="Z63" s="165"/>
      <c r="AA63" s="165"/>
      <c r="AB63" s="165"/>
      <c r="AC63" s="165"/>
      <c r="AD63" s="165"/>
      <c r="AE63" s="165"/>
      <c r="AF63" s="165"/>
      <c r="AG63" s="165"/>
      <c r="AH63" s="165"/>
      <c r="AI63" s="165"/>
      <c r="AJ63" s="165"/>
      <c r="AK63" s="165"/>
      <c r="AL63" s="165"/>
      <c r="AM63" s="165"/>
      <c r="AN63" s="165"/>
      <c r="AO63" s="165"/>
      <c r="AP63" s="165"/>
      <c r="AQ63" s="165"/>
      <c r="AR63" s="165"/>
      <c r="AS63" s="165"/>
      <c r="AT63" s="165"/>
      <c r="AU63" s="165"/>
      <c r="AV63" s="165"/>
      <c r="AW63" s="165"/>
      <c r="AX63" s="165"/>
      <c r="AY63" s="165"/>
      <c r="AZ63" s="165"/>
      <c r="BA63" s="165"/>
      <c r="BB63" s="165"/>
      <c r="BC63" s="165"/>
      <c r="BD63" s="165"/>
      <c r="BE63" s="165"/>
      <c r="BF63" s="165"/>
      <c r="BG63" s="165"/>
      <c r="BH63" s="165"/>
      <c r="BI63" s="165"/>
      <c r="BJ63" s="165"/>
      <c r="BK63" s="165"/>
      <c r="BL63" s="165"/>
      <c r="BM63" s="165"/>
      <c r="BN63" s="165"/>
      <c r="BO63" s="165"/>
      <c r="BP63" s="165"/>
      <c r="BQ63" s="165"/>
      <c r="BR63" s="165"/>
      <c r="BS63" s="165"/>
      <c r="BT63" s="165"/>
      <c r="BU63" s="165"/>
      <c r="BV63" s="165"/>
      <c r="BW63" s="165"/>
      <c r="BX63" s="165"/>
      <c r="BY63" s="165"/>
      <c r="BZ63" s="165"/>
      <c r="CA63" s="165"/>
      <c r="CB63" s="165"/>
      <c r="CC63" s="165"/>
      <c r="CD63" s="165"/>
      <c r="CE63" s="165"/>
      <c r="CF63" s="165"/>
      <c r="CG63" s="165"/>
      <c r="CH63" s="165"/>
      <c r="CI63" s="165"/>
      <c r="CJ63" s="165"/>
      <c r="CK63" s="165"/>
      <c r="CL63" s="165"/>
      <c r="CM63" s="165"/>
      <c r="CN63" s="165"/>
      <c r="CO63" s="165"/>
      <c r="CP63" s="165"/>
      <c r="CQ63" s="165"/>
      <c r="CR63" s="165"/>
      <c r="CS63" s="165"/>
      <c r="CT63" s="165"/>
      <c r="CU63" s="165"/>
      <c r="CV63" s="165"/>
      <c r="CW63" s="165"/>
      <c r="CX63" s="165"/>
      <c r="CY63" s="165"/>
      <c r="CZ63" s="165"/>
      <c r="DA63" s="165"/>
      <c r="DB63" s="165"/>
      <c r="DC63" s="165"/>
      <c r="DD63" s="165"/>
      <c r="DE63" s="165"/>
      <c r="DF63" s="165"/>
      <c r="DG63" s="165"/>
      <c r="DH63" s="165"/>
      <c r="DI63" s="165"/>
      <c r="DJ63" s="165"/>
      <c r="DK63" s="165"/>
      <c r="DL63" s="165"/>
      <c r="DM63" s="165"/>
      <c r="DN63" s="165"/>
      <c r="DO63" s="165"/>
      <c r="DP63" s="165"/>
    </row>
    <row r="64" spans="1:120" s="166" customFormat="1">
      <c r="A64" s="111"/>
      <c r="B64" s="165"/>
      <c r="C64" s="165"/>
      <c r="D64" s="165"/>
      <c r="E64" s="165"/>
      <c r="F64" s="165"/>
      <c r="G64" s="165"/>
      <c r="H64" s="167"/>
      <c r="I64" s="167"/>
      <c r="J64" s="167"/>
      <c r="K64" s="167"/>
      <c r="L64" s="167"/>
      <c r="M64" s="167"/>
      <c r="N64" s="167"/>
      <c r="O64" s="167"/>
      <c r="P64" s="167"/>
      <c r="Q64" s="167"/>
      <c r="R64" s="167"/>
      <c r="S64" s="167"/>
      <c r="T64" s="167"/>
      <c r="U64" s="165"/>
      <c r="V64" s="165"/>
      <c r="W64" s="165"/>
      <c r="X64" s="165"/>
      <c r="Y64" s="165"/>
      <c r="Z64" s="165"/>
      <c r="AA64" s="165"/>
      <c r="AB64" s="165"/>
      <c r="AC64" s="165"/>
      <c r="AD64" s="165"/>
      <c r="AE64" s="165"/>
      <c r="AF64" s="165"/>
      <c r="AG64" s="165"/>
      <c r="AH64" s="165"/>
      <c r="AI64" s="165"/>
      <c r="AJ64" s="165"/>
      <c r="AK64" s="165"/>
      <c r="AL64" s="165"/>
      <c r="AM64" s="165"/>
      <c r="AN64" s="165"/>
      <c r="AO64" s="165"/>
      <c r="AP64" s="165"/>
      <c r="AQ64" s="165"/>
      <c r="AR64" s="165"/>
      <c r="AS64" s="165"/>
      <c r="AT64" s="165"/>
      <c r="AU64" s="165"/>
      <c r="AV64" s="165"/>
      <c r="AW64" s="165"/>
      <c r="AX64" s="165"/>
      <c r="AY64" s="165"/>
      <c r="AZ64" s="165"/>
      <c r="BA64" s="165"/>
      <c r="BB64" s="165"/>
      <c r="BC64" s="165"/>
      <c r="BD64" s="165"/>
      <c r="BE64" s="165"/>
      <c r="BF64" s="165"/>
      <c r="BG64" s="165"/>
      <c r="BH64" s="165"/>
      <c r="BI64" s="165"/>
      <c r="BJ64" s="165"/>
      <c r="BK64" s="165"/>
      <c r="BL64" s="165"/>
      <c r="BM64" s="165"/>
      <c r="BN64" s="165"/>
      <c r="BO64" s="165"/>
      <c r="BP64" s="165"/>
      <c r="BQ64" s="165"/>
      <c r="BR64" s="165"/>
      <c r="BS64" s="165"/>
      <c r="BT64" s="165"/>
      <c r="BU64" s="165"/>
      <c r="BV64" s="165"/>
      <c r="BW64" s="165"/>
      <c r="BX64" s="165"/>
      <c r="BY64" s="165"/>
      <c r="BZ64" s="165"/>
      <c r="CA64" s="165"/>
      <c r="CB64" s="165"/>
      <c r="CC64" s="165"/>
      <c r="CD64" s="165"/>
      <c r="CE64" s="165"/>
      <c r="CF64" s="165"/>
      <c r="CG64" s="165"/>
      <c r="CH64" s="165"/>
      <c r="CI64" s="165"/>
      <c r="CJ64" s="165"/>
      <c r="CK64" s="165"/>
      <c r="CL64" s="165"/>
      <c r="CM64" s="165"/>
      <c r="CN64" s="165"/>
      <c r="CO64" s="165"/>
      <c r="CP64" s="165"/>
      <c r="CQ64" s="165"/>
      <c r="CR64" s="165"/>
      <c r="CS64" s="165"/>
      <c r="CT64" s="165"/>
      <c r="CU64" s="165"/>
      <c r="CV64" s="165"/>
      <c r="CW64" s="165"/>
      <c r="CX64" s="165"/>
      <c r="CY64" s="165"/>
      <c r="CZ64" s="165"/>
      <c r="DA64" s="165"/>
      <c r="DB64" s="165"/>
      <c r="DC64" s="165"/>
      <c r="DD64" s="165"/>
      <c r="DE64" s="165"/>
      <c r="DF64" s="165"/>
      <c r="DG64" s="165"/>
      <c r="DH64" s="165"/>
      <c r="DI64" s="165"/>
      <c r="DJ64" s="165"/>
      <c r="DK64" s="165"/>
      <c r="DL64" s="165"/>
      <c r="DM64" s="165"/>
      <c r="DN64" s="165"/>
      <c r="DO64" s="165"/>
      <c r="DP64" s="165"/>
    </row>
    <row r="65" spans="1:20" s="167" customFormat="1" ht="24.75" customHeight="1">
      <c r="A65" s="1971" t="s">
        <v>531</v>
      </c>
      <c r="B65" s="1974"/>
      <c r="C65" s="1974"/>
      <c r="D65" s="1974"/>
      <c r="E65" s="1974"/>
      <c r="F65" s="1974"/>
      <c r="G65" s="1975"/>
      <c r="H65" s="156"/>
    </row>
    <row r="66" spans="1:20" s="167" customFormat="1" ht="11.25" customHeight="1">
      <c r="A66" s="171"/>
      <c r="B66" s="82"/>
      <c r="C66" s="82"/>
      <c r="D66" s="82"/>
      <c r="E66" s="82"/>
      <c r="F66" s="82"/>
      <c r="G66" s="82" t="s">
        <v>389</v>
      </c>
      <c r="H66" s="3"/>
      <c r="I66" s="156"/>
      <c r="J66" s="156"/>
      <c r="K66" s="156"/>
      <c r="L66" s="156"/>
      <c r="M66" s="156"/>
      <c r="N66" s="156"/>
      <c r="O66" s="156"/>
      <c r="P66" s="156"/>
      <c r="Q66" s="156"/>
      <c r="R66" s="156"/>
      <c r="S66" s="156"/>
      <c r="T66" s="156"/>
    </row>
    <row r="67" spans="1:20" s="156" customFormat="1" ht="19.5" customHeight="1">
      <c r="A67" s="155"/>
      <c r="B67" s="85">
        <v>45382</v>
      </c>
      <c r="C67" s="85">
        <v>45473</v>
      </c>
      <c r="D67" s="85">
        <v>45565</v>
      </c>
      <c r="E67" s="85">
        <v>45657</v>
      </c>
      <c r="F67" s="85">
        <v>45747</v>
      </c>
      <c r="G67" s="85">
        <v>45838</v>
      </c>
      <c r="H67" s="3"/>
      <c r="I67" s="3"/>
      <c r="J67" s="3"/>
      <c r="K67" s="3"/>
      <c r="L67" s="3"/>
      <c r="M67" s="3"/>
      <c r="N67" s="3"/>
      <c r="O67" s="3"/>
      <c r="P67" s="3"/>
      <c r="Q67" s="3"/>
      <c r="R67" s="3"/>
      <c r="S67" s="3"/>
      <c r="T67" s="3"/>
    </row>
    <row r="68" spans="1:20" s="3" customFormat="1" ht="8.1" customHeight="1">
      <c r="A68" s="120"/>
      <c r="B68" s="146"/>
      <c r="C68" s="146"/>
      <c r="D68" s="146"/>
      <c r="E68" s="146"/>
      <c r="F68" s="146"/>
      <c r="G68" s="146"/>
    </row>
    <row r="69" spans="1:20" s="3" customFormat="1">
      <c r="A69" s="122" t="s">
        <v>508</v>
      </c>
      <c r="B69" s="157">
        <v>40070733</v>
      </c>
      <c r="C69" s="157">
        <v>42220980</v>
      </c>
      <c r="D69" s="157">
        <v>44386948</v>
      </c>
      <c r="E69" s="157">
        <v>46373901</v>
      </c>
      <c r="F69" s="157">
        <v>48371862</v>
      </c>
      <c r="G69" s="157">
        <v>51003084</v>
      </c>
    </row>
    <row r="70" spans="1:20" s="3" customFormat="1">
      <c r="A70" s="124" t="s">
        <v>532</v>
      </c>
      <c r="B70" s="158">
        <v>1292180</v>
      </c>
      <c r="C70" s="158">
        <v>1293222</v>
      </c>
      <c r="D70" s="158">
        <v>1352093</v>
      </c>
      <c r="E70" s="158">
        <v>1350383</v>
      </c>
      <c r="F70" s="158">
        <v>1374125</v>
      </c>
      <c r="G70" s="158">
        <v>1377839</v>
      </c>
    </row>
    <row r="71" spans="1:20" s="3" customFormat="1">
      <c r="A71" s="124" t="s">
        <v>533</v>
      </c>
      <c r="B71" s="158">
        <v>16976691</v>
      </c>
      <c r="C71" s="158">
        <v>17697746</v>
      </c>
      <c r="D71" s="158">
        <v>18448216</v>
      </c>
      <c r="E71" s="158">
        <v>18835910</v>
      </c>
      <c r="F71" s="158">
        <v>19453701</v>
      </c>
      <c r="G71" s="158">
        <v>20178636</v>
      </c>
    </row>
    <row r="72" spans="1:20" s="3" customFormat="1">
      <c r="A72" s="124" t="s">
        <v>534</v>
      </c>
      <c r="B72" s="158">
        <v>21391653</v>
      </c>
      <c r="C72" s="158">
        <v>22810066</v>
      </c>
      <c r="D72" s="158">
        <v>24137801</v>
      </c>
      <c r="E72" s="158">
        <v>25691979</v>
      </c>
      <c r="F72" s="158">
        <v>27030657</v>
      </c>
      <c r="G72" s="158">
        <v>28917668</v>
      </c>
    </row>
    <row r="73" spans="1:20" s="3" customFormat="1">
      <c r="A73" s="124" t="s">
        <v>535</v>
      </c>
      <c r="B73" s="158">
        <v>410209</v>
      </c>
      <c r="C73" s="158">
        <v>419946</v>
      </c>
      <c r="D73" s="158">
        <v>448838</v>
      </c>
      <c r="E73" s="158">
        <v>495629</v>
      </c>
      <c r="F73" s="158">
        <v>513379</v>
      </c>
      <c r="G73" s="158">
        <v>528941</v>
      </c>
    </row>
    <row r="74" spans="1:20" s="3" customFormat="1">
      <c r="A74" s="172" t="s">
        <v>536</v>
      </c>
      <c r="B74" s="158">
        <v>472211</v>
      </c>
      <c r="C74" s="158">
        <v>470524</v>
      </c>
      <c r="D74" s="158">
        <v>512842</v>
      </c>
      <c r="E74" s="158">
        <v>535722</v>
      </c>
      <c r="F74" s="158">
        <v>552725</v>
      </c>
      <c r="G74" s="158">
        <v>554567</v>
      </c>
    </row>
    <row r="75" spans="1:20" s="3" customFormat="1" ht="8.1" customHeight="1">
      <c r="A75" s="169" t="s">
        <v>420</v>
      </c>
      <c r="B75" s="173"/>
      <c r="C75" s="173"/>
      <c r="D75" s="173"/>
      <c r="E75" s="173"/>
      <c r="F75" s="173"/>
      <c r="G75" s="173"/>
      <c r="H75" s="139"/>
    </row>
    <row r="76" spans="1:20" s="3" customFormat="1" ht="6" customHeight="1">
      <c r="A76" s="107"/>
      <c r="B76" s="83"/>
      <c r="C76" s="83"/>
      <c r="D76" s="83"/>
      <c r="E76" s="83"/>
      <c r="F76" s="83"/>
      <c r="G76" s="83"/>
      <c r="H76" s="6"/>
      <c r="I76" s="139"/>
      <c r="J76" s="139"/>
      <c r="K76" s="139"/>
      <c r="L76" s="139"/>
      <c r="M76" s="139"/>
      <c r="N76" s="139"/>
      <c r="O76" s="139"/>
      <c r="P76" s="139"/>
      <c r="Q76" s="139"/>
      <c r="R76" s="139"/>
      <c r="S76" s="139"/>
      <c r="T76" s="139"/>
    </row>
    <row r="77" spans="1:20" s="6" customFormat="1" ht="13.5" customHeight="1">
      <c r="A77" s="1965" t="s">
        <v>537</v>
      </c>
      <c r="B77" s="1965"/>
      <c r="C77" s="1965"/>
      <c r="D77" s="1965"/>
      <c r="E77" s="1965"/>
      <c r="F77" s="1965"/>
      <c r="G77" s="1965"/>
    </row>
    <row r="78" spans="1:20" s="6" customFormat="1" ht="13.5" customHeight="1">
      <c r="A78" s="1965"/>
      <c r="B78" s="1965"/>
      <c r="C78" s="1965"/>
      <c r="D78" s="1965"/>
      <c r="E78" s="1965"/>
      <c r="F78" s="1965"/>
      <c r="G78" s="1965"/>
    </row>
    <row r="79" spans="1:20" s="6" customFormat="1" ht="12">
      <c r="A79" s="1965" t="s">
        <v>538</v>
      </c>
      <c r="B79" s="1965"/>
      <c r="C79" s="1965"/>
      <c r="D79" s="1965"/>
      <c r="E79" s="1965"/>
      <c r="F79" s="1965"/>
      <c r="G79" s="1965"/>
    </row>
    <row r="80" spans="1:20" s="6" customFormat="1" ht="12">
      <c r="A80" s="1965"/>
      <c r="B80" s="1965"/>
      <c r="C80" s="1965"/>
      <c r="D80" s="1965"/>
      <c r="E80" s="1965"/>
      <c r="F80" s="1965"/>
      <c r="G80" s="1965"/>
    </row>
    <row r="81" spans="1:120" s="6" customFormat="1" ht="6" customHeight="1">
      <c r="A81" s="174"/>
      <c r="B81" s="174"/>
      <c r="C81" s="174"/>
      <c r="D81" s="174"/>
      <c r="E81" s="174"/>
      <c r="F81" s="174"/>
      <c r="G81" s="174"/>
      <c r="H81" s="3"/>
      <c r="I81" s="165"/>
      <c r="J81" s="165"/>
      <c r="K81" s="165"/>
      <c r="L81" s="165"/>
      <c r="M81" s="165"/>
      <c r="N81" s="165"/>
      <c r="O81" s="165"/>
      <c r="P81" s="165"/>
      <c r="Q81" s="165"/>
      <c r="R81" s="165"/>
      <c r="S81" s="165"/>
      <c r="T81" s="165"/>
    </row>
    <row r="82" spans="1:120" s="166" customFormat="1">
      <c r="A82" s="175" t="s">
        <v>506</v>
      </c>
      <c r="B82" s="176"/>
      <c r="C82" s="176"/>
      <c r="D82" s="176"/>
      <c r="E82" s="176"/>
      <c r="F82" s="176"/>
      <c r="G82" s="176"/>
      <c r="H82" s="3"/>
      <c r="I82" s="3"/>
      <c r="J82" s="3"/>
      <c r="K82" s="3"/>
      <c r="L82" s="3"/>
      <c r="M82" s="3"/>
      <c r="N82" s="3"/>
      <c r="O82" s="3"/>
      <c r="P82" s="3"/>
      <c r="Q82" s="3"/>
      <c r="R82" s="3"/>
      <c r="S82" s="3"/>
      <c r="T82" s="3"/>
      <c r="U82" s="165"/>
      <c r="V82" s="165"/>
      <c r="W82" s="165"/>
      <c r="X82" s="165"/>
      <c r="Y82" s="165"/>
      <c r="Z82" s="165"/>
      <c r="AA82" s="165"/>
      <c r="AB82" s="165"/>
      <c r="AC82" s="165"/>
      <c r="AD82" s="165"/>
      <c r="AE82" s="165"/>
      <c r="AF82" s="165"/>
      <c r="AG82" s="165"/>
      <c r="AH82" s="165"/>
      <c r="AI82" s="165"/>
      <c r="AJ82" s="165"/>
      <c r="AK82" s="165"/>
      <c r="AL82" s="165"/>
      <c r="AM82" s="165"/>
      <c r="AN82" s="165"/>
      <c r="AO82" s="165"/>
      <c r="AP82" s="165"/>
      <c r="AQ82" s="165"/>
      <c r="AR82" s="165"/>
      <c r="AS82" s="165"/>
      <c r="AT82" s="165"/>
      <c r="AU82" s="165"/>
      <c r="AV82" s="165"/>
      <c r="AW82" s="165"/>
      <c r="AX82" s="165"/>
      <c r="AY82" s="165"/>
      <c r="AZ82" s="165"/>
      <c r="BA82" s="165"/>
      <c r="BB82" s="165"/>
      <c r="BC82" s="165"/>
      <c r="BD82" s="165"/>
      <c r="BE82" s="165"/>
      <c r="BF82" s="165"/>
      <c r="BG82" s="165"/>
      <c r="BH82" s="165"/>
      <c r="BI82" s="165"/>
      <c r="BJ82" s="165"/>
      <c r="BK82" s="165"/>
      <c r="BL82" s="165"/>
      <c r="BM82" s="165"/>
      <c r="BN82" s="165"/>
      <c r="BO82" s="165"/>
      <c r="BP82" s="165"/>
      <c r="BQ82" s="165"/>
      <c r="BR82" s="165"/>
      <c r="BS82" s="165"/>
      <c r="BT82" s="165"/>
      <c r="BU82" s="165"/>
      <c r="BV82" s="165"/>
      <c r="BW82" s="165"/>
      <c r="BX82" s="165"/>
      <c r="BY82" s="165"/>
      <c r="BZ82" s="165"/>
      <c r="CA82" s="165"/>
      <c r="CB82" s="165"/>
      <c r="CC82" s="165"/>
      <c r="CD82" s="165"/>
      <c r="CE82" s="165"/>
      <c r="CF82" s="165"/>
      <c r="CG82" s="165"/>
      <c r="CH82" s="165"/>
      <c r="CI82" s="165"/>
      <c r="CJ82" s="165"/>
      <c r="CK82" s="165"/>
      <c r="CL82" s="165"/>
      <c r="CM82" s="165"/>
      <c r="CN82" s="165"/>
      <c r="CO82" s="165"/>
      <c r="CP82" s="165"/>
      <c r="CQ82" s="165"/>
      <c r="CR82" s="165"/>
      <c r="CS82" s="165"/>
      <c r="CT82" s="165"/>
      <c r="CU82" s="165"/>
      <c r="CV82" s="165"/>
      <c r="CW82" s="165"/>
      <c r="CX82" s="165"/>
      <c r="CY82" s="165"/>
      <c r="CZ82" s="165"/>
      <c r="DA82" s="165"/>
      <c r="DB82" s="165"/>
      <c r="DC82" s="165"/>
      <c r="DD82" s="165"/>
      <c r="DE82" s="165"/>
      <c r="DF82" s="165"/>
      <c r="DG82" s="165"/>
      <c r="DH82" s="165"/>
      <c r="DI82" s="165"/>
      <c r="DJ82" s="165"/>
      <c r="DK82" s="165"/>
      <c r="DL82" s="165"/>
      <c r="DM82" s="165"/>
      <c r="DN82" s="165"/>
      <c r="DO82" s="165"/>
      <c r="DP82" s="165"/>
    </row>
  </sheetData>
  <mergeCells count="8">
    <mergeCell ref="A77:G78"/>
    <mergeCell ref="A79:G80"/>
    <mergeCell ref="A26:G27"/>
    <mergeCell ref="A44:G45"/>
    <mergeCell ref="A49:G49"/>
    <mergeCell ref="A59:G60"/>
    <mergeCell ref="A61:B61"/>
    <mergeCell ref="A65:G6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2274A-7298-43CA-9BFD-19EE3CBF21A9}">
  <dimension ref="A1:H101"/>
  <sheetViews>
    <sheetView view="pageBreakPreview" zoomScaleNormal="100" zoomScaleSheetLayoutView="100" workbookViewId="0">
      <selection activeCell="G45" sqref="G45"/>
    </sheetView>
  </sheetViews>
  <sheetFormatPr defaultRowHeight="12.75"/>
  <cols>
    <col min="1" max="1" width="46.7109375" style="113" customWidth="1"/>
    <col min="2" max="2" width="8.85546875" style="113" customWidth="1"/>
    <col min="3" max="8" width="10.7109375" style="113" customWidth="1"/>
    <col min="9" max="256" width="9.140625" style="113"/>
    <col min="257" max="257" width="46.7109375" style="113" customWidth="1"/>
    <col min="258" max="258" width="8.85546875" style="113" customWidth="1"/>
    <col min="259" max="264" width="10.7109375" style="113" customWidth="1"/>
    <col min="265" max="512" width="9.140625" style="113"/>
    <col min="513" max="513" width="46.7109375" style="113" customWidth="1"/>
    <col min="514" max="514" width="8.85546875" style="113" customWidth="1"/>
    <col min="515" max="520" width="10.7109375" style="113" customWidth="1"/>
    <col min="521" max="768" width="9.140625" style="113"/>
    <col min="769" max="769" width="46.7109375" style="113" customWidth="1"/>
    <col min="770" max="770" width="8.85546875" style="113" customWidth="1"/>
    <col min="771" max="776" width="10.7109375" style="113" customWidth="1"/>
    <col min="777" max="1024" width="9.140625" style="113"/>
    <col min="1025" max="1025" width="46.7109375" style="113" customWidth="1"/>
    <col min="1026" max="1026" width="8.85546875" style="113" customWidth="1"/>
    <col min="1027" max="1032" width="10.7109375" style="113" customWidth="1"/>
    <col min="1033" max="1280" width="9.140625" style="113"/>
    <col min="1281" max="1281" width="46.7109375" style="113" customWidth="1"/>
    <col min="1282" max="1282" width="8.85546875" style="113" customWidth="1"/>
    <col min="1283" max="1288" width="10.7109375" style="113" customWidth="1"/>
    <col min="1289" max="1536" width="9.140625" style="113"/>
    <col min="1537" max="1537" width="46.7109375" style="113" customWidth="1"/>
    <col min="1538" max="1538" width="8.85546875" style="113" customWidth="1"/>
    <col min="1539" max="1544" width="10.7109375" style="113" customWidth="1"/>
    <col min="1545" max="1792" width="9.140625" style="113"/>
    <col min="1793" max="1793" width="46.7109375" style="113" customWidth="1"/>
    <col min="1794" max="1794" width="8.85546875" style="113" customWidth="1"/>
    <col min="1795" max="1800" width="10.7109375" style="113" customWidth="1"/>
    <col min="1801" max="2048" width="9.140625" style="113"/>
    <col min="2049" max="2049" width="46.7109375" style="113" customWidth="1"/>
    <col min="2050" max="2050" width="8.85546875" style="113" customWidth="1"/>
    <col min="2051" max="2056" width="10.7109375" style="113" customWidth="1"/>
    <col min="2057" max="2304" width="9.140625" style="113"/>
    <col min="2305" max="2305" width="46.7109375" style="113" customWidth="1"/>
    <col min="2306" max="2306" width="8.85546875" style="113" customWidth="1"/>
    <col min="2307" max="2312" width="10.7109375" style="113" customWidth="1"/>
    <col min="2313" max="2560" width="9.140625" style="113"/>
    <col min="2561" max="2561" width="46.7109375" style="113" customWidth="1"/>
    <col min="2562" max="2562" width="8.85546875" style="113" customWidth="1"/>
    <col min="2563" max="2568" width="10.7109375" style="113" customWidth="1"/>
    <col min="2569" max="2816" width="9.140625" style="113"/>
    <col min="2817" max="2817" width="46.7109375" style="113" customWidth="1"/>
    <col min="2818" max="2818" width="8.85546875" style="113" customWidth="1"/>
    <col min="2819" max="2824" width="10.7109375" style="113" customWidth="1"/>
    <col min="2825" max="3072" width="9.140625" style="113"/>
    <col min="3073" max="3073" width="46.7109375" style="113" customWidth="1"/>
    <col min="3074" max="3074" width="8.85546875" style="113" customWidth="1"/>
    <col min="3075" max="3080" width="10.7109375" style="113" customWidth="1"/>
    <col min="3081" max="3328" width="9.140625" style="113"/>
    <col min="3329" max="3329" width="46.7109375" style="113" customWidth="1"/>
    <col min="3330" max="3330" width="8.85546875" style="113" customWidth="1"/>
    <col min="3331" max="3336" width="10.7109375" style="113" customWidth="1"/>
    <col min="3337" max="3584" width="9.140625" style="113"/>
    <col min="3585" max="3585" width="46.7109375" style="113" customWidth="1"/>
    <col min="3586" max="3586" width="8.85546875" style="113" customWidth="1"/>
    <col min="3587" max="3592" width="10.7109375" style="113" customWidth="1"/>
    <col min="3593" max="3840" width="9.140625" style="113"/>
    <col min="3841" max="3841" width="46.7109375" style="113" customWidth="1"/>
    <col min="3842" max="3842" width="8.85546875" style="113" customWidth="1"/>
    <col min="3843" max="3848" width="10.7109375" style="113" customWidth="1"/>
    <col min="3849" max="4096" width="9.140625" style="113"/>
    <col min="4097" max="4097" width="46.7109375" style="113" customWidth="1"/>
    <col min="4098" max="4098" width="8.85546875" style="113" customWidth="1"/>
    <col min="4099" max="4104" width="10.7109375" style="113" customWidth="1"/>
    <col min="4105" max="4352" width="9.140625" style="113"/>
    <col min="4353" max="4353" width="46.7109375" style="113" customWidth="1"/>
    <col min="4354" max="4354" width="8.85546875" style="113" customWidth="1"/>
    <col min="4355" max="4360" width="10.7109375" style="113" customWidth="1"/>
    <col min="4361" max="4608" width="9.140625" style="113"/>
    <col min="4609" max="4609" width="46.7109375" style="113" customWidth="1"/>
    <col min="4610" max="4610" width="8.85546875" style="113" customWidth="1"/>
    <col min="4611" max="4616" width="10.7109375" style="113" customWidth="1"/>
    <col min="4617" max="4864" width="9.140625" style="113"/>
    <col min="4865" max="4865" width="46.7109375" style="113" customWidth="1"/>
    <col min="4866" max="4866" width="8.85546875" style="113" customWidth="1"/>
    <col min="4867" max="4872" width="10.7109375" style="113" customWidth="1"/>
    <col min="4873" max="5120" width="9.140625" style="113"/>
    <col min="5121" max="5121" width="46.7109375" style="113" customWidth="1"/>
    <col min="5122" max="5122" width="8.85546875" style="113" customWidth="1"/>
    <col min="5123" max="5128" width="10.7109375" style="113" customWidth="1"/>
    <col min="5129" max="5376" width="9.140625" style="113"/>
    <col min="5377" max="5377" width="46.7109375" style="113" customWidth="1"/>
    <col min="5378" max="5378" width="8.85546875" style="113" customWidth="1"/>
    <col min="5379" max="5384" width="10.7109375" style="113" customWidth="1"/>
    <col min="5385" max="5632" width="9.140625" style="113"/>
    <col min="5633" max="5633" width="46.7109375" style="113" customWidth="1"/>
    <col min="5634" max="5634" width="8.85546875" style="113" customWidth="1"/>
    <col min="5635" max="5640" width="10.7109375" style="113" customWidth="1"/>
    <col min="5641" max="5888" width="9.140625" style="113"/>
    <col min="5889" max="5889" width="46.7109375" style="113" customWidth="1"/>
    <col min="5890" max="5890" width="8.85546875" style="113" customWidth="1"/>
    <col min="5891" max="5896" width="10.7109375" style="113" customWidth="1"/>
    <col min="5897" max="6144" width="9.140625" style="113"/>
    <col min="6145" max="6145" width="46.7109375" style="113" customWidth="1"/>
    <col min="6146" max="6146" width="8.85546875" style="113" customWidth="1"/>
    <col min="6147" max="6152" width="10.7109375" style="113" customWidth="1"/>
    <col min="6153" max="6400" width="9.140625" style="113"/>
    <col min="6401" max="6401" width="46.7109375" style="113" customWidth="1"/>
    <col min="6402" max="6402" width="8.85546875" style="113" customWidth="1"/>
    <col min="6403" max="6408" width="10.7109375" style="113" customWidth="1"/>
    <col min="6409" max="6656" width="9.140625" style="113"/>
    <col min="6657" max="6657" width="46.7109375" style="113" customWidth="1"/>
    <col min="6658" max="6658" width="8.85546875" style="113" customWidth="1"/>
    <col min="6659" max="6664" width="10.7109375" style="113" customWidth="1"/>
    <col min="6665" max="6912" width="9.140625" style="113"/>
    <col min="6913" max="6913" width="46.7109375" style="113" customWidth="1"/>
    <col min="6914" max="6914" width="8.85546875" style="113" customWidth="1"/>
    <col min="6915" max="6920" width="10.7109375" style="113" customWidth="1"/>
    <col min="6921" max="7168" width="9.140625" style="113"/>
    <col min="7169" max="7169" width="46.7109375" style="113" customWidth="1"/>
    <col min="7170" max="7170" width="8.85546875" style="113" customWidth="1"/>
    <col min="7171" max="7176" width="10.7109375" style="113" customWidth="1"/>
    <col min="7177" max="7424" width="9.140625" style="113"/>
    <col min="7425" max="7425" width="46.7109375" style="113" customWidth="1"/>
    <col min="7426" max="7426" width="8.85546875" style="113" customWidth="1"/>
    <col min="7427" max="7432" width="10.7109375" style="113" customWidth="1"/>
    <col min="7433" max="7680" width="9.140625" style="113"/>
    <col min="7681" max="7681" width="46.7109375" style="113" customWidth="1"/>
    <col min="7682" max="7682" width="8.85546875" style="113" customWidth="1"/>
    <col min="7683" max="7688" width="10.7109375" style="113" customWidth="1"/>
    <col min="7689" max="7936" width="9.140625" style="113"/>
    <col min="7937" max="7937" width="46.7109375" style="113" customWidth="1"/>
    <col min="7938" max="7938" width="8.85546875" style="113" customWidth="1"/>
    <col min="7939" max="7944" width="10.7109375" style="113" customWidth="1"/>
    <col min="7945" max="8192" width="9.140625" style="113"/>
    <col min="8193" max="8193" width="46.7109375" style="113" customWidth="1"/>
    <col min="8194" max="8194" width="8.85546875" style="113" customWidth="1"/>
    <col min="8195" max="8200" width="10.7109375" style="113" customWidth="1"/>
    <col min="8201" max="8448" width="9.140625" style="113"/>
    <col min="8449" max="8449" width="46.7109375" style="113" customWidth="1"/>
    <col min="8450" max="8450" width="8.85546875" style="113" customWidth="1"/>
    <col min="8451" max="8456" width="10.7109375" style="113" customWidth="1"/>
    <col min="8457" max="8704" width="9.140625" style="113"/>
    <col min="8705" max="8705" width="46.7109375" style="113" customWidth="1"/>
    <col min="8706" max="8706" width="8.85546875" style="113" customWidth="1"/>
    <col min="8707" max="8712" width="10.7109375" style="113" customWidth="1"/>
    <col min="8713" max="8960" width="9.140625" style="113"/>
    <col min="8961" max="8961" width="46.7109375" style="113" customWidth="1"/>
    <col min="8962" max="8962" width="8.85546875" style="113" customWidth="1"/>
    <col min="8963" max="8968" width="10.7109375" style="113" customWidth="1"/>
    <col min="8969" max="9216" width="9.140625" style="113"/>
    <col min="9217" max="9217" width="46.7109375" style="113" customWidth="1"/>
    <col min="9218" max="9218" width="8.85546875" style="113" customWidth="1"/>
    <col min="9219" max="9224" width="10.7109375" style="113" customWidth="1"/>
    <col min="9225" max="9472" width="9.140625" style="113"/>
    <col min="9473" max="9473" width="46.7109375" style="113" customWidth="1"/>
    <col min="9474" max="9474" width="8.85546875" style="113" customWidth="1"/>
    <col min="9475" max="9480" width="10.7109375" style="113" customWidth="1"/>
    <col min="9481" max="9728" width="9.140625" style="113"/>
    <col min="9729" max="9729" width="46.7109375" style="113" customWidth="1"/>
    <col min="9730" max="9730" width="8.85546875" style="113" customWidth="1"/>
    <col min="9731" max="9736" width="10.7109375" style="113" customWidth="1"/>
    <col min="9737" max="9984" width="9.140625" style="113"/>
    <col min="9985" max="9985" width="46.7109375" style="113" customWidth="1"/>
    <col min="9986" max="9986" width="8.85546875" style="113" customWidth="1"/>
    <col min="9987" max="9992" width="10.7109375" style="113" customWidth="1"/>
    <col min="9993" max="10240" width="9.140625" style="113"/>
    <col min="10241" max="10241" width="46.7109375" style="113" customWidth="1"/>
    <col min="10242" max="10242" width="8.85546875" style="113" customWidth="1"/>
    <col min="10243" max="10248" width="10.7109375" style="113" customWidth="1"/>
    <col min="10249" max="10496" width="9.140625" style="113"/>
    <col min="10497" max="10497" width="46.7109375" style="113" customWidth="1"/>
    <col min="10498" max="10498" width="8.85546875" style="113" customWidth="1"/>
    <col min="10499" max="10504" width="10.7109375" style="113" customWidth="1"/>
    <col min="10505" max="10752" width="9.140625" style="113"/>
    <col min="10753" max="10753" width="46.7109375" style="113" customWidth="1"/>
    <col min="10754" max="10754" width="8.85546875" style="113" customWidth="1"/>
    <col min="10755" max="10760" width="10.7109375" style="113" customWidth="1"/>
    <col min="10761" max="11008" width="9.140625" style="113"/>
    <col min="11009" max="11009" width="46.7109375" style="113" customWidth="1"/>
    <col min="11010" max="11010" width="8.85546875" style="113" customWidth="1"/>
    <col min="11011" max="11016" width="10.7109375" style="113" customWidth="1"/>
    <col min="11017" max="11264" width="9.140625" style="113"/>
    <col min="11265" max="11265" width="46.7109375" style="113" customWidth="1"/>
    <col min="11266" max="11266" width="8.85546875" style="113" customWidth="1"/>
    <col min="11267" max="11272" width="10.7109375" style="113" customWidth="1"/>
    <col min="11273" max="11520" width="9.140625" style="113"/>
    <col min="11521" max="11521" width="46.7109375" style="113" customWidth="1"/>
    <col min="11522" max="11522" width="8.85546875" style="113" customWidth="1"/>
    <col min="11523" max="11528" width="10.7109375" style="113" customWidth="1"/>
    <col min="11529" max="11776" width="9.140625" style="113"/>
    <col min="11777" max="11777" width="46.7109375" style="113" customWidth="1"/>
    <col min="11778" max="11778" width="8.85546875" style="113" customWidth="1"/>
    <col min="11779" max="11784" width="10.7109375" style="113" customWidth="1"/>
    <col min="11785" max="12032" width="9.140625" style="113"/>
    <col min="12033" max="12033" width="46.7109375" style="113" customWidth="1"/>
    <col min="12034" max="12034" width="8.85546875" style="113" customWidth="1"/>
    <col min="12035" max="12040" width="10.7109375" style="113" customWidth="1"/>
    <col min="12041" max="12288" width="9.140625" style="113"/>
    <col min="12289" max="12289" width="46.7109375" style="113" customWidth="1"/>
    <col min="12290" max="12290" width="8.85546875" style="113" customWidth="1"/>
    <col min="12291" max="12296" width="10.7109375" style="113" customWidth="1"/>
    <col min="12297" max="12544" width="9.140625" style="113"/>
    <col min="12545" max="12545" width="46.7109375" style="113" customWidth="1"/>
    <col min="12546" max="12546" width="8.85546875" style="113" customWidth="1"/>
    <col min="12547" max="12552" width="10.7109375" style="113" customWidth="1"/>
    <col min="12553" max="12800" width="9.140625" style="113"/>
    <col min="12801" max="12801" width="46.7109375" style="113" customWidth="1"/>
    <col min="12802" max="12802" width="8.85546875" style="113" customWidth="1"/>
    <col min="12803" max="12808" width="10.7109375" style="113" customWidth="1"/>
    <col min="12809" max="13056" width="9.140625" style="113"/>
    <col min="13057" max="13057" width="46.7109375" style="113" customWidth="1"/>
    <col min="13058" max="13058" width="8.85546875" style="113" customWidth="1"/>
    <col min="13059" max="13064" width="10.7109375" style="113" customWidth="1"/>
    <col min="13065" max="13312" width="9.140625" style="113"/>
    <col min="13313" max="13313" width="46.7109375" style="113" customWidth="1"/>
    <col min="13314" max="13314" width="8.85546875" style="113" customWidth="1"/>
    <col min="13315" max="13320" width="10.7109375" style="113" customWidth="1"/>
    <col min="13321" max="13568" width="9.140625" style="113"/>
    <col min="13569" max="13569" width="46.7109375" style="113" customWidth="1"/>
    <col min="13570" max="13570" width="8.85546875" style="113" customWidth="1"/>
    <col min="13571" max="13576" width="10.7109375" style="113" customWidth="1"/>
    <col min="13577" max="13824" width="9.140625" style="113"/>
    <col min="13825" max="13825" width="46.7109375" style="113" customWidth="1"/>
    <col min="13826" max="13826" width="8.85546875" style="113" customWidth="1"/>
    <col min="13827" max="13832" width="10.7109375" style="113" customWidth="1"/>
    <col min="13833" max="14080" width="9.140625" style="113"/>
    <col min="14081" max="14081" width="46.7109375" style="113" customWidth="1"/>
    <col min="14082" max="14082" width="8.85546875" style="113" customWidth="1"/>
    <col min="14083" max="14088" width="10.7109375" style="113" customWidth="1"/>
    <col min="14089" max="14336" width="9.140625" style="113"/>
    <col min="14337" max="14337" width="46.7109375" style="113" customWidth="1"/>
    <col min="14338" max="14338" width="8.85546875" style="113" customWidth="1"/>
    <col min="14339" max="14344" width="10.7109375" style="113" customWidth="1"/>
    <col min="14345" max="14592" width="9.140625" style="113"/>
    <col min="14593" max="14593" width="46.7109375" style="113" customWidth="1"/>
    <col min="14594" max="14594" width="8.85546875" style="113" customWidth="1"/>
    <col min="14595" max="14600" width="10.7109375" style="113" customWidth="1"/>
    <col min="14601" max="14848" width="9.140625" style="113"/>
    <col min="14849" max="14849" width="46.7109375" style="113" customWidth="1"/>
    <col min="14850" max="14850" width="8.85546875" style="113" customWidth="1"/>
    <col min="14851" max="14856" width="10.7109375" style="113" customWidth="1"/>
    <col min="14857" max="15104" width="9.140625" style="113"/>
    <col min="15105" max="15105" width="46.7109375" style="113" customWidth="1"/>
    <col min="15106" max="15106" width="8.85546875" style="113" customWidth="1"/>
    <col min="15107" max="15112" width="10.7109375" style="113" customWidth="1"/>
    <col min="15113" max="15360" width="9.140625" style="113"/>
    <col min="15361" max="15361" width="46.7109375" style="113" customWidth="1"/>
    <col min="15362" max="15362" width="8.85546875" style="113" customWidth="1"/>
    <col min="15363" max="15368" width="10.7109375" style="113" customWidth="1"/>
    <col min="15369" max="15616" width="9.140625" style="113"/>
    <col min="15617" max="15617" width="46.7109375" style="113" customWidth="1"/>
    <col min="15618" max="15618" width="8.85546875" style="113" customWidth="1"/>
    <col min="15619" max="15624" width="10.7109375" style="113" customWidth="1"/>
    <col min="15625" max="15872" width="9.140625" style="113"/>
    <col min="15873" max="15873" width="46.7109375" style="113" customWidth="1"/>
    <col min="15874" max="15874" width="8.85546875" style="113" customWidth="1"/>
    <col min="15875" max="15880" width="10.7109375" style="113" customWidth="1"/>
    <col min="15881" max="16128" width="9.140625" style="113"/>
    <col min="16129" max="16129" width="46.7109375" style="113" customWidth="1"/>
    <col min="16130" max="16130" width="8.85546875" style="113" customWidth="1"/>
    <col min="16131" max="16136" width="10.7109375" style="113" customWidth="1"/>
    <col min="16137" max="16384" width="9.140625" style="113"/>
  </cols>
  <sheetData>
    <row r="1" spans="1:8" s="177" customFormat="1" ht="18" customHeight="1">
      <c r="A1" s="1971" t="s">
        <v>539</v>
      </c>
      <c r="B1" s="1978"/>
      <c r="C1" s="1978"/>
      <c r="D1" s="1978"/>
      <c r="E1" s="1978"/>
      <c r="F1" s="1978"/>
      <c r="G1" s="1979"/>
      <c r="H1" s="1979"/>
    </row>
    <row r="2" spans="1:8" s="177" customFormat="1" ht="18" customHeight="1">
      <c r="A2" s="1978"/>
      <c r="B2" s="1978"/>
      <c r="C2" s="1978"/>
      <c r="D2" s="1978"/>
      <c r="E2" s="1978"/>
      <c r="F2" s="1978"/>
      <c r="G2" s="1979"/>
      <c r="H2" s="1979"/>
    </row>
    <row r="3" spans="1:8" ht="11.25" customHeight="1">
      <c r="A3" s="178"/>
      <c r="B3" s="178"/>
      <c r="C3" s="178"/>
      <c r="D3" s="178"/>
      <c r="E3" s="178"/>
      <c r="F3" s="178"/>
      <c r="G3" s="179"/>
      <c r="H3" s="80"/>
    </row>
    <row r="4" spans="1:8" s="3" customFormat="1" ht="19.5" customHeight="1">
      <c r="A4" s="1980"/>
      <c r="B4" s="1981"/>
      <c r="C4" s="86">
        <v>45382</v>
      </c>
      <c r="D4" s="86">
        <v>45473</v>
      </c>
      <c r="E4" s="86">
        <v>45565</v>
      </c>
      <c r="F4" s="86">
        <v>45657</v>
      </c>
      <c r="G4" s="86">
        <v>45747</v>
      </c>
      <c r="H4" s="86">
        <v>45838</v>
      </c>
    </row>
    <row r="5" spans="1:8" s="3" customFormat="1" ht="6" customHeight="1">
      <c r="A5" s="180"/>
      <c r="B5" s="181"/>
      <c r="C5" s="182"/>
      <c r="D5" s="182"/>
      <c r="E5" s="182"/>
      <c r="F5" s="182"/>
      <c r="G5" s="182"/>
      <c r="H5" s="182"/>
    </row>
    <row r="6" spans="1:8" s="3" customFormat="1">
      <c r="A6" s="1982" t="s">
        <v>540</v>
      </c>
      <c r="B6" s="183" t="s">
        <v>541</v>
      </c>
      <c r="C6" s="184">
        <v>9538501</v>
      </c>
      <c r="D6" s="184">
        <v>9550254</v>
      </c>
      <c r="E6" s="184">
        <v>9570594</v>
      </c>
      <c r="F6" s="184">
        <v>9659111</v>
      </c>
      <c r="G6" s="184">
        <v>9645002</v>
      </c>
      <c r="H6" s="184">
        <v>9679353</v>
      </c>
    </row>
    <row r="7" spans="1:8" s="3" customFormat="1">
      <c r="A7" s="1983"/>
      <c r="B7" s="183" t="s">
        <v>542</v>
      </c>
      <c r="C7" s="184">
        <v>128754656</v>
      </c>
      <c r="D7" s="184">
        <v>131432640</v>
      </c>
      <c r="E7" s="184">
        <v>134037925</v>
      </c>
      <c r="F7" s="184">
        <v>140423530</v>
      </c>
      <c r="G7" s="184">
        <v>142211985</v>
      </c>
      <c r="H7" s="184">
        <v>144543695</v>
      </c>
    </row>
    <row r="8" spans="1:8" s="3" customFormat="1">
      <c r="A8" s="1984" t="s">
        <v>543</v>
      </c>
      <c r="B8" s="185" t="s">
        <v>541</v>
      </c>
      <c r="C8" s="186">
        <v>624763</v>
      </c>
      <c r="D8" s="186">
        <v>623799</v>
      </c>
      <c r="E8" s="186">
        <v>629914</v>
      </c>
      <c r="F8" s="186">
        <v>642505</v>
      </c>
      <c r="G8" s="186">
        <v>646317</v>
      </c>
      <c r="H8" s="186">
        <v>654670</v>
      </c>
    </row>
    <row r="9" spans="1:8" s="3" customFormat="1">
      <c r="A9" s="1985"/>
      <c r="B9" s="185" t="s">
        <v>542</v>
      </c>
      <c r="C9" s="186">
        <v>43326207</v>
      </c>
      <c r="D9" s="186">
        <v>44238022</v>
      </c>
      <c r="E9" s="186">
        <v>45269849</v>
      </c>
      <c r="F9" s="186">
        <v>46918028</v>
      </c>
      <c r="G9" s="186">
        <v>46769323</v>
      </c>
      <c r="H9" s="186">
        <v>46939450</v>
      </c>
    </row>
    <row r="10" spans="1:8" s="3" customFormat="1">
      <c r="A10" s="1976" t="s">
        <v>544</v>
      </c>
      <c r="B10" s="185" t="s">
        <v>541</v>
      </c>
      <c r="C10" s="186">
        <v>302859</v>
      </c>
      <c r="D10" s="186">
        <v>297183</v>
      </c>
      <c r="E10" s="186">
        <v>300555</v>
      </c>
      <c r="F10" s="186">
        <v>308501</v>
      </c>
      <c r="G10" s="186">
        <v>312678</v>
      </c>
      <c r="H10" s="186">
        <v>316921</v>
      </c>
    </row>
    <row r="11" spans="1:8" s="3" customFormat="1">
      <c r="A11" s="1977"/>
      <c r="B11" s="185" t="s">
        <v>542</v>
      </c>
      <c r="C11" s="186">
        <v>58466</v>
      </c>
      <c r="D11" s="186">
        <v>55771</v>
      </c>
      <c r="E11" s="186">
        <v>56049</v>
      </c>
      <c r="F11" s="186">
        <v>57553</v>
      </c>
      <c r="G11" s="187">
        <v>57066</v>
      </c>
      <c r="H11" s="186">
        <v>58934</v>
      </c>
    </row>
    <row r="12" spans="1:8" s="3" customFormat="1">
      <c r="A12" s="1976" t="s">
        <v>545</v>
      </c>
      <c r="B12" s="185" t="s">
        <v>541</v>
      </c>
      <c r="C12" s="186">
        <v>60008</v>
      </c>
      <c r="D12" s="186">
        <v>62548</v>
      </c>
      <c r="E12" s="186">
        <v>62071</v>
      </c>
      <c r="F12" s="186">
        <v>61375</v>
      </c>
      <c r="G12" s="186">
        <v>62358</v>
      </c>
      <c r="H12" s="186">
        <v>63627</v>
      </c>
    </row>
    <row r="13" spans="1:8" s="3" customFormat="1">
      <c r="A13" s="1977"/>
      <c r="B13" s="185" t="s">
        <v>542</v>
      </c>
      <c r="C13" s="186">
        <v>99450</v>
      </c>
      <c r="D13" s="186">
        <v>105451</v>
      </c>
      <c r="E13" s="186">
        <v>105758</v>
      </c>
      <c r="F13" s="186">
        <v>103717</v>
      </c>
      <c r="G13" s="186">
        <v>104937</v>
      </c>
      <c r="H13" s="186">
        <v>106889</v>
      </c>
    </row>
    <row r="14" spans="1:8" s="3" customFormat="1">
      <c r="A14" s="1976" t="s">
        <v>546</v>
      </c>
      <c r="B14" s="185" t="s">
        <v>541</v>
      </c>
      <c r="C14" s="186">
        <v>45682</v>
      </c>
      <c r="D14" s="186">
        <v>45016</v>
      </c>
      <c r="E14" s="186">
        <v>44659</v>
      </c>
      <c r="F14" s="186">
        <v>45009</v>
      </c>
      <c r="G14" s="186">
        <v>45355</v>
      </c>
      <c r="H14" s="186">
        <v>46586</v>
      </c>
    </row>
    <row r="15" spans="1:8" s="3" customFormat="1">
      <c r="A15" s="1977"/>
      <c r="B15" s="185" t="s">
        <v>542</v>
      </c>
      <c r="C15" s="186">
        <v>166660</v>
      </c>
      <c r="D15" s="186">
        <v>165320</v>
      </c>
      <c r="E15" s="186">
        <v>164428</v>
      </c>
      <c r="F15" s="186">
        <v>166086</v>
      </c>
      <c r="G15" s="186">
        <v>166661</v>
      </c>
      <c r="H15" s="186">
        <v>170856</v>
      </c>
    </row>
    <row r="16" spans="1:8" s="3" customFormat="1">
      <c r="A16" s="1976" t="s">
        <v>547</v>
      </c>
      <c r="B16" s="185" t="s">
        <v>541</v>
      </c>
      <c r="C16" s="186">
        <v>46710</v>
      </c>
      <c r="D16" s="186">
        <v>46708</v>
      </c>
      <c r="E16" s="186">
        <v>46211</v>
      </c>
      <c r="F16" s="186">
        <v>46800</v>
      </c>
      <c r="G16" s="186">
        <v>48809</v>
      </c>
      <c r="H16" s="186">
        <v>47962</v>
      </c>
    </row>
    <row r="17" spans="1:8" s="3" customFormat="1">
      <c r="A17" s="1977"/>
      <c r="B17" s="185" t="s">
        <v>542</v>
      </c>
      <c r="C17" s="186">
        <v>334626</v>
      </c>
      <c r="D17" s="186">
        <v>334992</v>
      </c>
      <c r="E17" s="186">
        <v>331234</v>
      </c>
      <c r="F17" s="186">
        <v>337124</v>
      </c>
      <c r="G17" s="187">
        <v>350467</v>
      </c>
      <c r="H17" s="186">
        <v>343627</v>
      </c>
    </row>
    <row r="18" spans="1:8" s="3" customFormat="1">
      <c r="A18" s="1976" t="s">
        <v>548</v>
      </c>
      <c r="B18" s="185" t="s">
        <v>541</v>
      </c>
      <c r="C18" s="186">
        <v>42198</v>
      </c>
      <c r="D18" s="186">
        <v>43037</v>
      </c>
      <c r="E18" s="186">
        <v>43221</v>
      </c>
      <c r="F18" s="186">
        <v>44375</v>
      </c>
      <c r="G18" s="186">
        <v>43633</v>
      </c>
      <c r="H18" s="186">
        <v>44899</v>
      </c>
    </row>
    <row r="19" spans="1:8" s="3" customFormat="1">
      <c r="A19" s="1977"/>
      <c r="B19" s="185" t="s">
        <v>542</v>
      </c>
      <c r="C19" s="186">
        <v>603126</v>
      </c>
      <c r="D19" s="186">
        <v>615463</v>
      </c>
      <c r="E19" s="186">
        <v>619338</v>
      </c>
      <c r="F19" s="186">
        <v>636731</v>
      </c>
      <c r="G19" s="186">
        <v>625290</v>
      </c>
      <c r="H19" s="186">
        <v>641444</v>
      </c>
    </row>
    <row r="20" spans="1:8" s="3" customFormat="1">
      <c r="A20" s="1976" t="s">
        <v>549</v>
      </c>
      <c r="B20" s="185" t="s">
        <v>541</v>
      </c>
      <c r="C20" s="186">
        <v>22524</v>
      </c>
      <c r="D20" s="186">
        <v>22856</v>
      </c>
      <c r="E20" s="186">
        <v>23667</v>
      </c>
      <c r="F20" s="186">
        <v>23789</v>
      </c>
      <c r="G20" s="186">
        <v>23227</v>
      </c>
      <c r="H20" s="186">
        <v>23977</v>
      </c>
    </row>
    <row r="21" spans="1:8" s="3" customFormat="1">
      <c r="A21" s="1977"/>
      <c r="B21" s="185" t="s">
        <v>542</v>
      </c>
      <c r="C21" s="186">
        <v>552369</v>
      </c>
      <c r="D21" s="186">
        <v>561032</v>
      </c>
      <c r="E21" s="186">
        <v>581963</v>
      </c>
      <c r="F21" s="186">
        <v>583477</v>
      </c>
      <c r="G21" s="186">
        <v>568990</v>
      </c>
      <c r="H21" s="186">
        <v>587475</v>
      </c>
    </row>
    <row r="22" spans="1:8" s="3" customFormat="1">
      <c r="A22" s="1976" t="s">
        <v>550</v>
      </c>
      <c r="B22" s="185" t="s">
        <v>541</v>
      </c>
      <c r="C22" s="186">
        <v>14493</v>
      </c>
      <c r="D22" s="186">
        <v>14589</v>
      </c>
      <c r="E22" s="186">
        <v>15292</v>
      </c>
      <c r="F22" s="186">
        <v>15711</v>
      </c>
      <c r="G22" s="186">
        <v>15303</v>
      </c>
      <c r="H22" s="186">
        <v>15254</v>
      </c>
    </row>
    <row r="23" spans="1:8" s="3" customFormat="1">
      <c r="A23" s="1977"/>
      <c r="B23" s="185" t="s">
        <v>542</v>
      </c>
      <c r="C23" s="186">
        <v>502964</v>
      </c>
      <c r="D23" s="186">
        <v>505857</v>
      </c>
      <c r="E23" s="186">
        <v>530014</v>
      </c>
      <c r="F23" s="186">
        <v>545691</v>
      </c>
      <c r="G23" s="186">
        <v>530556</v>
      </c>
      <c r="H23" s="186">
        <v>528289</v>
      </c>
    </row>
    <row r="24" spans="1:8" s="3" customFormat="1">
      <c r="A24" s="1976" t="s">
        <v>551</v>
      </c>
      <c r="B24" s="185" t="s">
        <v>541</v>
      </c>
      <c r="C24" s="186">
        <v>10820</v>
      </c>
      <c r="D24" s="186">
        <v>11036</v>
      </c>
      <c r="E24" s="186">
        <v>11111</v>
      </c>
      <c r="F24" s="186">
        <v>11314</v>
      </c>
      <c r="G24" s="186">
        <v>11226</v>
      </c>
      <c r="H24" s="186">
        <v>11180</v>
      </c>
    </row>
    <row r="25" spans="1:8" s="3" customFormat="1">
      <c r="A25" s="1977"/>
      <c r="B25" s="185" t="s">
        <v>542</v>
      </c>
      <c r="C25" s="186">
        <v>484791</v>
      </c>
      <c r="D25" s="186">
        <v>494763</v>
      </c>
      <c r="E25" s="186">
        <v>497821</v>
      </c>
      <c r="F25" s="186">
        <v>507745</v>
      </c>
      <c r="G25" s="186">
        <v>503315</v>
      </c>
      <c r="H25" s="186">
        <v>501175</v>
      </c>
    </row>
    <row r="26" spans="1:8" s="3" customFormat="1">
      <c r="A26" s="1976" t="s">
        <v>552</v>
      </c>
      <c r="B26" s="185" t="s">
        <v>541</v>
      </c>
      <c r="C26" s="186">
        <v>28312</v>
      </c>
      <c r="D26" s="186">
        <v>28859</v>
      </c>
      <c r="E26" s="186">
        <v>29592</v>
      </c>
      <c r="F26" s="186">
        <v>30252</v>
      </c>
      <c r="G26" s="186">
        <v>29563</v>
      </c>
      <c r="H26" s="186">
        <v>29442</v>
      </c>
    </row>
    <row r="27" spans="1:8" s="3" customFormat="1">
      <c r="A27" s="1977"/>
      <c r="B27" s="185" t="s">
        <v>542</v>
      </c>
      <c r="C27" s="186">
        <v>2020047</v>
      </c>
      <c r="D27" s="186">
        <v>2062892</v>
      </c>
      <c r="E27" s="186">
        <v>2118504</v>
      </c>
      <c r="F27" s="186">
        <v>2159051</v>
      </c>
      <c r="G27" s="187">
        <v>2109359</v>
      </c>
      <c r="H27" s="186">
        <v>2100000</v>
      </c>
    </row>
    <row r="28" spans="1:8" s="3" customFormat="1" ht="12.75" customHeight="1">
      <c r="A28" s="1976" t="s">
        <v>553</v>
      </c>
      <c r="B28" s="185" t="s">
        <v>541</v>
      </c>
      <c r="C28" s="186">
        <v>21973</v>
      </c>
      <c r="D28" s="186">
        <v>22442</v>
      </c>
      <c r="E28" s="186">
        <v>22753</v>
      </c>
      <c r="F28" s="186">
        <v>23837</v>
      </c>
      <c r="G28" s="186">
        <v>23068</v>
      </c>
      <c r="H28" s="186">
        <v>23054</v>
      </c>
    </row>
    <row r="29" spans="1:8" s="3" customFormat="1">
      <c r="A29" s="1977"/>
      <c r="B29" s="185" t="s">
        <v>542</v>
      </c>
      <c r="C29" s="186">
        <v>3183491</v>
      </c>
      <c r="D29" s="186">
        <v>3246910</v>
      </c>
      <c r="E29" s="186">
        <v>3288138</v>
      </c>
      <c r="F29" s="186">
        <v>3441439</v>
      </c>
      <c r="G29" s="186">
        <v>3329549</v>
      </c>
      <c r="H29" s="186">
        <v>3329483</v>
      </c>
    </row>
    <row r="30" spans="1:8" s="3" customFormat="1" ht="12.75" customHeight="1">
      <c r="A30" s="1976" t="s">
        <v>554</v>
      </c>
      <c r="B30" s="185" t="s">
        <v>541</v>
      </c>
      <c r="C30" s="186">
        <v>16763</v>
      </c>
      <c r="D30" s="186">
        <v>16833</v>
      </c>
      <c r="E30" s="186">
        <v>17546</v>
      </c>
      <c r="F30" s="186">
        <v>17996</v>
      </c>
      <c r="G30" s="186">
        <v>17482</v>
      </c>
      <c r="H30" s="186">
        <v>17657</v>
      </c>
    </row>
    <row r="31" spans="1:8" s="3" customFormat="1">
      <c r="A31" s="1977"/>
      <c r="B31" s="185" t="s">
        <v>542</v>
      </c>
      <c r="C31" s="186">
        <v>5217008</v>
      </c>
      <c r="D31" s="186">
        <v>5272541</v>
      </c>
      <c r="E31" s="186">
        <v>5483711</v>
      </c>
      <c r="F31" s="186">
        <v>5608873</v>
      </c>
      <c r="G31" s="187">
        <v>5471877</v>
      </c>
      <c r="H31" s="186">
        <v>5528633</v>
      </c>
    </row>
    <row r="32" spans="1:8" s="3" customFormat="1">
      <c r="A32" s="1976" t="s">
        <v>555</v>
      </c>
      <c r="B32" s="185" t="s">
        <v>541</v>
      </c>
      <c r="C32" s="186">
        <v>6433</v>
      </c>
      <c r="D32" s="186">
        <v>6471</v>
      </c>
      <c r="E32" s="186">
        <v>6800</v>
      </c>
      <c r="F32" s="186">
        <v>6929</v>
      </c>
      <c r="G32" s="186">
        <v>6892</v>
      </c>
      <c r="H32" s="186">
        <v>7127</v>
      </c>
    </row>
    <row r="33" spans="1:8" s="3" customFormat="1">
      <c r="A33" s="1977"/>
      <c r="B33" s="185" t="s">
        <v>542</v>
      </c>
      <c r="C33" s="186">
        <v>4552060</v>
      </c>
      <c r="D33" s="186">
        <v>4562369</v>
      </c>
      <c r="E33" s="186">
        <v>4805504</v>
      </c>
      <c r="F33" s="186">
        <v>4889452</v>
      </c>
      <c r="G33" s="186">
        <v>4892422</v>
      </c>
      <c r="H33" s="186">
        <v>5045320</v>
      </c>
    </row>
    <row r="34" spans="1:8" s="3" customFormat="1">
      <c r="A34" s="1976" t="s">
        <v>556</v>
      </c>
      <c r="B34" s="185" t="s">
        <v>541</v>
      </c>
      <c r="C34" s="186">
        <v>5988</v>
      </c>
      <c r="D34" s="186">
        <v>6221</v>
      </c>
      <c r="E34" s="186">
        <v>6436</v>
      </c>
      <c r="F34" s="186">
        <v>6617</v>
      </c>
      <c r="G34" s="186">
        <v>6723</v>
      </c>
      <c r="H34" s="186">
        <v>6984</v>
      </c>
    </row>
    <row r="35" spans="1:8" s="3" customFormat="1">
      <c r="A35" s="1977"/>
      <c r="B35" s="185" t="s">
        <v>542</v>
      </c>
      <c r="C35" s="186">
        <v>25551149</v>
      </c>
      <c r="D35" s="186">
        <v>26254661</v>
      </c>
      <c r="E35" s="186">
        <v>26687387</v>
      </c>
      <c r="F35" s="186">
        <v>27881089</v>
      </c>
      <c r="G35" s="186">
        <v>28058834</v>
      </c>
      <c r="H35" s="186">
        <v>27997325</v>
      </c>
    </row>
    <row r="36" spans="1:8" s="3" customFormat="1">
      <c r="A36" s="1984" t="s">
        <v>557</v>
      </c>
      <c r="B36" s="185" t="s">
        <v>541</v>
      </c>
      <c r="C36" s="186">
        <v>7542</v>
      </c>
      <c r="D36" s="186">
        <v>7744</v>
      </c>
      <c r="E36" s="186">
        <v>7829</v>
      </c>
      <c r="F36" s="186">
        <v>7997</v>
      </c>
      <c r="G36" s="186">
        <v>8075</v>
      </c>
      <c r="H36" s="186">
        <v>8221</v>
      </c>
    </row>
    <row r="37" spans="1:8" s="3" customFormat="1">
      <c r="A37" s="1985"/>
      <c r="B37" s="185" t="s">
        <v>542</v>
      </c>
      <c r="C37" s="186">
        <v>3867986</v>
      </c>
      <c r="D37" s="186">
        <v>3413488</v>
      </c>
      <c r="E37" s="186">
        <v>3628006</v>
      </c>
      <c r="F37" s="186">
        <v>4102013</v>
      </c>
      <c r="G37" s="186">
        <v>4607085</v>
      </c>
      <c r="H37" s="186">
        <v>4455719</v>
      </c>
    </row>
    <row r="38" spans="1:8" s="3" customFormat="1">
      <c r="A38" s="1976" t="s">
        <v>544</v>
      </c>
      <c r="B38" s="185" t="s">
        <v>541</v>
      </c>
      <c r="C38" s="186">
        <v>2542</v>
      </c>
      <c r="D38" s="186">
        <v>2707</v>
      </c>
      <c r="E38" s="186">
        <v>2650</v>
      </c>
      <c r="F38" s="186">
        <v>2832</v>
      </c>
      <c r="G38" s="186">
        <v>2786</v>
      </c>
      <c r="H38" s="186">
        <v>2863</v>
      </c>
    </row>
    <row r="39" spans="1:8" s="3" customFormat="1">
      <c r="A39" s="1977"/>
      <c r="B39" s="185" t="s">
        <v>542</v>
      </c>
      <c r="C39" s="186">
        <v>524</v>
      </c>
      <c r="D39" s="186">
        <v>582</v>
      </c>
      <c r="E39" s="186">
        <v>611</v>
      </c>
      <c r="F39" s="186">
        <v>600</v>
      </c>
      <c r="G39" s="186">
        <v>623</v>
      </c>
      <c r="H39" s="186">
        <v>659</v>
      </c>
    </row>
    <row r="40" spans="1:8" s="3" customFormat="1">
      <c r="A40" s="1976" t="s">
        <v>545</v>
      </c>
      <c r="B40" s="185" t="s">
        <v>541</v>
      </c>
      <c r="C40" s="186">
        <v>652</v>
      </c>
      <c r="D40" s="186">
        <v>660</v>
      </c>
      <c r="E40" s="186">
        <v>717</v>
      </c>
      <c r="F40" s="186">
        <v>678</v>
      </c>
      <c r="G40" s="186">
        <v>680</v>
      </c>
      <c r="H40" s="186">
        <v>735</v>
      </c>
    </row>
    <row r="41" spans="1:8" s="3" customFormat="1">
      <c r="A41" s="1977"/>
      <c r="B41" s="185" t="s">
        <v>542</v>
      </c>
      <c r="C41" s="186">
        <v>1074</v>
      </c>
      <c r="D41" s="186">
        <v>1076</v>
      </c>
      <c r="E41" s="186">
        <v>1192</v>
      </c>
      <c r="F41" s="186">
        <v>1123</v>
      </c>
      <c r="G41" s="186">
        <v>1168</v>
      </c>
      <c r="H41" s="186">
        <v>1213</v>
      </c>
    </row>
    <row r="42" spans="1:8" s="3" customFormat="1">
      <c r="A42" s="1976" t="s">
        <v>546</v>
      </c>
      <c r="B42" s="185" t="s">
        <v>541</v>
      </c>
      <c r="C42" s="186">
        <v>557</v>
      </c>
      <c r="D42" s="186">
        <v>549</v>
      </c>
      <c r="E42" s="186">
        <v>536</v>
      </c>
      <c r="F42" s="186">
        <v>523</v>
      </c>
      <c r="G42" s="186">
        <v>612</v>
      </c>
      <c r="H42" s="186">
        <v>595</v>
      </c>
    </row>
    <row r="43" spans="1:8" s="3" customFormat="1">
      <c r="A43" s="1977"/>
      <c r="B43" s="185" t="s">
        <v>542</v>
      </c>
      <c r="C43" s="186">
        <v>1975</v>
      </c>
      <c r="D43" s="186">
        <v>1961</v>
      </c>
      <c r="E43" s="186">
        <v>1936</v>
      </c>
      <c r="F43" s="186">
        <v>1919</v>
      </c>
      <c r="G43" s="186">
        <v>2207</v>
      </c>
      <c r="H43" s="186">
        <v>2120</v>
      </c>
    </row>
    <row r="44" spans="1:8" s="3" customFormat="1">
      <c r="A44" s="1976" t="s">
        <v>547</v>
      </c>
      <c r="B44" s="185" t="s">
        <v>541</v>
      </c>
      <c r="C44" s="186">
        <v>532</v>
      </c>
      <c r="D44" s="186">
        <v>598</v>
      </c>
      <c r="E44" s="186">
        <v>621</v>
      </c>
      <c r="F44" s="186">
        <v>626</v>
      </c>
      <c r="G44" s="186">
        <v>627</v>
      </c>
      <c r="H44" s="186">
        <v>633</v>
      </c>
    </row>
    <row r="45" spans="1:8" s="3" customFormat="1">
      <c r="A45" s="1977"/>
      <c r="B45" s="185" t="s">
        <v>542</v>
      </c>
      <c r="C45" s="186">
        <v>3799</v>
      </c>
      <c r="D45" s="186">
        <v>4230</v>
      </c>
      <c r="E45" s="186">
        <v>4424</v>
      </c>
      <c r="F45" s="186">
        <v>4451</v>
      </c>
      <c r="G45" s="186">
        <v>4338</v>
      </c>
      <c r="H45" s="186">
        <v>4516</v>
      </c>
    </row>
    <row r="46" spans="1:8" s="3" customFormat="1">
      <c r="A46" s="1976" t="s">
        <v>548</v>
      </c>
      <c r="B46" s="185" t="s">
        <v>541</v>
      </c>
      <c r="C46" s="186">
        <v>535</v>
      </c>
      <c r="D46" s="186">
        <v>524</v>
      </c>
      <c r="E46" s="186">
        <v>574</v>
      </c>
      <c r="F46" s="186">
        <v>561</v>
      </c>
      <c r="G46" s="186">
        <v>569</v>
      </c>
      <c r="H46" s="186">
        <v>552</v>
      </c>
    </row>
    <row r="47" spans="1:8" s="3" customFormat="1">
      <c r="A47" s="1977"/>
      <c r="B47" s="185" t="s">
        <v>542</v>
      </c>
      <c r="C47" s="186">
        <v>7727</v>
      </c>
      <c r="D47" s="186">
        <v>7414</v>
      </c>
      <c r="E47" s="186">
        <v>8204</v>
      </c>
      <c r="F47" s="186">
        <v>8031</v>
      </c>
      <c r="G47" s="186">
        <v>8036</v>
      </c>
      <c r="H47" s="186">
        <v>7861</v>
      </c>
    </row>
    <row r="48" spans="1:8" s="3" customFormat="1">
      <c r="A48" s="1976" t="s">
        <v>549</v>
      </c>
      <c r="B48" s="185" t="s">
        <v>541</v>
      </c>
      <c r="C48" s="186">
        <v>297</v>
      </c>
      <c r="D48" s="186">
        <v>299</v>
      </c>
      <c r="E48" s="186">
        <v>297</v>
      </c>
      <c r="F48" s="186">
        <v>290</v>
      </c>
      <c r="G48" s="186">
        <v>260</v>
      </c>
      <c r="H48" s="186">
        <v>301</v>
      </c>
    </row>
    <row r="49" spans="1:8" s="3" customFormat="1">
      <c r="A49" s="1977"/>
      <c r="B49" s="185" t="s">
        <v>542</v>
      </c>
      <c r="C49" s="186">
        <v>7277</v>
      </c>
      <c r="D49" s="186">
        <v>7307</v>
      </c>
      <c r="E49" s="186">
        <v>7236</v>
      </c>
      <c r="F49" s="186">
        <v>7103</v>
      </c>
      <c r="G49" s="186">
        <v>6352</v>
      </c>
      <c r="H49" s="186">
        <v>7467</v>
      </c>
    </row>
    <row r="50" spans="1:8" s="3" customFormat="1">
      <c r="A50" s="1976" t="s">
        <v>550</v>
      </c>
      <c r="B50" s="185" t="s">
        <v>541</v>
      </c>
      <c r="C50" s="186">
        <v>188</v>
      </c>
      <c r="D50" s="186">
        <v>201</v>
      </c>
      <c r="E50" s="186">
        <v>196</v>
      </c>
      <c r="F50" s="186">
        <v>224</v>
      </c>
      <c r="G50" s="186">
        <v>201</v>
      </c>
      <c r="H50" s="186">
        <v>199</v>
      </c>
    </row>
    <row r="51" spans="1:8" s="3" customFormat="1">
      <c r="A51" s="1977"/>
      <c r="B51" s="185" t="s">
        <v>542</v>
      </c>
      <c r="C51" s="186">
        <v>6570</v>
      </c>
      <c r="D51" s="186">
        <v>6978</v>
      </c>
      <c r="E51" s="186">
        <v>6776</v>
      </c>
      <c r="F51" s="186">
        <v>7751</v>
      </c>
      <c r="G51" s="186">
        <v>6979</v>
      </c>
      <c r="H51" s="186">
        <v>6887</v>
      </c>
    </row>
    <row r="52" spans="1:8" s="3" customFormat="1">
      <c r="A52" s="1976" t="s">
        <v>551</v>
      </c>
      <c r="B52" s="185" t="s">
        <v>541</v>
      </c>
      <c r="C52" s="186">
        <v>156</v>
      </c>
      <c r="D52" s="186">
        <v>150</v>
      </c>
      <c r="E52" s="186">
        <v>146</v>
      </c>
      <c r="F52" s="186">
        <v>153</v>
      </c>
      <c r="G52" s="186">
        <v>149</v>
      </c>
      <c r="H52" s="186">
        <v>147</v>
      </c>
    </row>
    <row r="53" spans="1:8" s="3" customFormat="1">
      <c r="A53" s="1977"/>
      <c r="B53" s="185" t="s">
        <v>542</v>
      </c>
      <c r="C53" s="186">
        <v>7021</v>
      </c>
      <c r="D53" s="186">
        <v>6806</v>
      </c>
      <c r="E53" s="186">
        <v>6574</v>
      </c>
      <c r="F53" s="186">
        <v>6837</v>
      </c>
      <c r="G53" s="186">
        <v>6660</v>
      </c>
      <c r="H53" s="186">
        <v>6587</v>
      </c>
    </row>
    <row r="54" spans="1:8" s="3" customFormat="1">
      <c r="A54" s="1976" t="s">
        <v>552</v>
      </c>
      <c r="B54" s="185" t="s">
        <v>541</v>
      </c>
      <c r="C54" s="186">
        <v>462</v>
      </c>
      <c r="D54" s="186">
        <v>476</v>
      </c>
      <c r="E54" s="186">
        <v>441</v>
      </c>
      <c r="F54" s="186">
        <v>498</v>
      </c>
      <c r="G54" s="186">
        <v>499</v>
      </c>
      <c r="H54" s="186">
        <v>471</v>
      </c>
    </row>
    <row r="55" spans="1:8" s="3" customFormat="1">
      <c r="A55" s="1977"/>
      <c r="B55" s="185" t="s">
        <v>542</v>
      </c>
      <c r="C55" s="186">
        <v>33338</v>
      </c>
      <c r="D55" s="186">
        <v>35066</v>
      </c>
      <c r="E55" s="186">
        <v>32163</v>
      </c>
      <c r="F55" s="186">
        <v>36065</v>
      </c>
      <c r="G55" s="186">
        <v>35813</v>
      </c>
      <c r="H55" s="186">
        <v>34006</v>
      </c>
    </row>
    <row r="56" spans="1:8" s="3" customFormat="1">
      <c r="A56" s="1976" t="s">
        <v>553</v>
      </c>
      <c r="B56" s="185" t="s">
        <v>541</v>
      </c>
      <c r="C56" s="186">
        <v>401</v>
      </c>
      <c r="D56" s="186">
        <v>387</v>
      </c>
      <c r="E56" s="186">
        <v>471</v>
      </c>
      <c r="F56" s="186">
        <v>421</v>
      </c>
      <c r="G56" s="186">
        <v>422</v>
      </c>
      <c r="H56" s="186">
        <v>464</v>
      </c>
    </row>
    <row r="57" spans="1:8" s="3" customFormat="1">
      <c r="A57" s="1977"/>
      <c r="B57" s="185" t="s">
        <v>542</v>
      </c>
      <c r="C57" s="186">
        <v>59100</v>
      </c>
      <c r="D57" s="186">
        <v>56275</v>
      </c>
      <c r="E57" s="186">
        <v>68704</v>
      </c>
      <c r="F57" s="186">
        <v>62077</v>
      </c>
      <c r="G57" s="186">
        <v>62085</v>
      </c>
      <c r="H57" s="186">
        <v>67704</v>
      </c>
    </row>
    <row r="58" spans="1:8" s="3" customFormat="1">
      <c r="A58" s="1976" t="s">
        <v>554</v>
      </c>
      <c r="B58" s="185" t="s">
        <v>541</v>
      </c>
      <c r="C58" s="186">
        <v>511</v>
      </c>
      <c r="D58" s="186">
        <v>502</v>
      </c>
      <c r="E58" s="186">
        <v>495</v>
      </c>
      <c r="F58" s="186">
        <v>476</v>
      </c>
      <c r="G58" s="186">
        <v>509</v>
      </c>
      <c r="H58" s="186">
        <v>498</v>
      </c>
    </row>
    <row r="59" spans="1:8" s="3" customFormat="1">
      <c r="A59" s="1977"/>
      <c r="B59" s="185" t="s">
        <v>542</v>
      </c>
      <c r="C59" s="186">
        <v>164463</v>
      </c>
      <c r="D59" s="186">
        <v>158919</v>
      </c>
      <c r="E59" s="186">
        <v>156342</v>
      </c>
      <c r="F59" s="186">
        <v>150113</v>
      </c>
      <c r="G59" s="186">
        <v>160235</v>
      </c>
      <c r="H59" s="186">
        <v>158780</v>
      </c>
    </row>
    <row r="60" spans="1:8" s="3" customFormat="1">
      <c r="A60" s="1976" t="s">
        <v>555</v>
      </c>
      <c r="B60" s="185" t="s">
        <v>541</v>
      </c>
      <c r="C60" s="186">
        <v>242</v>
      </c>
      <c r="D60" s="186">
        <v>240</v>
      </c>
      <c r="E60" s="186">
        <v>229</v>
      </c>
      <c r="F60" s="186">
        <v>251</v>
      </c>
      <c r="G60" s="186">
        <v>242</v>
      </c>
      <c r="H60" s="186">
        <v>244</v>
      </c>
    </row>
    <row r="61" spans="1:8" s="3" customFormat="1">
      <c r="A61" s="1977"/>
      <c r="B61" s="185" t="s">
        <v>542</v>
      </c>
      <c r="C61" s="186">
        <v>169192</v>
      </c>
      <c r="D61" s="186">
        <v>167277</v>
      </c>
      <c r="E61" s="186">
        <v>158947</v>
      </c>
      <c r="F61" s="186">
        <v>175544</v>
      </c>
      <c r="G61" s="186">
        <v>166065</v>
      </c>
      <c r="H61" s="186">
        <v>168757</v>
      </c>
    </row>
    <row r="62" spans="1:8" s="3" customFormat="1">
      <c r="A62" s="1976" t="s">
        <v>556</v>
      </c>
      <c r="B62" s="185" t="s">
        <v>541</v>
      </c>
      <c r="C62" s="186">
        <v>467</v>
      </c>
      <c r="D62" s="186">
        <v>451</v>
      </c>
      <c r="E62" s="186">
        <v>456</v>
      </c>
      <c r="F62" s="186">
        <v>464</v>
      </c>
      <c r="G62" s="186">
        <v>519</v>
      </c>
      <c r="H62" s="186">
        <v>519</v>
      </c>
    </row>
    <row r="63" spans="1:8" s="3" customFormat="1">
      <c r="A63" s="1977"/>
      <c r="B63" s="185" t="s">
        <v>542</v>
      </c>
      <c r="C63" s="186">
        <v>3405926</v>
      </c>
      <c r="D63" s="186">
        <v>2959597</v>
      </c>
      <c r="E63" s="186">
        <v>3174897</v>
      </c>
      <c r="F63" s="186">
        <v>3640399</v>
      </c>
      <c r="G63" s="186">
        <v>4146524</v>
      </c>
      <c r="H63" s="186">
        <v>3989162</v>
      </c>
    </row>
    <row r="64" spans="1:8" s="3" customFormat="1">
      <c r="A64" s="1984" t="s">
        <v>558</v>
      </c>
      <c r="B64" s="185" t="s">
        <v>541</v>
      </c>
      <c r="C64" s="186">
        <v>8906196</v>
      </c>
      <c r="D64" s="186">
        <v>8918711</v>
      </c>
      <c r="E64" s="186">
        <v>8932851</v>
      </c>
      <c r="F64" s="186">
        <v>9008609</v>
      </c>
      <c r="G64" s="186">
        <v>8990610</v>
      </c>
      <c r="H64" s="186">
        <v>9016462</v>
      </c>
    </row>
    <row r="65" spans="1:8" s="3" customFormat="1">
      <c r="A65" s="1985"/>
      <c r="B65" s="185" t="s">
        <v>542</v>
      </c>
      <c r="C65" s="186">
        <v>81560463</v>
      </c>
      <c r="D65" s="186">
        <v>83781130</v>
      </c>
      <c r="E65" s="186">
        <v>85140070</v>
      </c>
      <c r="F65" s="186">
        <v>89403489</v>
      </c>
      <c r="G65" s="186">
        <v>90835577</v>
      </c>
      <c r="H65" s="186">
        <v>93148526</v>
      </c>
    </row>
    <row r="66" spans="1:8" s="3" customFormat="1">
      <c r="A66" s="1976" t="s">
        <v>544</v>
      </c>
      <c r="B66" s="185" t="s">
        <v>541</v>
      </c>
      <c r="C66" s="186">
        <v>4721986</v>
      </c>
      <c r="D66" s="186">
        <v>4696096</v>
      </c>
      <c r="E66" s="186">
        <v>4731022</v>
      </c>
      <c r="F66" s="186">
        <v>4706518</v>
      </c>
      <c r="G66" s="186">
        <v>4692332</v>
      </c>
      <c r="H66" s="186">
        <v>4667535</v>
      </c>
    </row>
    <row r="67" spans="1:8" s="3" customFormat="1">
      <c r="A67" s="1977"/>
      <c r="B67" s="185" t="s">
        <v>542</v>
      </c>
      <c r="C67" s="186">
        <v>774398</v>
      </c>
      <c r="D67" s="186">
        <v>765931</v>
      </c>
      <c r="E67" s="186">
        <v>783051</v>
      </c>
      <c r="F67" s="186">
        <v>785343</v>
      </c>
      <c r="G67" s="186">
        <v>758000</v>
      </c>
      <c r="H67" s="186">
        <v>757710</v>
      </c>
    </row>
    <row r="68" spans="1:8" s="3" customFormat="1">
      <c r="A68" s="1976" t="s">
        <v>545</v>
      </c>
      <c r="B68" s="185" t="s">
        <v>541</v>
      </c>
      <c r="C68" s="186">
        <v>975284</v>
      </c>
      <c r="D68" s="186">
        <v>982943</v>
      </c>
      <c r="E68" s="186">
        <v>973860</v>
      </c>
      <c r="F68" s="186">
        <v>980987</v>
      </c>
      <c r="G68" s="186">
        <v>951561</v>
      </c>
      <c r="H68" s="186">
        <v>959935</v>
      </c>
    </row>
    <row r="69" spans="1:8" s="3" customFormat="1">
      <c r="A69" s="1977"/>
      <c r="B69" s="185" t="s">
        <v>542</v>
      </c>
      <c r="C69" s="186">
        <v>1639146</v>
      </c>
      <c r="D69" s="186">
        <v>1650679</v>
      </c>
      <c r="E69" s="186">
        <v>1632267</v>
      </c>
      <c r="F69" s="186">
        <v>1648384</v>
      </c>
      <c r="G69" s="186">
        <v>1596362</v>
      </c>
      <c r="H69" s="186">
        <v>1609609</v>
      </c>
    </row>
    <row r="70" spans="1:8" s="3" customFormat="1">
      <c r="A70" s="1976" t="s">
        <v>546</v>
      </c>
      <c r="B70" s="185" t="s">
        <v>541</v>
      </c>
      <c r="C70" s="186">
        <v>724446</v>
      </c>
      <c r="D70" s="186">
        <v>722155</v>
      </c>
      <c r="E70" s="186">
        <v>704778</v>
      </c>
      <c r="F70" s="186">
        <v>718917</v>
      </c>
      <c r="G70" s="186">
        <v>712953</v>
      </c>
      <c r="H70" s="186">
        <v>715769</v>
      </c>
    </row>
    <row r="71" spans="1:8" s="3" customFormat="1">
      <c r="A71" s="1977"/>
      <c r="B71" s="185" t="s">
        <v>542</v>
      </c>
      <c r="C71" s="186">
        <v>2655321</v>
      </c>
      <c r="D71" s="186">
        <v>2648889</v>
      </c>
      <c r="E71" s="186">
        <v>2583895</v>
      </c>
      <c r="F71" s="186">
        <v>2636457</v>
      </c>
      <c r="G71" s="186">
        <v>2612711</v>
      </c>
      <c r="H71" s="186">
        <v>2622102</v>
      </c>
    </row>
    <row r="72" spans="1:8" s="3" customFormat="1">
      <c r="A72" s="1976" t="s">
        <v>547</v>
      </c>
      <c r="B72" s="185" t="s">
        <v>541</v>
      </c>
      <c r="C72" s="186">
        <v>813467</v>
      </c>
      <c r="D72" s="186">
        <v>813854</v>
      </c>
      <c r="E72" s="186">
        <v>801786</v>
      </c>
      <c r="F72" s="186">
        <v>814741</v>
      </c>
      <c r="G72" s="186">
        <v>818225</v>
      </c>
      <c r="H72" s="186">
        <v>821962</v>
      </c>
    </row>
    <row r="73" spans="1:8" s="3" customFormat="1">
      <c r="A73" s="1977"/>
      <c r="B73" s="185" t="s">
        <v>542</v>
      </c>
      <c r="C73" s="186">
        <v>5852685</v>
      </c>
      <c r="D73" s="186">
        <v>5862777</v>
      </c>
      <c r="E73" s="186">
        <v>5798474</v>
      </c>
      <c r="F73" s="186">
        <v>5886251</v>
      </c>
      <c r="G73" s="186">
        <v>5919386</v>
      </c>
      <c r="H73" s="186">
        <v>5944658</v>
      </c>
    </row>
    <row r="74" spans="1:8" s="3" customFormat="1">
      <c r="A74" s="1976" t="s">
        <v>548</v>
      </c>
      <c r="B74" s="185" t="s">
        <v>541</v>
      </c>
      <c r="C74" s="186">
        <v>717517</v>
      </c>
      <c r="D74" s="186">
        <v>723466</v>
      </c>
      <c r="E74" s="186">
        <v>720718</v>
      </c>
      <c r="F74" s="186">
        <v>740015</v>
      </c>
      <c r="G74" s="186">
        <v>746095</v>
      </c>
      <c r="H74" s="186">
        <v>753789</v>
      </c>
    </row>
    <row r="75" spans="1:8" s="3" customFormat="1">
      <c r="A75" s="1977"/>
      <c r="B75" s="185" t="s">
        <v>542</v>
      </c>
      <c r="C75" s="186">
        <v>10158338</v>
      </c>
      <c r="D75" s="186">
        <v>10255372</v>
      </c>
      <c r="E75" s="186">
        <v>10230093</v>
      </c>
      <c r="F75" s="186">
        <v>10500589</v>
      </c>
      <c r="G75" s="186">
        <v>10604446</v>
      </c>
      <c r="H75" s="186">
        <v>10725039</v>
      </c>
    </row>
    <row r="76" spans="1:8" s="3" customFormat="1">
      <c r="A76" s="1976" t="s">
        <v>549</v>
      </c>
      <c r="B76" s="185" t="s">
        <v>541</v>
      </c>
      <c r="C76" s="186">
        <v>322211</v>
      </c>
      <c r="D76" s="186">
        <v>328694</v>
      </c>
      <c r="E76" s="186">
        <v>332166</v>
      </c>
      <c r="F76" s="186">
        <v>344369</v>
      </c>
      <c r="G76" s="186">
        <v>350253</v>
      </c>
      <c r="H76" s="186">
        <v>356262</v>
      </c>
    </row>
    <row r="77" spans="1:8" s="3" customFormat="1">
      <c r="A77" s="1977"/>
      <c r="B77" s="185" t="s">
        <v>542</v>
      </c>
      <c r="C77" s="186">
        <v>7827783</v>
      </c>
      <c r="D77" s="186">
        <v>7988680</v>
      </c>
      <c r="E77" s="186">
        <v>8082857</v>
      </c>
      <c r="F77" s="186">
        <v>8366738</v>
      </c>
      <c r="G77" s="186">
        <v>8530538</v>
      </c>
      <c r="H77" s="186">
        <v>8695284</v>
      </c>
    </row>
    <row r="78" spans="1:8" s="3" customFormat="1">
      <c r="A78" s="1976" t="s">
        <v>550</v>
      </c>
      <c r="B78" s="185" t="s">
        <v>541</v>
      </c>
      <c r="C78" s="186">
        <v>176163</v>
      </c>
      <c r="D78" s="186">
        <v>180940</v>
      </c>
      <c r="E78" s="186">
        <v>184270</v>
      </c>
      <c r="F78" s="186">
        <v>192230</v>
      </c>
      <c r="G78" s="186">
        <v>196021</v>
      </c>
      <c r="H78" s="186">
        <v>201310</v>
      </c>
    </row>
    <row r="79" spans="1:8" s="3" customFormat="1">
      <c r="A79" s="1977"/>
      <c r="B79" s="185" t="s">
        <v>542</v>
      </c>
      <c r="C79" s="186">
        <v>6074500</v>
      </c>
      <c r="D79" s="186">
        <v>6240796</v>
      </c>
      <c r="E79" s="186">
        <v>6361393</v>
      </c>
      <c r="F79" s="186">
        <v>6633739</v>
      </c>
      <c r="G79" s="186">
        <v>6769020</v>
      </c>
      <c r="H79" s="186">
        <v>6953196</v>
      </c>
    </row>
    <row r="80" spans="1:8" s="3" customFormat="1" ht="12.75" customHeight="1">
      <c r="A80" s="1976" t="s">
        <v>551</v>
      </c>
      <c r="B80" s="185" t="s">
        <v>541</v>
      </c>
      <c r="C80" s="186">
        <v>109813</v>
      </c>
      <c r="D80" s="186">
        <v>113329</v>
      </c>
      <c r="E80" s="186">
        <v>116484</v>
      </c>
      <c r="F80" s="186">
        <v>121661</v>
      </c>
      <c r="G80" s="186">
        <v>124399</v>
      </c>
      <c r="H80" s="186">
        <v>128459</v>
      </c>
    </row>
    <row r="81" spans="1:8" s="3" customFormat="1">
      <c r="A81" s="1977"/>
      <c r="B81" s="185" t="s">
        <v>542</v>
      </c>
      <c r="C81" s="186">
        <v>4886210</v>
      </c>
      <c r="D81" s="186">
        <v>5047467</v>
      </c>
      <c r="E81" s="186">
        <v>5190438</v>
      </c>
      <c r="F81" s="186">
        <v>5422761</v>
      </c>
      <c r="G81" s="186">
        <v>5550585</v>
      </c>
      <c r="H81" s="186">
        <v>5733405</v>
      </c>
    </row>
    <row r="82" spans="1:8" s="3" customFormat="1" ht="12.75" customHeight="1">
      <c r="A82" s="1976" t="s">
        <v>552</v>
      </c>
      <c r="B82" s="185" t="s">
        <v>541</v>
      </c>
      <c r="C82" s="186">
        <v>219020</v>
      </c>
      <c r="D82" s="186">
        <v>226120</v>
      </c>
      <c r="E82" s="186">
        <v>232477</v>
      </c>
      <c r="F82" s="186">
        <v>245686</v>
      </c>
      <c r="G82" s="186">
        <v>252124</v>
      </c>
      <c r="H82" s="186">
        <v>260089</v>
      </c>
    </row>
    <row r="83" spans="1:8" s="3" customFormat="1">
      <c r="A83" s="1977"/>
      <c r="B83" s="185" t="s">
        <v>542</v>
      </c>
      <c r="C83" s="186">
        <v>15133408</v>
      </c>
      <c r="D83" s="186">
        <v>15645483</v>
      </c>
      <c r="E83" s="186">
        <v>16071209</v>
      </c>
      <c r="F83" s="186">
        <v>16974178</v>
      </c>
      <c r="G83" s="186">
        <v>17440088</v>
      </c>
      <c r="H83" s="186">
        <v>18000269</v>
      </c>
    </row>
    <row r="84" spans="1:8" s="3" customFormat="1" ht="12.75" customHeight="1">
      <c r="A84" s="1976" t="s">
        <v>553</v>
      </c>
      <c r="B84" s="185" t="s">
        <v>541</v>
      </c>
      <c r="C84" s="186">
        <v>98633</v>
      </c>
      <c r="D84" s="186">
        <v>101960</v>
      </c>
      <c r="E84" s="186">
        <v>104790</v>
      </c>
      <c r="F84" s="186">
        <v>109922</v>
      </c>
      <c r="G84" s="186">
        <v>112199</v>
      </c>
      <c r="H84" s="186">
        <v>115552</v>
      </c>
    </row>
    <row r="85" spans="1:8" s="3" customFormat="1">
      <c r="A85" s="1977"/>
      <c r="B85" s="185" t="s">
        <v>542</v>
      </c>
      <c r="C85" s="186">
        <v>13865108</v>
      </c>
      <c r="D85" s="186">
        <v>14326850</v>
      </c>
      <c r="E85" s="186">
        <v>14690313</v>
      </c>
      <c r="F85" s="186">
        <v>15407327</v>
      </c>
      <c r="G85" s="186">
        <v>15690064</v>
      </c>
      <c r="H85" s="186">
        <v>16138131</v>
      </c>
    </row>
    <row r="86" spans="1:8" s="3" customFormat="1" ht="12.75" customHeight="1">
      <c r="A86" s="1976" t="s">
        <v>554</v>
      </c>
      <c r="B86" s="185" t="s">
        <v>541</v>
      </c>
      <c r="C86" s="186">
        <v>22874</v>
      </c>
      <c r="D86" s="186">
        <v>24188</v>
      </c>
      <c r="E86" s="186">
        <v>25266</v>
      </c>
      <c r="F86" s="186">
        <v>27736</v>
      </c>
      <c r="G86" s="186">
        <v>28540</v>
      </c>
      <c r="H86" s="186">
        <v>29707</v>
      </c>
    </row>
    <row r="87" spans="1:8" s="3" customFormat="1">
      <c r="A87" s="1977"/>
      <c r="B87" s="185" t="s">
        <v>542</v>
      </c>
      <c r="C87" s="186">
        <v>6420838</v>
      </c>
      <c r="D87" s="186">
        <v>6806181</v>
      </c>
      <c r="E87" s="186">
        <v>7106531</v>
      </c>
      <c r="F87" s="186">
        <v>7818811</v>
      </c>
      <c r="G87" s="186">
        <v>8037880</v>
      </c>
      <c r="H87" s="186">
        <v>8356036</v>
      </c>
    </row>
    <row r="88" spans="1:8" s="3" customFormat="1" ht="12.75" customHeight="1">
      <c r="A88" s="1976" t="s">
        <v>555</v>
      </c>
      <c r="B88" s="185" t="s">
        <v>541</v>
      </c>
      <c r="C88" s="186">
        <v>3264</v>
      </c>
      <c r="D88" s="186">
        <v>3371</v>
      </c>
      <c r="E88" s="186">
        <v>3575</v>
      </c>
      <c r="F88" s="186">
        <v>3986</v>
      </c>
      <c r="G88" s="186">
        <v>4013</v>
      </c>
      <c r="H88" s="186">
        <v>4121</v>
      </c>
    </row>
    <row r="89" spans="1:8" s="3" customFormat="1">
      <c r="A89" s="1977"/>
      <c r="B89" s="185" t="s">
        <v>542</v>
      </c>
      <c r="C89" s="186">
        <v>2228343</v>
      </c>
      <c r="D89" s="186">
        <v>2306376</v>
      </c>
      <c r="E89" s="186">
        <v>2444780</v>
      </c>
      <c r="F89" s="186">
        <v>2714234</v>
      </c>
      <c r="G89" s="186">
        <v>2718480</v>
      </c>
      <c r="H89" s="186">
        <v>2789661</v>
      </c>
    </row>
    <row r="90" spans="1:8" s="3" customFormat="1" ht="12.75" customHeight="1">
      <c r="A90" s="1976" t="s">
        <v>556</v>
      </c>
      <c r="B90" s="185" t="s">
        <v>541</v>
      </c>
      <c r="C90" s="186">
        <v>1518</v>
      </c>
      <c r="D90" s="186">
        <v>1595</v>
      </c>
      <c r="E90" s="186">
        <v>1659</v>
      </c>
      <c r="F90" s="186">
        <v>1841</v>
      </c>
      <c r="G90" s="186">
        <v>1895</v>
      </c>
      <c r="H90" s="186">
        <v>1972</v>
      </c>
    </row>
    <row r="91" spans="1:8" s="3" customFormat="1">
      <c r="A91" s="1977"/>
      <c r="B91" s="185" t="s">
        <v>542</v>
      </c>
      <c r="C91" s="186">
        <v>4044385</v>
      </c>
      <c r="D91" s="186">
        <v>4235649</v>
      </c>
      <c r="E91" s="186">
        <v>4164769</v>
      </c>
      <c r="F91" s="186">
        <v>4608677</v>
      </c>
      <c r="G91" s="186">
        <v>4608017</v>
      </c>
      <c r="H91" s="186">
        <v>4823426</v>
      </c>
    </row>
    <row r="92" spans="1:8" s="3" customFormat="1" ht="6" customHeight="1">
      <c r="A92" s="188"/>
      <c r="B92" s="189"/>
      <c r="C92" s="190"/>
      <c r="D92" s="190"/>
      <c r="E92" s="190"/>
      <c r="F92" s="190"/>
      <c r="G92" s="190"/>
      <c r="H92" s="190"/>
    </row>
    <row r="93" spans="1:8" s="3" customFormat="1" ht="6" customHeight="1">
      <c r="A93" s="191"/>
      <c r="B93" s="192"/>
      <c r="C93" s="192"/>
      <c r="D93" s="192"/>
      <c r="E93" s="192"/>
      <c r="F93" s="192"/>
      <c r="G93" s="192"/>
      <c r="H93" s="192"/>
    </row>
    <row r="94" spans="1:8" s="6" customFormat="1" ht="12">
      <c r="A94" s="193" t="s">
        <v>559</v>
      </c>
      <c r="B94" s="193"/>
    </row>
    <row r="95" spans="1:8" s="6" customFormat="1" ht="13.5" customHeight="1">
      <c r="A95" s="1986" t="s">
        <v>560</v>
      </c>
      <c r="B95" s="1986"/>
      <c r="C95" s="1986"/>
      <c r="D95" s="1986"/>
      <c r="E95" s="1986"/>
      <c r="F95" s="1986"/>
      <c r="G95" s="1986"/>
      <c r="H95" s="1986"/>
    </row>
    <row r="96" spans="1:8" s="6" customFormat="1" ht="13.5" customHeight="1">
      <c r="A96" s="1986"/>
      <c r="B96" s="1986"/>
      <c r="C96" s="1986"/>
      <c r="D96" s="1986"/>
      <c r="E96" s="1986"/>
      <c r="F96" s="1986"/>
      <c r="G96" s="1986"/>
      <c r="H96" s="1986"/>
    </row>
    <row r="97" spans="1:8" s="6" customFormat="1" ht="6" customHeight="1">
      <c r="A97" s="194"/>
      <c r="B97" s="194"/>
    </row>
    <row r="98" spans="1:8" s="196" customFormat="1">
      <c r="A98" s="111" t="s">
        <v>561</v>
      </c>
      <c r="B98" s="195"/>
    </row>
    <row r="99" spans="1:8">
      <c r="C99" s="144"/>
      <c r="D99" s="144"/>
      <c r="E99" s="144"/>
      <c r="F99" s="144"/>
      <c r="G99" s="144"/>
      <c r="H99" s="144"/>
    </row>
    <row r="100" spans="1:8">
      <c r="C100" s="144"/>
      <c r="D100" s="144"/>
      <c r="E100" s="144"/>
      <c r="F100" s="144"/>
      <c r="G100" s="144"/>
      <c r="H100" s="144"/>
    </row>
    <row r="101" spans="1:8">
      <c r="C101" s="144"/>
      <c r="D101" s="144"/>
      <c r="E101" s="144"/>
      <c r="F101" s="144"/>
      <c r="G101" s="144"/>
      <c r="H101" s="144"/>
    </row>
  </sheetData>
  <mergeCells count="46">
    <mergeCell ref="A86:A87"/>
    <mergeCell ref="A88:A89"/>
    <mergeCell ref="A90:A91"/>
    <mergeCell ref="A95:H96"/>
    <mergeCell ref="A74:A75"/>
    <mergeCell ref="A76:A77"/>
    <mergeCell ref="A78:A79"/>
    <mergeCell ref="A80:A81"/>
    <mergeCell ref="A82:A83"/>
    <mergeCell ref="A84:A85"/>
    <mergeCell ref="A72:A73"/>
    <mergeCell ref="A50:A51"/>
    <mergeCell ref="A52:A53"/>
    <mergeCell ref="A54:A55"/>
    <mergeCell ref="A56:A57"/>
    <mergeCell ref="A58:A59"/>
    <mergeCell ref="A60:A61"/>
    <mergeCell ref="A62:A63"/>
    <mergeCell ref="A64:A65"/>
    <mergeCell ref="A66:A67"/>
    <mergeCell ref="A68:A69"/>
    <mergeCell ref="A70:A71"/>
    <mergeCell ref="A48:A49"/>
    <mergeCell ref="A26:A27"/>
    <mergeCell ref="A28:A29"/>
    <mergeCell ref="A30:A31"/>
    <mergeCell ref="A32:A33"/>
    <mergeCell ref="A34:A35"/>
    <mergeCell ref="A36:A37"/>
    <mergeCell ref="A38:A39"/>
    <mergeCell ref="A40:A41"/>
    <mergeCell ref="A42:A43"/>
    <mergeCell ref="A44:A45"/>
    <mergeCell ref="A46:A47"/>
    <mergeCell ref="A24:A25"/>
    <mergeCell ref="A1:H2"/>
    <mergeCell ref="A4:B4"/>
    <mergeCell ref="A6:A7"/>
    <mergeCell ref="A8:A9"/>
    <mergeCell ref="A10:A11"/>
    <mergeCell ref="A12:A13"/>
    <mergeCell ref="A14:A15"/>
    <mergeCell ref="A16:A17"/>
    <mergeCell ref="A18:A19"/>
    <mergeCell ref="A20:A21"/>
    <mergeCell ref="A22:A2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E54C2-F4F3-492D-A2F9-1C42D450E4CF}">
  <dimension ref="A1:H54"/>
  <sheetViews>
    <sheetView view="pageBreakPreview" zoomScaleNormal="100" zoomScaleSheetLayoutView="100" workbookViewId="0">
      <selection activeCell="A3" sqref="A3"/>
    </sheetView>
  </sheetViews>
  <sheetFormatPr defaultRowHeight="12.75"/>
  <cols>
    <col min="1" max="1" width="65.7109375" style="113" customWidth="1"/>
    <col min="2" max="2" width="7.140625" style="113" customWidth="1"/>
    <col min="3" max="8" width="10.7109375" style="113" customWidth="1"/>
    <col min="9" max="256" width="9.140625" style="113"/>
    <col min="257" max="257" width="69.85546875" style="113" customWidth="1"/>
    <col min="258" max="258" width="7.140625" style="113" customWidth="1"/>
    <col min="259" max="264" width="10.7109375" style="113" customWidth="1"/>
    <col min="265" max="512" width="9.140625" style="113"/>
    <col min="513" max="513" width="69.85546875" style="113" customWidth="1"/>
    <col min="514" max="514" width="7.140625" style="113" customWidth="1"/>
    <col min="515" max="520" width="10.7109375" style="113" customWidth="1"/>
    <col min="521" max="768" width="9.140625" style="113"/>
    <col min="769" max="769" width="69.85546875" style="113" customWidth="1"/>
    <col min="770" max="770" width="7.140625" style="113" customWidth="1"/>
    <col min="771" max="776" width="10.7109375" style="113" customWidth="1"/>
    <col min="777" max="1024" width="9.140625" style="113"/>
    <col min="1025" max="1025" width="69.85546875" style="113" customWidth="1"/>
    <col min="1026" max="1026" width="7.140625" style="113" customWidth="1"/>
    <col min="1027" max="1032" width="10.7109375" style="113" customWidth="1"/>
    <col min="1033" max="1280" width="9.140625" style="113"/>
    <col min="1281" max="1281" width="69.85546875" style="113" customWidth="1"/>
    <col min="1282" max="1282" width="7.140625" style="113" customWidth="1"/>
    <col min="1283" max="1288" width="10.7109375" style="113" customWidth="1"/>
    <col min="1289" max="1536" width="9.140625" style="113"/>
    <col min="1537" max="1537" width="69.85546875" style="113" customWidth="1"/>
    <col min="1538" max="1538" width="7.140625" style="113" customWidth="1"/>
    <col min="1539" max="1544" width="10.7109375" style="113" customWidth="1"/>
    <col min="1545" max="1792" width="9.140625" style="113"/>
    <col min="1793" max="1793" width="69.85546875" style="113" customWidth="1"/>
    <col min="1794" max="1794" width="7.140625" style="113" customWidth="1"/>
    <col min="1795" max="1800" width="10.7109375" style="113" customWidth="1"/>
    <col min="1801" max="2048" width="9.140625" style="113"/>
    <col min="2049" max="2049" width="69.85546875" style="113" customWidth="1"/>
    <col min="2050" max="2050" width="7.140625" style="113" customWidth="1"/>
    <col min="2051" max="2056" width="10.7109375" style="113" customWidth="1"/>
    <col min="2057" max="2304" width="9.140625" style="113"/>
    <col min="2305" max="2305" width="69.85546875" style="113" customWidth="1"/>
    <col min="2306" max="2306" width="7.140625" style="113" customWidth="1"/>
    <col min="2307" max="2312" width="10.7109375" style="113" customWidth="1"/>
    <col min="2313" max="2560" width="9.140625" style="113"/>
    <col min="2561" max="2561" width="69.85546875" style="113" customWidth="1"/>
    <col min="2562" max="2562" width="7.140625" style="113" customWidth="1"/>
    <col min="2563" max="2568" width="10.7109375" style="113" customWidth="1"/>
    <col min="2569" max="2816" width="9.140625" style="113"/>
    <col min="2817" max="2817" width="69.85546875" style="113" customWidth="1"/>
    <col min="2818" max="2818" width="7.140625" style="113" customWidth="1"/>
    <col min="2819" max="2824" width="10.7109375" style="113" customWidth="1"/>
    <col min="2825" max="3072" width="9.140625" style="113"/>
    <col min="3073" max="3073" width="69.85546875" style="113" customWidth="1"/>
    <col min="3074" max="3074" width="7.140625" style="113" customWidth="1"/>
    <col min="3075" max="3080" width="10.7109375" style="113" customWidth="1"/>
    <col min="3081" max="3328" width="9.140625" style="113"/>
    <col min="3329" max="3329" width="69.85546875" style="113" customWidth="1"/>
    <col min="3330" max="3330" width="7.140625" style="113" customWidth="1"/>
    <col min="3331" max="3336" width="10.7109375" style="113" customWidth="1"/>
    <col min="3337" max="3584" width="9.140625" style="113"/>
    <col min="3585" max="3585" width="69.85546875" style="113" customWidth="1"/>
    <col min="3586" max="3586" width="7.140625" style="113" customWidth="1"/>
    <col min="3587" max="3592" width="10.7109375" style="113" customWidth="1"/>
    <col min="3593" max="3840" width="9.140625" style="113"/>
    <col min="3841" max="3841" width="69.85546875" style="113" customWidth="1"/>
    <col min="3842" max="3842" width="7.140625" style="113" customWidth="1"/>
    <col min="3843" max="3848" width="10.7109375" style="113" customWidth="1"/>
    <col min="3849" max="4096" width="9.140625" style="113"/>
    <col min="4097" max="4097" width="69.85546875" style="113" customWidth="1"/>
    <col min="4098" max="4098" width="7.140625" style="113" customWidth="1"/>
    <col min="4099" max="4104" width="10.7109375" style="113" customWidth="1"/>
    <col min="4105" max="4352" width="9.140625" style="113"/>
    <col min="4353" max="4353" width="69.85546875" style="113" customWidth="1"/>
    <col min="4354" max="4354" width="7.140625" style="113" customWidth="1"/>
    <col min="4355" max="4360" width="10.7109375" style="113" customWidth="1"/>
    <col min="4361" max="4608" width="9.140625" style="113"/>
    <col min="4609" max="4609" width="69.85546875" style="113" customWidth="1"/>
    <col min="4610" max="4610" width="7.140625" style="113" customWidth="1"/>
    <col min="4611" max="4616" width="10.7109375" style="113" customWidth="1"/>
    <col min="4617" max="4864" width="9.140625" style="113"/>
    <col min="4865" max="4865" width="69.85546875" style="113" customWidth="1"/>
    <col min="4866" max="4866" width="7.140625" style="113" customWidth="1"/>
    <col min="4867" max="4872" width="10.7109375" style="113" customWidth="1"/>
    <col min="4873" max="5120" width="9.140625" style="113"/>
    <col min="5121" max="5121" width="69.85546875" style="113" customWidth="1"/>
    <col min="5122" max="5122" width="7.140625" style="113" customWidth="1"/>
    <col min="5123" max="5128" width="10.7109375" style="113" customWidth="1"/>
    <col min="5129" max="5376" width="9.140625" style="113"/>
    <col min="5377" max="5377" width="69.85546875" style="113" customWidth="1"/>
    <col min="5378" max="5378" width="7.140625" style="113" customWidth="1"/>
    <col min="5379" max="5384" width="10.7109375" style="113" customWidth="1"/>
    <col min="5385" max="5632" width="9.140625" style="113"/>
    <col min="5633" max="5633" width="69.85546875" style="113" customWidth="1"/>
    <col min="5634" max="5634" width="7.140625" style="113" customWidth="1"/>
    <col min="5635" max="5640" width="10.7109375" style="113" customWidth="1"/>
    <col min="5641" max="5888" width="9.140625" style="113"/>
    <col min="5889" max="5889" width="69.85546875" style="113" customWidth="1"/>
    <col min="5890" max="5890" width="7.140625" style="113" customWidth="1"/>
    <col min="5891" max="5896" width="10.7109375" style="113" customWidth="1"/>
    <col min="5897" max="6144" width="9.140625" style="113"/>
    <col min="6145" max="6145" width="69.85546875" style="113" customWidth="1"/>
    <col min="6146" max="6146" width="7.140625" style="113" customWidth="1"/>
    <col min="6147" max="6152" width="10.7109375" style="113" customWidth="1"/>
    <col min="6153" max="6400" width="9.140625" style="113"/>
    <col min="6401" max="6401" width="69.85546875" style="113" customWidth="1"/>
    <col min="6402" max="6402" width="7.140625" style="113" customWidth="1"/>
    <col min="6403" max="6408" width="10.7109375" style="113" customWidth="1"/>
    <col min="6409" max="6656" width="9.140625" style="113"/>
    <col min="6657" max="6657" width="69.85546875" style="113" customWidth="1"/>
    <col min="6658" max="6658" width="7.140625" style="113" customWidth="1"/>
    <col min="6659" max="6664" width="10.7109375" style="113" customWidth="1"/>
    <col min="6665" max="6912" width="9.140625" style="113"/>
    <col min="6913" max="6913" width="69.85546875" style="113" customWidth="1"/>
    <col min="6914" max="6914" width="7.140625" style="113" customWidth="1"/>
    <col min="6915" max="6920" width="10.7109375" style="113" customWidth="1"/>
    <col min="6921" max="7168" width="9.140625" style="113"/>
    <col min="7169" max="7169" width="69.85546875" style="113" customWidth="1"/>
    <col min="7170" max="7170" width="7.140625" style="113" customWidth="1"/>
    <col min="7171" max="7176" width="10.7109375" style="113" customWidth="1"/>
    <col min="7177" max="7424" width="9.140625" style="113"/>
    <col min="7425" max="7425" width="69.85546875" style="113" customWidth="1"/>
    <col min="7426" max="7426" width="7.140625" style="113" customWidth="1"/>
    <col min="7427" max="7432" width="10.7109375" style="113" customWidth="1"/>
    <col min="7433" max="7680" width="9.140625" style="113"/>
    <col min="7681" max="7681" width="69.85546875" style="113" customWidth="1"/>
    <col min="7682" max="7682" width="7.140625" style="113" customWidth="1"/>
    <col min="7683" max="7688" width="10.7109375" style="113" customWidth="1"/>
    <col min="7689" max="7936" width="9.140625" style="113"/>
    <col min="7937" max="7937" width="69.85546875" style="113" customWidth="1"/>
    <col min="7938" max="7938" width="7.140625" style="113" customWidth="1"/>
    <col min="7939" max="7944" width="10.7109375" style="113" customWidth="1"/>
    <col min="7945" max="8192" width="9.140625" style="113"/>
    <col min="8193" max="8193" width="69.85546875" style="113" customWidth="1"/>
    <col min="8194" max="8194" width="7.140625" style="113" customWidth="1"/>
    <col min="8195" max="8200" width="10.7109375" style="113" customWidth="1"/>
    <col min="8201" max="8448" width="9.140625" style="113"/>
    <col min="8449" max="8449" width="69.85546875" style="113" customWidth="1"/>
    <col min="8450" max="8450" width="7.140625" style="113" customWidth="1"/>
    <col min="8451" max="8456" width="10.7109375" style="113" customWidth="1"/>
    <col min="8457" max="8704" width="9.140625" style="113"/>
    <col min="8705" max="8705" width="69.85546875" style="113" customWidth="1"/>
    <col min="8706" max="8706" width="7.140625" style="113" customWidth="1"/>
    <col min="8707" max="8712" width="10.7109375" style="113" customWidth="1"/>
    <col min="8713" max="8960" width="9.140625" style="113"/>
    <col min="8961" max="8961" width="69.85546875" style="113" customWidth="1"/>
    <col min="8962" max="8962" width="7.140625" style="113" customWidth="1"/>
    <col min="8963" max="8968" width="10.7109375" style="113" customWidth="1"/>
    <col min="8969" max="9216" width="9.140625" style="113"/>
    <col min="9217" max="9217" width="69.85546875" style="113" customWidth="1"/>
    <col min="9218" max="9218" width="7.140625" style="113" customWidth="1"/>
    <col min="9219" max="9224" width="10.7109375" style="113" customWidth="1"/>
    <col min="9225" max="9472" width="9.140625" style="113"/>
    <col min="9473" max="9473" width="69.85546875" style="113" customWidth="1"/>
    <col min="9474" max="9474" width="7.140625" style="113" customWidth="1"/>
    <col min="9475" max="9480" width="10.7109375" style="113" customWidth="1"/>
    <col min="9481" max="9728" width="9.140625" style="113"/>
    <col min="9729" max="9729" width="69.85546875" style="113" customWidth="1"/>
    <col min="9730" max="9730" width="7.140625" style="113" customWidth="1"/>
    <col min="9731" max="9736" width="10.7109375" style="113" customWidth="1"/>
    <col min="9737" max="9984" width="9.140625" style="113"/>
    <col min="9985" max="9985" width="69.85546875" style="113" customWidth="1"/>
    <col min="9986" max="9986" width="7.140625" style="113" customWidth="1"/>
    <col min="9987" max="9992" width="10.7109375" style="113" customWidth="1"/>
    <col min="9993" max="10240" width="9.140625" style="113"/>
    <col min="10241" max="10241" width="69.85546875" style="113" customWidth="1"/>
    <col min="10242" max="10242" width="7.140625" style="113" customWidth="1"/>
    <col min="10243" max="10248" width="10.7109375" style="113" customWidth="1"/>
    <col min="10249" max="10496" width="9.140625" style="113"/>
    <col min="10497" max="10497" width="69.85546875" style="113" customWidth="1"/>
    <col min="10498" max="10498" width="7.140625" style="113" customWidth="1"/>
    <col min="10499" max="10504" width="10.7109375" style="113" customWidth="1"/>
    <col min="10505" max="10752" width="9.140625" style="113"/>
    <col min="10753" max="10753" width="69.85546875" style="113" customWidth="1"/>
    <col min="10754" max="10754" width="7.140625" style="113" customWidth="1"/>
    <col min="10755" max="10760" width="10.7109375" style="113" customWidth="1"/>
    <col min="10761" max="11008" width="9.140625" style="113"/>
    <col min="11009" max="11009" width="69.85546875" style="113" customWidth="1"/>
    <col min="11010" max="11010" width="7.140625" style="113" customWidth="1"/>
    <col min="11011" max="11016" width="10.7109375" style="113" customWidth="1"/>
    <col min="11017" max="11264" width="9.140625" style="113"/>
    <col min="11265" max="11265" width="69.85546875" style="113" customWidth="1"/>
    <col min="11266" max="11266" width="7.140625" style="113" customWidth="1"/>
    <col min="11267" max="11272" width="10.7109375" style="113" customWidth="1"/>
    <col min="11273" max="11520" width="9.140625" style="113"/>
    <col min="11521" max="11521" width="69.85546875" style="113" customWidth="1"/>
    <col min="11522" max="11522" width="7.140625" style="113" customWidth="1"/>
    <col min="11523" max="11528" width="10.7109375" style="113" customWidth="1"/>
    <col min="11529" max="11776" width="9.140625" style="113"/>
    <col min="11777" max="11777" width="69.85546875" style="113" customWidth="1"/>
    <col min="11778" max="11778" width="7.140625" style="113" customWidth="1"/>
    <col min="11779" max="11784" width="10.7109375" style="113" customWidth="1"/>
    <col min="11785" max="12032" width="9.140625" style="113"/>
    <col min="12033" max="12033" width="69.85546875" style="113" customWidth="1"/>
    <col min="12034" max="12034" width="7.140625" style="113" customWidth="1"/>
    <col min="12035" max="12040" width="10.7109375" style="113" customWidth="1"/>
    <col min="12041" max="12288" width="9.140625" style="113"/>
    <col min="12289" max="12289" width="69.85546875" style="113" customWidth="1"/>
    <col min="12290" max="12290" width="7.140625" style="113" customWidth="1"/>
    <col min="12291" max="12296" width="10.7109375" style="113" customWidth="1"/>
    <col min="12297" max="12544" width="9.140625" style="113"/>
    <col min="12545" max="12545" width="69.85546875" style="113" customWidth="1"/>
    <col min="12546" max="12546" width="7.140625" style="113" customWidth="1"/>
    <col min="12547" max="12552" width="10.7109375" style="113" customWidth="1"/>
    <col min="12553" max="12800" width="9.140625" style="113"/>
    <col min="12801" max="12801" width="69.85546875" style="113" customWidth="1"/>
    <col min="12802" max="12802" width="7.140625" style="113" customWidth="1"/>
    <col min="12803" max="12808" width="10.7109375" style="113" customWidth="1"/>
    <col min="12809" max="13056" width="9.140625" style="113"/>
    <col min="13057" max="13057" width="69.85546875" style="113" customWidth="1"/>
    <col min="13058" max="13058" width="7.140625" style="113" customWidth="1"/>
    <col min="13059" max="13064" width="10.7109375" style="113" customWidth="1"/>
    <col min="13065" max="13312" width="9.140625" style="113"/>
    <col min="13313" max="13313" width="69.85546875" style="113" customWidth="1"/>
    <col min="13314" max="13314" width="7.140625" style="113" customWidth="1"/>
    <col min="13315" max="13320" width="10.7109375" style="113" customWidth="1"/>
    <col min="13321" max="13568" width="9.140625" style="113"/>
    <col min="13569" max="13569" width="69.85546875" style="113" customWidth="1"/>
    <col min="13570" max="13570" width="7.140625" style="113" customWidth="1"/>
    <col min="13571" max="13576" width="10.7109375" style="113" customWidth="1"/>
    <col min="13577" max="13824" width="9.140625" style="113"/>
    <col min="13825" max="13825" width="69.85546875" style="113" customWidth="1"/>
    <col min="13826" max="13826" width="7.140625" style="113" customWidth="1"/>
    <col min="13827" max="13832" width="10.7109375" style="113" customWidth="1"/>
    <col min="13833" max="14080" width="9.140625" style="113"/>
    <col min="14081" max="14081" width="69.85546875" style="113" customWidth="1"/>
    <col min="14082" max="14082" width="7.140625" style="113" customWidth="1"/>
    <col min="14083" max="14088" width="10.7109375" style="113" customWidth="1"/>
    <col min="14089" max="14336" width="9.140625" style="113"/>
    <col min="14337" max="14337" width="69.85546875" style="113" customWidth="1"/>
    <col min="14338" max="14338" width="7.140625" style="113" customWidth="1"/>
    <col min="14339" max="14344" width="10.7109375" style="113" customWidth="1"/>
    <col min="14345" max="14592" width="9.140625" style="113"/>
    <col min="14593" max="14593" width="69.85546875" style="113" customWidth="1"/>
    <col min="14594" max="14594" width="7.140625" style="113" customWidth="1"/>
    <col min="14595" max="14600" width="10.7109375" style="113" customWidth="1"/>
    <col min="14601" max="14848" width="9.140625" style="113"/>
    <col min="14849" max="14849" width="69.85546875" style="113" customWidth="1"/>
    <col min="14850" max="14850" width="7.140625" style="113" customWidth="1"/>
    <col min="14851" max="14856" width="10.7109375" style="113" customWidth="1"/>
    <col min="14857" max="15104" width="9.140625" style="113"/>
    <col min="15105" max="15105" width="69.85546875" style="113" customWidth="1"/>
    <col min="15106" max="15106" width="7.140625" style="113" customWidth="1"/>
    <col min="15107" max="15112" width="10.7109375" style="113" customWidth="1"/>
    <col min="15113" max="15360" width="9.140625" style="113"/>
    <col min="15361" max="15361" width="69.85546875" style="113" customWidth="1"/>
    <col min="15362" max="15362" width="7.140625" style="113" customWidth="1"/>
    <col min="15363" max="15368" width="10.7109375" style="113" customWidth="1"/>
    <col min="15369" max="15616" width="9.140625" style="113"/>
    <col min="15617" max="15617" width="69.85546875" style="113" customWidth="1"/>
    <col min="15618" max="15618" width="7.140625" style="113" customWidth="1"/>
    <col min="15619" max="15624" width="10.7109375" style="113" customWidth="1"/>
    <col min="15625" max="15872" width="9.140625" style="113"/>
    <col min="15873" max="15873" width="69.85546875" style="113" customWidth="1"/>
    <col min="15874" max="15874" width="7.140625" style="113" customWidth="1"/>
    <col min="15875" max="15880" width="10.7109375" style="113" customWidth="1"/>
    <col min="15881" max="16128" width="9.140625" style="113"/>
    <col min="16129" max="16129" width="69.85546875" style="113" customWidth="1"/>
    <col min="16130" max="16130" width="7.140625" style="113" customWidth="1"/>
    <col min="16131" max="16136" width="10.7109375" style="113" customWidth="1"/>
    <col min="16137" max="16384" width="9.140625" style="113"/>
  </cols>
  <sheetData>
    <row r="1" spans="1:8" s="3" customFormat="1" ht="18" customHeight="1">
      <c r="A1" s="1987" t="s">
        <v>562</v>
      </c>
      <c r="B1" s="1988"/>
      <c r="C1" s="1988"/>
      <c r="D1" s="1988"/>
      <c r="E1" s="1988"/>
      <c r="F1" s="1988"/>
      <c r="G1" s="1989"/>
      <c r="H1" s="1989"/>
    </row>
    <row r="2" spans="1:8" s="3" customFormat="1" ht="18" customHeight="1">
      <c r="A2" s="1988"/>
      <c r="B2" s="1988"/>
      <c r="C2" s="1988"/>
      <c r="D2" s="1988"/>
      <c r="E2" s="1988"/>
      <c r="F2" s="1988"/>
      <c r="G2" s="1989"/>
      <c r="H2" s="1989"/>
    </row>
    <row r="3" spans="1:8" ht="11.25" customHeight="1">
      <c r="A3" s="154"/>
      <c r="B3" s="154"/>
      <c r="C3" s="82"/>
      <c r="D3" s="82"/>
      <c r="E3" s="82"/>
      <c r="F3" s="82"/>
      <c r="G3" s="82"/>
      <c r="H3" s="82"/>
    </row>
    <row r="4" spans="1:8" s="3" customFormat="1" ht="19.5" customHeight="1">
      <c r="A4" s="197"/>
      <c r="B4" s="198"/>
      <c r="C4" s="85">
        <v>45382</v>
      </c>
      <c r="D4" s="85">
        <v>45473</v>
      </c>
      <c r="E4" s="85">
        <v>45565</v>
      </c>
      <c r="F4" s="85">
        <v>45657</v>
      </c>
      <c r="G4" s="85">
        <v>45747</v>
      </c>
      <c r="H4" s="85">
        <v>45838</v>
      </c>
    </row>
    <row r="5" spans="1:8" s="3" customFormat="1" ht="6" customHeight="1">
      <c r="A5" s="180"/>
      <c r="B5" s="181"/>
      <c r="C5" s="182"/>
      <c r="D5" s="182"/>
      <c r="E5" s="182"/>
      <c r="F5" s="182"/>
      <c r="G5" s="182"/>
      <c r="H5" s="182"/>
    </row>
    <row r="6" spans="1:8" s="3" customFormat="1" ht="12.75" customHeight="1">
      <c r="A6" s="1990" t="s">
        <v>543</v>
      </c>
      <c r="B6" s="183" t="s">
        <v>541</v>
      </c>
      <c r="C6" s="199">
        <v>624763</v>
      </c>
      <c r="D6" s="199">
        <v>623799</v>
      </c>
      <c r="E6" s="199">
        <v>629914</v>
      </c>
      <c r="F6" s="199">
        <v>642505</v>
      </c>
      <c r="G6" s="199">
        <v>646317</v>
      </c>
      <c r="H6" s="199">
        <v>654670</v>
      </c>
    </row>
    <row r="7" spans="1:8" s="3" customFormat="1">
      <c r="A7" s="1991"/>
      <c r="B7" s="183" t="s">
        <v>542</v>
      </c>
      <c r="C7" s="199">
        <v>43326207</v>
      </c>
      <c r="D7" s="199">
        <v>44238022</v>
      </c>
      <c r="E7" s="199">
        <v>45269849</v>
      </c>
      <c r="F7" s="199">
        <v>46918028</v>
      </c>
      <c r="G7" s="199">
        <v>46769323</v>
      </c>
      <c r="H7" s="199">
        <v>46939450</v>
      </c>
    </row>
    <row r="8" spans="1:8" s="3" customFormat="1" ht="12.75" customHeight="1">
      <c r="A8" s="1976" t="s">
        <v>563</v>
      </c>
      <c r="B8" s="185" t="s">
        <v>541</v>
      </c>
      <c r="C8" s="200">
        <v>25643</v>
      </c>
      <c r="D8" s="200">
        <v>26247</v>
      </c>
      <c r="E8" s="200">
        <v>25925</v>
      </c>
      <c r="F8" s="200">
        <v>26519</v>
      </c>
      <c r="G8" s="200">
        <v>26066</v>
      </c>
      <c r="H8" s="200">
        <v>26175</v>
      </c>
    </row>
    <row r="9" spans="1:8" s="3" customFormat="1">
      <c r="A9" s="1977"/>
      <c r="B9" s="185" t="s">
        <v>542</v>
      </c>
      <c r="C9" s="200">
        <v>1576127</v>
      </c>
      <c r="D9" s="200">
        <v>1846649</v>
      </c>
      <c r="E9" s="200">
        <v>1744094</v>
      </c>
      <c r="F9" s="200">
        <v>1813200</v>
      </c>
      <c r="G9" s="200">
        <v>1631664</v>
      </c>
      <c r="H9" s="200">
        <v>1689140</v>
      </c>
    </row>
    <row r="10" spans="1:8" s="3" customFormat="1" ht="12.75" customHeight="1">
      <c r="A10" s="1976" t="s">
        <v>564</v>
      </c>
      <c r="B10" s="185" t="s">
        <v>541</v>
      </c>
      <c r="C10" s="200">
        <v>1509</v>
      </c>
      <c r="D10" s="200">
        <v>1603</v>
      </c>
      <c r="E10" s="200">
        <v>1634</v>
      </c>
      <c r="F10" s="200">
        <v>1629</v>
      </c>
      <c r="G10" s="200">
        <v>1644</v>
      </c>
      <c r="H10" s="200">
        <v>1638</v>
      </c>
    </row>
    <row r="11" spans="1:8" s="3" customFormat="1">
      <c r="A11" s="1977"/>
      <c r="B11" s="185" t="s">
        <v>542</v>
      </c>
      <c r="C11" s="200">
        <v>432493</v>
      </c>
      <c r="D11" s="200">
        <v>523743</v>
      </c>
      <c r="E11" s="200">
        <v>460189</v>
      </c>
      <c r="F11" s="200">
        <v>530909</v>
      </c>
      <c r="G11" s="200">
        <v>573722</v>
      </c>
      <c r="H11" s="200">
        <v>660686</v>
      </c>
    </row>
    <row r="12" spans="1:8" s="3" customFormat="1" ht="12.75" customHeight="1">
      <c r="A12" s="1976" t="s">
        <v>565</v>
      </c>
      <c r="B12" s="185" t="s">
        <v>541</v>
      </c>
      <c r="C12" s="200">
        <v>59794</v>
      </c>
      <c r="D12" s="200">
        <v>60615</v>
      </c>
      <c r="E12" s="200">
        <v>60841</v>
      </c>
      <c r="F12" s="200">
        <v>61234</v>
      </c>
      <c r="G12" s="200">
        <v>61427</v>
      </c>
      <c r="H12" s="200">
        <v>61770</v>
      </c>
    </row>
    <row r="13" spans="1:8" s="3" customFormat="1">
      <c r="A13" s="1977"/>
      <c r="B13" s="185" t="s">
        <v>542</v>
      </c>
      <c r="C13" s="200">
        <v>6317634</v>
      </c>
      <c r="D13" s="200">
        <v>6532653</v>
      </c>
      <c r="E13" s="200">
        <v>6329681</v>
      </c>
      <c r="F13" s="200">
        <v>6732926</v>
      </c>
      <c r="G13" s="200">
        <v>6607689</v>
      </c>
      <c r="H13" s="200">
        <v>6620688</v>
      </c>
    </row>
    <row r="14" spans="1:8" s="3" customFormat="1" ht="13.5" customHeight="1">
      <c r="A14" s="1976" t="s">
        <v>566</v>
      </c>
      <c r="B14" s="185" t="s">
        <v>541</v>
      </c>
      <c r="C14" s="200">
        <v>7020</v>
      </c>
      <c r="D14" s="200">
        <v>7660</v>
      </c>
      <c r="E14" s="200">
        <v>7772</v>
      </c>
      <c r="F14" s="201">
        <v>7877</v>
      </c>
      <c r="G14" s="201">
        <v>7982</v>
      </c>
      <c r="H14" s="200">
        <v>8090</v>
      </c>
    </row>
    <row r="15" spans="1:8" s="3" customFormat="1" ht="13.5" customHeight="1">
      <c r="A15" s="1977"/>
      <c r="B15" s="185" t="s">
        <v>542</v>
      </c>
      <c r="C15" s="200">
        <v>4722077</v>
      </c>
      <c r="D15" s="200">
        <v>4477657</v>
      </c>
      <c r="E15" s="200">
        <v>4669011</v>
      </c>
      <c r="F15" s="201">
        <v>4393825</v>
      </c>
      <c r="G15" s="201">
        <v>4210036</v>
      </c>
      <c r="H15" s="200">
        <v>3932050</v>
      </c>
    </row>
    <row r="16" spans="1:8" s="3" customFormat="1" ht="13.5" customHeight="1">
      <c r="A16" s="1976" t="s">
        <v>567</v>
      </c>
      <c r="B16" s="185" t="s">
        <v>541</v>
      </c>
      <c r="C16" s="200">
        <v>2064</v>
      </c>
      <c r="D16" s="200">
        <v>2179</v>
      </c>
      <c r="E16" s="200">
        <v>2208</v>
      </c>
      <c r="F16" s="200">
        <v>2219</v>
      </c>
      <c r="G16" s="200">
        <v>2200</v>
      </c>
      <c r="H16" s="200">
        <v>2227</v>
      </c>
    </row>
    <row r="17" spans="1:8" s="3" customFormat="1" ht="13.5" customHeight="1">
      <c r="A17" s="1977"/>
      <c r="B17" s="185" t="s">
        <v>542</v>
      </c>
      <c r="C17" s="200">
        <v>352216</v>
      </c>
      <c r="D17" s="200">
        <v>376428</v>
      </c>
      <c r="E17" s="200">
        <v>411522</v>
      </c>
      <c r="F17" s="200">
        <v>378625</v>
      </c>
      <c r="G17" s="200">
        <v>361161</v>
      </c>
      <c r="H17" s="200">
        <v>362928</v>
      </c>
    </row>
    <row r="18" spans="1:8" s="3" customFormat="1" ht="12.75" customHeight="1">
      <c r="A18" s="1976" t="s">
        <v>568</v>
      </c>
      <c r="B18" s="185" t="s">
        <v>541</v>
      </c>
      <c r="C18" s="200">
        <v>49951</v>
      </c>
      <c r="D18" s="200">
        <v>50337</v>
      </c>
      <c r="E18" s="200">
        <v>51006</v>
      </c>
      <c r="F18" s="201">
        <v>51740</v>
      </c>
      <c r="G18" s="201">
        <v>51165</v>
      </c>
      <c r="H18" s="200">
        <v>52175</v>
      </c>
    </row>
    <row r="19" spans="1:8" s="3" customFormat="1">
      <c r="A19" s="1977"/>
      <c r="B19" s="185" t="s">
        <v>542</v>
      </c>
      <c r="C19" s="200">
        <v>4118205</v>
      </c>
      <c r="D19" s="200">
        <v>4036481</v>
      </c>
      <c r="E19" s="200">
        <v>4190383</v>
      </c>
      <c r="F19" s="201">
        <v>4526741</v>
      </c>
      <c r="G19" s="201">
        <v>4397957</v>
      </c>
      <c r="H19" s="200">
        <v>4537128</v>
      </c>
    </row>
    <row r="20" spans="1:8" s="3" customFormat="1" ht="12.75" customHeight="1">
      <c r="A20" s="1976" t="s">
        <v>569</v>
      </c>
      <c r="B20" s="185" t="s">
        <v>541</v>
      </c>
      <c r="C20" s="200">
        <v>214910</v>
      </c>
      <c r="D20" s="200">
        <v>201918</v>
      </c>
      <c r="E20" s="200">
        <v>204621</v>
      </c>
      <c r="F20" s="200">
        <v>213024</v>
      </c>
      <c r="G20" s="200">
        <v>210910</v>
      </c>
      <c r="H20" s="200">
        <v>213576</v>
      </c>
    </row>
    <row r="21" spans="1:8" s="3" customFormat="1">
      <c r="A21" s="1977"/>
      <c r="B21" s="185" t="s">
        <v>542</v>
      </c>
      <c r="C21" s="200">
        <v>10610295</v>
      </c>
      <c r="D21" s="200">
        <v>11296026</v>
      </c>
      <c r="E21" s="200">
        <v>11716160</v>
      </c>
      <c r="F21" s="200">
        <v>12164453</v>
      </c>
      <c r="G21" s="200">
        <v>11764829</v>
      </c>
      <c r="H21" s="200">
        <v>11702547</v>
      </c>
    </row>
    <row r="22" spans="1:8" s="3" customFormat="1" ht="12.75" customHeight="1">
      <c r="A22" s="1976" t="s">
        <v>570</v>
      </c>
      <c r="B22" s="185" t="s">
        <v>541</v>
      </c>
      <c r="C22" s="200">
        <v>42966</v>
      </c>
      <c r="D22" s="200">
        <v>43466</v>
      </c>
      <c r="E22" s="200">
        <v>43714</v>
      </c>
      <c r="F22" s="200">
        <v>43856</v>
      </c>
      <c r="G22" s="200">
        <v>44245</v>
      </c>
      <c r="H22" s="200">
        <v>44536</v>
      </c>
    </row>
    <row r="23" spans="1:8" s="3" customFormat="1">
      <c r="A23" s="1977"/>
      <c r="B23" s="185" t="s">
        <v>542</v>
      </c>
      <c r="C23" s="200">
        <v>2149397</v>
      </c>
      <c r="D23" s="200">
        <v>2058173</v>
      </c>
      <c r="E23" s="200">
        <v>2113361</v>
      </c>
      <c r="F23" s="200">
        <v>2290722</v>
      </c>
      <c r="G23" s="200">
        <v>2271586</v>
      </c>
      <c r="H23" s="200">
        <v>2155451</v>
      </c>
    </row>
    <row r="24" spans="1:8" s="3" customFormat="1" ht="12.75" customHeight="1">
      <c r="A24" s="1976" t="s">
        <v>571</v>
      </c>
      <c r="B24" s="185" t="s">
        <v>541</v>
      </c>
      <c r="C24" s="200">
        <v>23788</v>
      </c>
      <c r="D24" s="200">
        <v>25983</v>
      </c>
      <c r="E24" s="200">
        <v>26292</v>
      </c>
      <c r="F24" s="200">
        <v>26074</v>
      </c>
      <c r="G24" s="200">
        <v>26395</v>
      </c>
      <c r="H24" s="200">
        <v>26968</v>
      </c>
    </row>
    <row r="25" spans="1:8" s="3" customFormat="1">
      <c r="A25" s="1977"/>
      <c r="B25" s="185" t="s">
        <v>542</v>
      </c>
      <c r="C25" s="200">
        <v>849324</v>
      </c>
      <c r="D25" s="200">
        <v>883156</v>
      </c>
      <c r="E25" s="200">
        <v>1088382</v>
      </c>
      <c r="F25" s="200">
        <v>967489</v>
      </c>
      <c r="G25" s="200">
        <v>988976</v>
      </c>
      <c r="H25" s="200">
        <v>1011398</v>
      </c>
    </row>
    <row r="26" spans="1:8" s="3" customFormat="1" ht="13.5" customHeight="1">
      <c r="A26" s="1976" t="s">
        <v>572</v>
      </c>
      <c r="B26" s="185" t="s">
        <v>541</v>
      </c>
      <c r="C26" s="200">
        <v>29757</v>
      </c>
      <c r="D26" s="200">
        <v>30464</v>
      </c>
      <c r="E26" s="200">
        <v>30768</v>
      </c>
      <c r="F26" s="200">
        <v>31356</v>
      </c>
      <c r="G26" s="200">
        <v>0</v>
      </c>
      <c r="H26" s="200">
        <v>0</v>
      </c>
    </row>
    <row r="27" spans="1:8" s="3" customFormat="1" ht="13.5" customHeight="1">
      <c r="A27" s="1977"/>
      <c r="B27" s="185" t="s">
        <v>542</v>
      </c>
      <c r="C27" s="200">
        <v>3086598</v>
      </c>
      <c r="D27" s="200">
        <v>2920296</v>
      </c>
      <c r="E27" s="200">
        <v>3043886</v>
      </c>
      <c r="F27" s="200">
        <v>3408499</v>
      </c>
      <c r="G27" s="200">
        <v>0</v>
      </c>
      <c r="H27" s="200">
        <v>0</v>
      </c>
    </row>
    <row r="28" spans="1:8" s="3" customFormat="1" ht="13.5" customHeight="1">
      <c r="A28" s="1976" t="s">
        <v>573</v>
      </c>
      <c r="B28" s="185" t="s">
        <v>541</v>
      </c>
      <c r="C28" s="200">
        <v>0</v>
      </c>
      <c r="D28" s="200">
        <v>0</v>
      </c>
      <c r="E28" s="200">
        <v>0</v>
      </c>
      <c r="F28" s="200">
        <v>0</v>
      </c>
      <c r="G28" s="200">
        <v>5618</v>
      </c>
      <c r="H28" s="200">
        <v>5661</v>
      </c>
    </row>
    <row r="29" spans="1:8" s="3" customFormat="1" ht="13.5" customHeight="1">
      <c r="A29" s="1977"/>
      <c r="B29" s="185" t="s">
        <v>542</v>
      </c>
      <c r="C29" s="200">
        <v>0</v>
      </c>
      <c r="D29" s="200">
        <v>0</v>
      </c>
      <c r="E29" s="200">
        <v>0</v>
      </c>
      <c r="F29" s="200">
        <v>0</v>
      </c>
      <c r="G29" s="200">
        <v>363131</v>
      </c>
      <c r="H29" s="200">
        <v>371986</v>
      </c>
    </row>
    <row r="30" spans="1:8" s="3" customFormat="1" ht="13.5" customHeight="1">
      <c r="A30" s="1976" t="s">
        <v>574</v>
      </c>
      <c r="B30" s="185" t="s">
        <v>541</v>
      </c>
      <c r="C30" s="200">
        <v>0</v>
      </c>
      <c r="D30" s="200">
        <v>0</v>
      </c>
      <c r="E30" s="200">
        <v>0</v>
      </c>
      <c r="F30" s="200">
        <v>0</v>
      </c>
      <c r="G30" s="200">
        <v>26196</v>
      </c>
      <c r="H30" s="200">
        <v>26507</v>
      </c>
    </row>
    <row r="31" spans="1:8" s="3" customFormat="1" ht="13.5" customHeight="1">
      <c r="A31" s="1977"/>
      <c r="B31" s="185" t="s">
        <v>542</v>
      </c>
      <c r="C31" s="200">
        <v>0</v>
      </c>
      <c r="D31" s="200">
        <v>0</v>
      </c>
      <c r="E31" s="200">
        <v>0</v>
      </c>
      <c r="F31" s="200">
        <v>0</v>
      </c>
      <c r="G31" s="200">
        <v>3003793</v>
      </c>
      <c r="H31" s="200">
        <v>2907827</v>
      </c>
    </row>
    <row r="32" spans="1:8" s="3" customFormat="1" ht="12.75" customHeight="1">
      <c r="A32" s="1976" t="s">
        <v>575</v>
      </c>
      <c r="B32" s="185" t="s">
        <v>541</v>
      </c>
      <c r="C32" s="200">
        <v>27797</v>
      </c>
      <c r="D32" s="200">
        <v>29666</v>
      </c>
      <c r="E32" s="200">
        <v>30134</v>
      </c>
      <c r="F32" s="201">
        <v>30734</v>
      </c>
      <c r="G32" s="201">
        <v>32282</v>
      </c>
      <c r="H32" s="200">
        <v>33101</v>
      </c>
    </row>
    <row r="33" spans="1:8" s="3" customFormat="1">
      <c r="A33" s="1977"/>
      <c r="B33" s="185" t="s">
        <v>542</v>
      </c>
      <c r="C33" s="200">
        <v>2149534</v>
      </c>
      <c r="D33" s="200">
        <v>2288622</v>
      </c>
      <c r="E33" s="200">
        <v>2301175</v>
      </c>
      <c r="F33" s="201">
        <v>2449618</v>
      </c>
      <c r="G33" s="201">
        <v>2842468</v>
      </c>
      <c r="H33" s="200">
        <v>3022556</v>
      </c>
    </row>
    <row r="34" spans="1:8" s="3" customFormat="1" ht="12.75" customHeight="1">
      <c r="A34" s="1976" t="s">
        <v>576</v>
      </c>
      <c r="B34" s="185" t="s">
        <v>541</v>
      </c>
      <c r="C34" s="200">
        <v>68023</v>
      </c>
      <c r="D34" s="200">
        <v>70268</v>
      </c>
      <c r="E34" s="200">
        <v>70754</v>
      </c>
      <c r="F34" s="201">
        <v>71568</v>
      </c>
      <c r="G34" s="201">
        <v>72057</v>
      </c>
      <c r="H34" s="200">
        <v>72575</v>
      </c>
    </row>
    <row r="35" spans="1:8" s="3" customFormat="1">
      <c r="A35" s="1977"/>
      <c r="B35" s="185" t="s">
        <v>542</v>
      </c>
      <c r="C35" s="200">
        <v>3492961</v>
      </c>
      <c r="D35" s="200">
        <v>3494878</v>
      </c>
      <c r="E35" s="200">
        <v>3480074</v>
      </c>
      <c r="F35" s="201">
        <v>3547976</v>
      </c>
      <c r="G35" s="201">
        <v>3805678</v>
      </c>
      <c r="H35" s="200">
        <v>4047407</v>
      </c>
    </row>
    <row r="36" spans="1:8" s="3" customFormat="1" ht="12.75" customHeight="1">
      <c r="A36" s="1976" t="s">
        <v>577</v>
      </c>
      <c r="B36" s="185" t="s">
        <v>541</v>
      </c>
      <c r="C36" s="200">
        <v>17027</v>
      </c>
      <c r="D36" s="200">
        <v>18610</v>
      </c>
      <c r="E36" s="200">
        <v>18781</v>
      </c>
      <c r="F36" s="200">
        <v>18802</v>
      </c>
      <c r="G36" s="200">
        <v>18789</v>
      </c>
      <c r="H36" s="200">
        <v>18993</v>
      </c>
    </row>
    <row r="37" spans="1:8" s="3" customFormat="1">
      <c r="A37" s="1977"/>
      <c r="B37" s="185" t="s">
        <v>542</v>
      </c>
      <c r="C37" s="200">
        <v>1199131</v>
      </c>
      <c r="D37" s="200">
        <v>1181814</v>
      </c>
      <c r="E37" s="200">
        <v>1265012</v>
      </c>
      <c r="F37" s="200">
        <v>1248096</v>
      </c>
      <c r="G37" s="200">
        <v>1153932</v>
      </c>
      <c r="H37" s="200">
        <v>1072059</v>
      </c>
    </row>
    <row r="38" spans="1:8" s="3" customFormat="1" ht="12.75" customHeight="1">
      <c r="A38" s="1976" t="s">
        <v>578</v>
      </c>
      <c r="B38" s="185" t="s">
        <v>541</v>
      </c>
      <c r="C38" s="200">
        <v>4768</v>
      </c>
      <c r="D38" s="200">
        <v>4869</v>
      </c>
      <c r="E38" s="200">
        <v>4955</v>
      </c>
      <c r="F38" s="200">
        <v>4995</v>
      </c>
      <c r="G38" s="200">
        <v>5071</v>
      </c>
      <c r="H38" s="200">
        <v>5187</v>
      </c>
    </row>
    <row r="39" spans="1:8" s="3" customFormat="1" ht="14.1" customHeight="1">
      <c r="A39" s="1977"/>
      <c r="B39" s="185" t="s">
        <v>542</v>
      </c>
      <c r="C39" s="200">
        <v>291768</v>
      </c>
      <c r="D39" s="200">
        <v>299632</v>
      </c>
      <c r="E39" s="200">
        <v>325480</v>
      </c>
      <c r="F39" s="200">
        <v>294015</v>
      </c>
      <c r="G39" s="200">
        <v>335376</v>
      </c>
      <c r="H39" s="200">
        <v>349289</v>
      </c>
    </row>
    <row r="40" spans="1:8" s="3" customFormat="1" ht="14.25" customHeight="1">
      <c r="A40" s="1976" t="s">
        <v>579</v>
      </c>
      <c r="B40" s="185" t="s">
        <v>541</v>
      </c>
      <c r="C40" s="200">
        <v>17495</v>
      </c>
      <c r="D40" s="200">
        <v>16341</v>
      </c>
      <c r="E40" s="200">
        <v>16422</v>
      </c>
      <c r="F40" s="200">
        <v>16519</v>
      </c>
      <c r="G40" s="200">
        <v>16749</v>
      </c>
      <c r="H40" s="200">
        <v>16976</v>
      </c>
    </row>
    <row r="41" spans="1:8" s="3" customFormat="1" ht="14.1" customHeight="1">
      <c r="A41" s="1977"/>
      <c r="B41" s="185" t="s">
        <v>542</v>
      </c>
      <c r="C41" s="200">
        <v>1109880</v>
      </c>
      <c r="D41" s="200">
        <v>1049051</v>
      </c>
      <c r="E41" s="200">
        <v>1084150</v>
      </c>
      <c r="F41" s="200">
        <v>1093857</v>
      </c>
      <c r="G41" s="200">
        <v>1194053</v>
      </c>
      <c r="H41" s="200">
        <v>1287710</v>
      </c>
    </row>
    <row r="42" spans="1:8" s="3" customFormat="1" ht="12.75" customHeight="1">
      <c r="A42" s="1976" t="s">
        <v>580</v>
      </c>
      <c r="B42" s="185" t="s">
        <v>541</v>
      </c>
      <c r="C42" s="200">
        <v>8576</v>
      </c>
      <c r="D42" s="200">
        <v>8684</v>
      </c>
      <c r="E42" s="200">
        <v>8841</v>
      </c>
      <c r="F42" s="200">
        <v>9004</v>
      </c>
      <c r="G42" s="200">
        <v>9104</v>
      </c>
      <c r="H42" s="200">
        <v>9415</v>
      </c>
    </row>
    <row r="43" spans="1:8" s="3" customFormat="1">
      <c r="A43" s="1977"/>
      <c r="B43" s="185" t="s">
        <v>542</v>
      </c>
      <c r="C43" s="200">
        <v>576390</v>
      </c>
      <c r="D43" s="200">
        <v>615406</v>
      </c>
      <c r="E43" s="200">
        <v>698614</v>
      </c>
      <c r="F43" s="200">
        <v>745894</v>
      </c>
      <c r="G43" s="200">
        <v>859845</v>
      </c>
      <c r="H43" s="200">
        <v>812237</v>
      </c>
    </row>
    <row r="44" spans="1:8" s="3" customFormat="1" ht="12.75" customHeight="1">
      <c r="A44" s="1976" t="s">
        <v>581</v>
      </c>
      <c r="B44" s="185" t="s">
        <v>541</v>
      </c>
      <c r="C44" s="200">
        <v>23675</v>
      </c>
      <c r="D44" s="200">
        <v>24889</v>
      </c>
      <c r="E44" s="200">
        <v>25246</v>
      </c>
      <c r="F44" s="200">
        <v>25355</v>
      </c>
      <c r="G44" s="200">
        <v>28417</v>
      </c>
      <c r="H44" s="200">
        <v>29100</v>
      </c>
    </row>
    <row r="45" spans="1:8" s="3" customFormat="1">
      <c r="A45" s="1977"/>
      <c r="B45" s="185" t="s">
        <v>542</v>
      </c>
      <c r="C45" s="200">
        <v>292177</v>
      </c>
      <c r="D45" s="200">
        <v>357357</v>
      </c>
      <c r="E45" s="200">
        <v>348675</v>
      </c>
      <c r="F45" s="200">
        <v>331183</v>
      </c>
      <c r="G45" s="200">
        <v>403427</v>
      </c>
      <c r="H45" s="200">
        <v>396363</v>
      </c>
    </row>
    <row r="46" spans="1:8" s="83" customFormat="1" ht="6" customHeight="1">
      <c r="A46" s="202"/>
      <c r="B46" s="189"/>
      <c r="C46" s="203"/>
      <c r="D46" s="203"/>
      <c r="E46" s="203"/>
      <c r="F46" s="203"/>
      <c r="G46" s="203"/>
      <c r="H46" s="203"/>
    </row>
    <row r="47" spans="1:8" s="6" customFormat="1" ht="6" customHeight="1">
      <c r="A47" s="191"/>
      <c r="B47" s="204"/>
      <c r="C47" s="192"/>
      <c r="D47" s="192"/>
      <c r="E47" s="192"/>
      <c r="F47" s="192"/>
      <c r="G47" s="192"/>
      <c r="H47" s="192"/>
    </row>
    <row r="48" spans="1:8" s="206" customFormat="1" ht="12">
      <c r="A48" s="205" t="s">
        <v>559</v>
      </c>
      <c r="B48" s="205"/>
      <c r="C48" s="205"/>
      <c r="D48" s="205"/>
      <c r="E48" s="205"/>
      <c r="F48" s="205"/>
      <c r="G48" s="205"/>
      <c r="H48" s="205"/>
    </row>
    <row r="49" spans="1:8" s="207" customFormat="1" ht="12">
      <c r="A49" s="1992" t="s">
        <v>560</v>
      </c>
      <c r="B49" s="1993"/>
      <c r="C49" s="1993"/>
      <c r="D49" s="1993"/>
      <c r="E49" s="1993"/>
      <c r="F49" s="1993"/>
      <c r="G49" s="1993"/>
      <c r="H49" s="1993"/>
    </row>
    <row r="50" spans="1:8" s="207" customFormat="1" ht="12">
      <c r="A50" s="1993"/>
      <c r="B50" s="1993"/>
      <c r="C50" s="1993"/>
      <c r="D50" s="1993"/>
      <c r="E50" s="1993"/>
      <c r="F50" s="1993"/>
      <c r="G50" s="1993"/>
      <c r="H50" s="1993"/>
    </row>
    <row r="51" spans="1:8" s="206" customFormat="1" ht="18" customHeight="1">
      <c r="A51" s="1994" t="s">
        <v>582</v>
      </c>
      <c r="B51" s="1995"/>
      <c r="C51" s="1995"/>
      <c r="D51" s="1995"/>
      <c r="E51" s="1995"/>
      <c r="F51" s="1995"/>
      <c r="G51" s="1995"/>
      <c r="H51" s="1995"/>
    </row>
    <row r="52" spans="1:8" s="206" customFormat="1" ht="18" customHeight="1">
      <c r="A52" s="1995"/>
      <c r="B52" s="1995"/>
      <c r="C52" s="1995"/>
      <c r="D52" s="1995"/>
      <c r="E52" s="1995"/>
      <c r="F52" s="1995"/>
      <c r="G52" s="1995"/>
      <c r="H52" s="1995"/>
    </row>
    <row r="53" spans="1:8" s="6" customFormat="1" ht="6" customHeight="1">
      <c r="A53" s="208"/>
      <c r="B53" s="208"/>
      <c r="C53" s="208"/>
      <c r="D53" s="208"/>
      <c r="E53" s="208"/>
      <c r="F53" s="208"/>
      <c r="G53" s="208"/>
      <c r="H53" s="208"/>
    </row>
    <row r="54" spans="1:8" s="6" customFormat="1" ht="13.5">
      <c r="A54" s="111" t="s">
        <v>561</v>
      </c>
      <c r="B54" s="208"/>
      <c r="C54" s="208"/>
      <c r="D54" s="208"/>
      <c r="E54" s="208"/>
      <c r="F54" s="208"/>
      <c r="G54" s="208"/>
      <c r="H54" s="208"/>
    </row>
  </sheetData>
  <mergeCells count="23">
    <mergeCell ref="A40:A41"/>
    <mergeCell ref="A42:A43"/>
    <mergeCell ref="A44:A45"/>
    <mergeCell ref="A49:H50"/>
    <mergeCell ref="A51:H52"/>
    <mergeCell ref="A38:A39"/>
    <mergeCell ref="A16:A17"/>
    <mergeCell ref="A18:A19"/>
    <mergeCell ref="A20:A21"/>
    <mergeCell ref="A22:A23"/>
    <mergeCell ref="A24:A25"/>
    <mergeCell ref="A26:A27"/>
    <mergeCell ref="A28:A29"/>
    <mergeCell ref="A30:A31"/>
    <mergeCell ref="A32:A33"/>
    <mergeCell ref="A34:A35"/>
    <mergeCell ref="A36:A37"/>
    <mergeCell ref="A14:A15"/>
    <mergeCell ref="A1:H2"/>
    <mergeCell ref="A6:A7"/>
    <mergeCell ref="A8:A9"/>
    <mergeCell ref="A10:A11"/>
    <mergeCell ref="A12:A1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109A1-F613-4C54-BC07-7662D4C5D8DA}">
  <dimension ref="A1:W283"/>
  <sheetViews>
    <sheetView view="pageBreakPreview" zoomScaleNormal="100" zoomScaleSheetLayoutView="100" workbookViewId="0">
      <selection activeCell="A3" sqref="A3"/>
    </sheetView>
  </sheetViews>
  <sheetFormatPr defaultRowHeight="12.75"/>
  <cols>
    <col min="1" max="1" width="46.7109375" style="144" customWidth="1"/>
    <col min="2" max="2" width="8.85546875" style="144" customWidth="1"/>
    <col min="3" max="8" width="10.7109375" style="144" customWidth="1"/>
    <col min="9" max="256" width="9.140625" style="144"/>
    <col min="257" max="257" width="46.7109375" style="144" customWidth="1"/>
    <col min="258" max="258" width="8.85546875" style="144" customWidth="1"/>
    <col min="259" max="264" width="10.7109375" style="144" customWidth="1"/>
    <col min="265" max="512" width="9.140625" style="144"/>
    <col min="513" max="513" width="46.7109375" style="144" customWidth="1"/>
    <col min="514" max="514" width="8.85546875" style="144" customWidth="1"/>
    <col min="515" max="520" width="10.7109375" style="144" customWidth="1"/>
    <col min="521" max="768" width="9.140625" style="144"/>
    <col min="769" max="769" width="46.7109375" style="144" customWidth="1"/>
    <col min="770" max="770" width="8.85546875" style="144" customWidth="1"/>
    <col min="771" max="776" width="10.7109375" style="144" customWidth="1"/>
    <col min="777" max="1024" width="9.140625" style="144"/>
    <col min="1025" max="1025" width="46.7109375" style="144" customWidth="1"/>
    <col min="1026" max="1026" width="8.85546875" style="144" customWidth="1"/>
    <col min="1027" max="1032" width="10.7109375" style="144" customWidth="1"/>
    <col min="1033" max="1280" width="9.140625" style="144"/>
    <col min="1281" max="1281" width="46.7109375" style="144" customWidth="1"/>
    <col min="1282" max="1282" width="8.85546875" style="144" customWidth="1"/>
    <col min="1283" max="1288" width="10.7109375" style="144" customWidth="1"/>
    <col min="1289" max="1536" width="9.140625" style="144"/>
    <col min="1537" max="1537" width="46.7109375" style="144" customWidth="1"/>
    <col min="1538" max="1538" width="8.85546875" style="144" customWidth="1"/>
    <col min="1539" max="1544" width="10.7109375" style="144" customWidth="1"/>
    <col min="1545" max="1792" width="9.140625" style="144"/>
    <col min="1793" max="1793" width="46.7109375" style="144" customWidth="1"/>
    <col min="1794" max="1794" width="8.85546875" style="144" customWidth="1"/>
    <col min="1795" max="1800" width="10.7109375" style="144" customWidth="1"/>
    <col min="1801" max="2048" width="9.140625" style="144"/>
    <col min="2049" max="2049" width="46.7109375" style="144" customWidth="1"/>
    <col min="2050" max="2050" width="8.85546875" style="144" customWidth="1"/>
    <col min="2051" max="2056" width="10.7109375" style="144" customWidth="1"/>
    <col min="2057" max="2304" width="9.140625" style="144"/>
    <col min="2305" max="2305" width="46.7109375" style="144" customWidth="1"/>
    <col min="2306" max="2306" width="8.85546875" style="144" customWidth="1"/>
    <col min="2307" max="2312" width="10.7109375" style="144" customWidth="1"/>
    <col min="2313" max="2560" width="9.140625" style="144"/>
    <col min="2561" max="2561" width="46.7109375" style="144" customWidth="1"/>
    <col min="2562" max="2562" width="8.85546875" style="144" customWidth="1"/>
    <col min="2563" max="2568" width="10.7109375" style="144" customWidth="1"/>
    <col min="2569" max="2816" width="9.140625" style="144"/>
    <col min="2817" max="2817" width="46.7109375" style="144" customWidth="1"/>
    <col min="2818" max="2818" width="8.85546875" style="144" customWidth="1"/>
    <col min="2819" max="2824" width="10.7109375" style="144" customWidth="1"/>
    <col min="2825" max="3072" width="9.140625" style="144"/>
    <col min="3073" max="3073" width="46.7109375" style="144" customWidth="1"/>
    <col min="3074" max="3074" width="8.85546875" style="144" customWidth="1"/>
    <col min="3075" max="3080" width="10.7109375" style="144" customWidth="1"/>
    <col min="3081" max="3328" width="9.140625" style="144"/>
    <col min="3329" max="3329" width="46.7109375" style="144" customWidth="1"/>
    <col min="3330" max="3330" width="8.85546875" style="144" customWidth="1"/>
    <col min="3331" max="3336" width="10.7109375" style="144" customWidth="1"/>
    <col min="3337" max="3584" width="9.140625" style="144"/>
    <col min="3585" max="3585" width="46.7109375" style="144" customWidth="1"/>
    <col min="3586" max="3586" width="8.85546875" style="144" customWidth="1"/>
    <col min="3587" max="3592" width="10.7109375" style="144" customWidth="1"/>
    <col min="3593" max="3840" width="9.140625" style="144"/>
    <col min="3841" max="3841" width="46.7109375" style="144" customWidth="1"/>
    <col min="3842" max="3842" width="8.85546875" style="144" customWidth="1"/>
    <col min="3843" max="3848" width="10.7109375" style="144" customWidth="1"/>
    <col min="3849" max="4096" width="9.140625" style="144"/>
    <col min="4097" max="4097" width="46.7109375" style="144" customWidth="1"/>
    <col min="4098" max="4098" width="8.85546875" style="144" customWidth="1"/>
    <col min="4099" max="4104" width="10.7109375" style="144" customWidth="1"/>
    <col min="4105" max="4352" width="9.140625" style="144"/>
    <col min="4353" max="4353" width="46.7109375" style="144" customWidth="1"/>
    <col min="4354" max="4354" width="8.85546875" style="144" customWidth="1"/>
    <col min="4355" max="4360" width="10.7109375" style="144" customWidth="1"/>
    <col min="4361" max="4608" width="9.140625" style="144"/>
    <col min="4609" max="4609" width="46.7109375" style="144" customWidth="1"/>
    <col min="4610" max="4610" width="8.85546875" style="144" customWidth="1"/>
    <col min="4611" max="4616" width="10.7109375" style="144" customWidth="1"/>
    <col min="4617" max="4864" width="9.140625" style="144"/>
    <col min="4865" max="4865" width="46.7109375" style="144" customWidth="1"/>
    <col min="4866" max="4866" width="8.85546875" style="144" customWidth="1"/>
    <col min="4867" max="4872" width="10.7109375" style="144" customWidth="1"/>
    <col min="4873" max="5120" width="9.140625" style="144"/>
    <col min="5121" max="5121" width="46.7109375" style="144" customWidth="1"/>
    <col min="5122" max="5122" width="8.85546875" style="144" customWidth="1"/>
    <col min="5123" max="5128" width="10.7109375" style="144" customWidth="1"/>
    <col min="5129" max="5376" width="9.140625" style="144"/>
    <col min="5377" max="5377" width="46.7109375" style="144" customWidth="1"/>
    <col min="5378" max="5378" width="8.85546875" style="144" customWidth="1"/>
    <col min="5379" max="5384" width="10.7109375" style="144" customWidth="1"/>
    <col min="5385" max="5632" width="9.140625" style="144"/>
    <col min="5633" max="5633" width="46.7109375" style="144" customWidth="1"/>
    <col min="5634" max="5634" width="8.85546875" style="144" customWidth="1"/>
    <col min="5635" max="5640" width="10.7109375" style="144" customWidth="1"/>
    <col min="5641" max="5888" width="9.140625" style="144"/>
    <col min="5889" max="5889" width="46.7109375" style="144" customWidth="1"/>
    <col min="5890" max="5890" width="8.85546875" style="144" customWidth="1"/>
    <col min="5891" max="5896" width="10.7109375" style="144" customWidth="1"/>
    <col min="5897" max="6144" width="9.140625" style="144"/>
    <col min="6145" max="6145" width="46.7109375" style="144" customWidth="1"/>
    <col min="6146" max="6146" width="8.85546875" style="144" customWidth="1"/>
    <col min="6147" max="6152" width="10.7109375" style="144" customWidth="1"/>
    <col min="6153" max="6400" width="9.140625" style="144"/>
    <col min="6401" max="6401" width="46.7109375" style="144" customWidth="1"/>
    <col min="6402" max="6402" width="8.85546875" style="144" customWidth="1"/>
    <col min="6403" max="6408" width="10.7109375" style="144" customWidth="1"/>
    <col min="6409" max="6656" width="9.140625" style="144"/>
    <col min="6657" max="6657" width="46.7109375" style="144" customWidth="1"/>
    <col min="6658" max="6658" width="8.85546875" style="144" customWidth="1"/>
    <col min="6659" max="6664" width="10.7109375" style="144" customWidth="1"/>
    <col min="6665" max="6912" width="9.140625" style="144"/>
    <col min="6913" max="6913" width="46.7109375" style="144" customWidth="1"/>
    <col min="6914" max="6914" width="8.85546875" style="144" customWidth="1"/>
    <col min="6915" max="6920" width="10.7109375" style="144" customWidth="1"/>
    <col min="6921" max="7168" width="9.140625" style="144"/>
    <col min="7169" max="7169" width="46.7109375" style="144" customWidth="1"/>
    <col min="7170" max="7170" width="8.85546875" style="144" customWidth="1"/>
    <col min="7171" max="7176" width="10.7109375" style="144" customWidth="1"/>
    <col min="7177" max="7424" width="9.140625" style="144"/>
    <col min="7425" max="7425" width="46.7109375" style="144" customWidth="1"/>
    <col min="7426" max="7426" width="8.85546875" style="144" customWidth="1"/>
    <col min="7427" max="7432" width="10.7109375" style="144" customWidth="1"/>
    <col min="7433" max="7680" width="9.140625" style="144"/>
    <col min="7681" max="7681" width="46.7109375" style="144" customWidth="1"/>
    <col min="7682" max="7682" width="8.85546875" style="144" customWidth="1"/>
    <col min="7683" max="7688" width="10.7109375" style="144" customWidth="1"/>
    <col min="7689" max="7936" width="9.140625" style="144"/>
    <col min="7937" max="7937" width="46.7109375" style="144" customWidth="1"/>
    <col min="7938" max="7938" width="8.85546875" style="144" customWidth="1"/>
    <col min="7939" max="7944" width="10.7109375" style="144" customWidth="1"/>
    <col min="7945" max="8192" width="9.140625" style="144"/>
    <col min="8193" max="8193" width="46.7109375" style="144" customWidth="1"/>
    <col min="8194" max="8194" width="8.85546875" style="144" customWidth="1"/>
    <col min="8195" max="8200" width="10.7109375" style="144" customWidth="1"/>
    <col min="8201" max="8448" width="9.140625" style="144"/>
    <col min="8449" max="8449" width="46.7109375" style="144" customWidth="1"/>
    <col min="8450" max="8450" width="8.85546875" style="144" customWidth="1"/>
    <col min="8451" max="8456" width="10.7109375" style="144" customWidth="1"/>
    <col min="8457" max="8704" width="9.140625" style="144"/>
    <col min="8705" max="8705" width="46.7109375" style="144" customWidth="1"/>
    <col min="8706" max="8706" width="8.85546875" style="144" customWidth="1"/>
    <col min="8707" max="8712" width="10.7109375" style="144" customWidth="1"/>
    <col min="8713" max="8960" width="9.140625" style="144"/>
    <col min="8961" max="8961" width="46.7109375" style="144" customWidth="1"/>
    <col min="8962" max="8962" width="8.85546875" style="144" customWidth="1"/>
    <col min="8963" max="8968" width="10.7109375" style="144" customWidth="1"/>
    <col min="8969" max="9216" width="9.140625" style="144"/>
    <col min="9217" max="9217" width="46.7109375" style="144" customWidth="1"/>
    <col min="9218" max="9218" width="8.85546875" style="144" customWidth="1"/>
    <col min="9219" max="9224" width="10.7109375" style="144" customWidth="1"/>
    <col min="9225" max="9472" width="9.140625" style="144"/>
    <col min="9473" max="9473" width="46.7109375" style="144" customWidth="1"/>
    <col min="9474" max="9474" width="8.85546875" style="144" customWidth="1"/>
    <col min="9475" max="9480" width="10.7109375" style="144" customWidth="1"/>
    <col min="9481" max="9728" width="9.140625" style="144"/>
    <col min="9729" max="9729" width="46.7109375" style="144" customWidth="1"/>
    <col min="9730" max="9730" width="8.85546875" style="144" customWidth="1"/>
    <col min="9731" max="9736" width="10.7109375" style="144" customWidth="1"/>
    <col min="9737" max="9984" width="9.140625" style="144"/>
    <col min="9985" max="9985" width="46.7109375" style="144" customWidth="1"/>
    <col min="9986" max="9986" width="8.85546875" style="144" customWidth="1"/>
    <col min="9987" max="9992" width="10.7109375" style="144" customWidth="1"/>
    <col min="9993" max="10240" width="9.140625" style="144"/>
    <col min="10241" max="10241" width="46.7109375" style="144" customWidth="1"/>
    <col min="10242" max="10242" width="8.85546875" style="144" customWidth="1"/>
    <col min="10243" max="10248" width="10.7109375" style="144" customWidth="1"/>
    <col min="10249" max="10496" width="9.140625" style="144"/>
    <col min="10497" max="10497" width="46.7109375" style="144" customWidth="1"/>
    <col min="10498" max="10498" width="8.85546875" style="144" customWidth="1"/>
    <col min="10499" max="10504" width="10.7109375" style="144" customWidth="1"/>
    <col min="10505" max="10752" width="9.140625" style="144"/>
    <col min="10753" max="10753" width="46.7109375" style="144" customWidth="1"/>
    <col min="10754" max="10754" width="8.85546875" style="144" customWidth="1"/>
    <col min="10755" max="10760" width="10.7109375" style="144" customWidth="1"/>
    <col min="10761" max="11008" width="9.140625" style="144"/>
    <col min="11009" max="11009" width="46.7109375" style="144" customWidth="1"/>
    <col min="11010" max="11010" width="8.85546875" style="144" customWidth="1"/>
    <col min="11011" max="11016" width="10.7109375" style="144" customWidth="1"/>
    <col min="11017" max="11264" width="9.140625" style="144"/>
    <col min="11265" max="11265" width="46.7109375" style="144" customWidth="1"/>
    <col min="11266" max="11266" width="8.85546875" style="144" customWidth="1"/>
    <col min="11267" max="11272" width="10.7109375" style="144" customWidth="1"/>
    <col min="11273" max="11520" width="9.140625" style="144"/>
    <col min="11521" max="11521" width="46.7109375" style="144" customWidth="1"/>
    <col min="11522" max="11522" width="8.85546875" style="144" customWidth="1"/>
    <col min="11523" max="11528" width="10.7109375" style="144" customWidth="1"/>
    <col min="11529" max="11776" width="9.140625" style="144"/>
    <col min="11777" max="11777" width="46.7109375" style="144" customWidth="1"/>
    <col min="11778" max="11778" width="8.85546875" style="144" customWidth="1"/>
    <col min="11779" max="11784" width="10.7109375" style="144" customWidth="1"/>
    <col min="11785" max="12032" width="9.140625" style="144"/>
    <col min="12033" max="12033" width="46.7109375" style="144" customWidth="1"/>
    <col min="12034" max="12034" width="8.85546875" style="144" customWidth="1"/>
    <col min="12035" max="12040" width="10.7109375" style="144" customWidth="1"/>
    <col min="12041" max="12288" width="9.140625" style="144"/>
    <col min="12289" max="12289" width="46.7109375" style="144" customWidth="1"/>
    <col min="12290" max="12290" width="8.85546875" style="144" customWidth="1"/>
    <col min="12291" max="12296" width="10.7109375" style="144" customWidth="1"/>
    <col min="12297" max="12544" width="9.140625" style="144"/>
    <col min="12545" max="12545" width="46.7109375" style="144" customWidth="1"/>
    <col min="12546" max="12546" width="8.85546875" style="144" customWidth="1"/>
    <col min="12547" max="12552" width="10.7109375" style="144" customWidth="1"/>
    <col min="12553" max="12800" width="9.140625" style="144"/>
    <col min="12801" max="12801" width="46.7109375" style="144" customWidth="1"/>
    <col min="12802" max="12802" width="8.85546875" style="144" customWidth="1"/>
    <col min="12803" max="12808" width="10.7109375" style="144" customWidth="1"/>
    <col min="12809" max="13056" width="9.140625" style="144"/>
    <col min="13057" max="13057" width="46.7109375" style="144" customWidth="1"/>
    <col min="13058" max="13058" width="8.85546875" style="144" customWidth="1"/>
    <col min="13059" max="13064" width="10.7109375" style="144" customWidth="1"/>
    <col min="13065" max="13312" width="9.140625" style="144"/>
    <col min="13313" max="13313" width="46.7109375" style="144" customWidth="1"/>
    <col min="13314" max="13314" width="8.85546875" style="144" customWidth="1"/>
    <col min="13315" max="13320" width="10.7109375" style="144" customWidth="1"/>
    <col min="13321" max="13568" width="9.140625" style="144"/>
    <col min="13569" max="13569" width="46.7109375" style="144" customWidth="1"/>
    <col min="13570" max="13570" width="8.85546875" style="144" customWidth="1"/>
    <col min="13571" max="13576" width="10.7109375" style="144" customWidth="1"/>
    <col min="13577" max="13824" width="9.140625" style="144"/>
    <col min="13825" max="13825" width="46.7109375" style="144" customWidth="1"/>
    <col min="13826" max="13826" width="8.85546875" style="144" customWidth="1"/>
    <col min="13827" max="13832" width="10.7109375" style="144" customWidth="1"/>
    <col min="13833" max="14080" width="9.140625" style="144"/>
    <col min="14081" max="14081" width="46.7109375" style="144" customWidth="1"/>
    <col min="14082" max="14082" width="8.85546875" style="144" customWidth="1"/>
    <col min="14083" max="14088" width="10.7109375" style="144" customWidth="1"/>
    <col min="14089" max="14336" width="9.140625" style="144"/>
    <col min="14337" max="14337" width="46.7109375" style="144" customWidth="1"/>
    <col min="14338" max="14338" width="8.85546875" style="144" customWidth="1"/>
    <col min="14339" max="14344" width="10.7109375" style="144" customWidth="1"/>
    <col min="14345" max="14592" width="9.140625" style="144"/>
    <col min="14593" max="14593" width="46.7109375" style="144" customWidth="1"/>
    <col min="14594" max="14594" width="8.85546875" style="144" customWidth="1"/>
    <col min="14595" max="14600" width="10.7109375" style="144" customWidth="1"/>
    <col min="14601" max="14848" width="9.140625" style="144"/>
    <col min="14849" max="14849" width="46.7109375" style="144" customWidth="1"/>
    <col min="14850" max="14850" width="8.85546875" style="144" customWidth="1"/>
    <col min="14851" max="14856" width="10.7109375" style="144" customWidth="1"/>
    <col min="14857" max="15104" width="9.140625" style="144"/>
    <col min="15105" max="15105" width="46.7109375" style="144" customWidth="1"/>
    <col min="15106" max="15106" width="8.85546875" style="144" customWidth="1"/>
    <col min="15107" max="15112" width="10.7109375" style="144" customWidth="1"/>
    <col min="15113" max="15360" width="9.140625" style="144"/>
    <col min="15361" max="15361" width="46.7109375" style="144" customWidth="1"/>
    <col min="15362" max="15362" width="8.85546875" style="144" customWidth="1"/>
    <col min="15363" max="15368" width="10.7109375" style="144" customWidth="1"/>
    <col min="15369" max="15616" width="9.140625" style="144"/>
    <col min="15617" max="15617" width="46.7109375" style="144" customWidth="1"/>
    <col min="15618" max="15618" width="8.85546875" style="144" customWidth="1"/>
    <col min="15619" max="15624" width="10.7109375" style="144" customWidth="1"/>
    <col min="15625" max="15872" width="9.140625" style="144"/>
    <col min="15873" max="15873" width="46.7109375" style="144" customWidth="1"/>
    <col min="15874" max="15874" width="8.85546875" style="144" customWidth="1"/>
    <col min="15875" max="15880" width="10.7109375" style="144" customWidth="1"/>
    <col min="15881" max="16128" width="9.140625" style="144"/>
    <col min="16129" max="16129" width="46.7109375" style="144" customWidth="1"/>
    <col min="16130" max="16130" width="8.85546875" style="144" customWidth="1"/>
    <col min="16131" max="16136" width="10.7109375" style="144" customWidth="1"/>
    <col min="16137" max="16384" width="9.140625" style="144"/>
  </cols>
  <sheetData>
    <row r="1" spans="1:8" s="209" customFormat="1" ht="18" customHeight="1">
      <c r="A1" s="1996" t="s">
        <v>583</v>
      </c>
      <c r="B1" s="1978"/>
      <c r="C1" s="1978"/>
      <c r="D1" s="1978"/>
      <c r="E1" s="1978"/>
      <c r="F1" s="1978"/>
      <c r="G1" s="1979"/>
      <c r="H1" s="1979"/>
    </row>
    <row r="2" spans="1:8" s="209" customFormat="1" ht="18" customHeight="1">
      <c r="A2" s="1978"/>
      <c r="B2" s="1978"/>
      <c r="C2" s="1978"/>
      <c r="D2" s="1978"/>
      <c r="E2" s="1978"/>
      <c r="F2" s="1978"/>
      <c r="G2" s="1979"/>
      <c r="H2" s="1979"/>
    </row>
    <row r="3" spans="1:8" s="113" customFormat="1" ht="11.25" customHeight="1">
      <c r="A3" s="210"/>
      <c r="B3" s="210"/>
      <c r="C3" s="82"/>
      <c r="D3" s="82"/>
      <c r="E3" s="82"/>
      <c r="F3" s="82"/>
      <c r="G3" s="82"/>
      <c r="H3" s="82"/>
    </row>
    <row r="4" spans="1:8" s="3" customFormat="1" ht="19.5" customHeight="1">
      <c r="A4" s="211"/>
      <c r="B4" s="212"/>
      <c r="C4" s="85">
        <v>45382</v>
      </c>
      <c r="D4" s="85">
        <v>45473</v>
      </c>
      <c r="E4" s="85">
        <v>45565</v>
      </c>
      <c r="F4" s="85">
        <v>45657</v>
      </c>
      <c r="G4" s="85">
        <v>45747</v>
      </c>
      <c r="H4" s="85">
        <v>45838</v>
      </c>
    </row>
    <row r="5" spans="1:8" s="3" customFormat="1" ht="6" customHeight="1">
      <c r="A5" s="180"/>
      <c r="B5" s="181"/>
      <c r="C5" s="213"/>
      <c r="D5" s="213"/>
      <c r="E5" s="213"/>
      <c r="F5" s="213"/>
      <c r="G5" s="213"/>
      <c r="H5" s="213"/>
    </row>
    <row r="6" spans="1:8" s="3" customFormat="1">
      <c r="A6" s="1982" t="s">
        <v>540</v>
      </c>
      <c r="B6" s="183" t="s">
        <v>541</v>
      </c>
      <c r="C6" s="199">
        <v>2986250</v>
      </c>
      <c r="D6" s="199">
        <v>3005653</v>
      </c>
      <c r="E6" s="199">
        <v>3016426</v>
      </c>
      <c r="F6" s="199">
        <v>3050422</v>
      </c>
      <c r="G6" s="199">
        <v>3050960</v>
      </c>
      <c r="H6" s="199">
        <v>3046659</v>
      </c>
    </row>
    <row r="7" spans="1:8" s="3" customFormat="1" ht="12.75" customHeight="1">
      <c r="A7" s="1983"/>
      <c r="B7" s="183" t="s">
        <v>542</v>
      </c>
      <c r="C7" s="199">
        <v>93388570</v>
      </c>
      <c r="D7" s="199">
        <v>97021118</v>
      </c>
      <c r="E7" s="199">
        <v>100008180</v>
      </c>
      <c r="F7" s="199">
        <v>103944551</v>
      </c>
      <c r="G7" s="199">
        <v>107142110</v>
      </c>
      <c r="H7" s="199">
        <v>110805524</v>
      </c>
    </row>
    <row r="8" spans="1:8" s="3" customFormat="1" ht="12.75" customHeight="1">
      <c r="A8" s="1984" t="s">
        <v>543</v>
      </c>
      <c r="B8" s="185" t="s">
        <v>541</v>
      </c>
      <c r="C8" s="200">
        <v>153882</v>
      </c>
      <c r="D8" s="200">
        <v>147107</v>
      </c>
      <c r="E8" s="200">
        <v>146717</v>
      </c>
      <c r="F8" s="200">
        <v>149622</v>
      </c>
      <c r="G8" s="200">
        <v>153895</v>
      </c>
      <c r="H8" s="200">
        <v>158225</v>
      </c>
    </row>
    <row r="9" spans="1:8" s="3" customFormat="1" ht="12.75" customHeight="1">
      <c r="A9" s="1985"/>
      <c r="B9" s="185" t="s">
        <v>542</v>
      </c>
      <c r="C9" s="200">
        <v>45609636</v>
      </c>
      <c r="D9" s="200">
        <v>46756166</v>
      </c>
      <c r="E9" s="200">
        <v>47353897</v>
      </c>
      <c r="F9" s="200">
        <v>49104836</v>
      </c>
      <c r="G9" s="200">
        <v>50001101</v>
      </c>
      <c r="H9" s="200">
        <v>50804030</v>
      </c>
    </row>
    <row r="10" spans="1:8" s="3" customFormat="1" ht="12.75" customHeight="1">
      <c r="A10" s="1976" t="s">
        <v>544</v>
      </c>
      <c r="B10" s="185" t="s">
        <v>541</v>
      </c>
      <c r="C10" s="200">
        <v>44622</v>
      </c>
      <c r="D10" s="200">
        <v>34306</v>
      </c>
      <c r="E10" s="200">
        <v>33150</v>
      </c>
      <c r="F10" s="200">
        <v>32409</v>
      </c>
      <c r="G10" s="200">
        <v>32682</v>
      </c>
      <c r="H10" s="200">
        <v>33515</v>
      </c>
    </row>
    <row r="11" spans="1:8" s="3" customFormat="1" ht="12.75" customHeight="1">
      <c r="A11" s="1977"/>
      <c r="B11" s="185" t="s">
        <v>542</v>
      </c>
      <c r="C11" s="200">
        <v>7549</v>
      </c>
      <c r="D11" s="200">
        <v>6029</v>
      </c>
      <c r="E11" s="200">
        <v>5983</v>
      </c>
      <c r="F11" s="200">
        <v>5648</v>
      </c>
      <c r="G11" s="200">
        <v>6106</v>
      </c>
      <c r="H11" s="200">
        <v>6662</v>
      </c>
    </row>
    <row r="12" spans="1:8" s="3" customFormat="1" ht="12.75" customHeight="1">
      <c r="A12" s="1976" t="s">
        <v>545</v>
      </c>
      <c r="B12" s="185" t="s">
        <v>541</v>
      </c>
      <c r="C12" s="200">
        <v>7762</v>
      </c>
      <c r="D12" s="200">
        <v>7781</v>
      </c>
      <c r="E12" s="200">
        <v>7891</v>
      </c>
      <c r="F12" s="200">
        <v>7591</v>
      </c>
      <c r="G12" s="200">
        <v>7807</v>
      </c>
      <c r="H12" s="200">
        <v>8222</v>
      </c>
    </row>
    <row r="13" spans="1:8" s="3" customFormat="1" ht="12.75" customHeight="1">
      <c r="A13" s="1977"/>
      <c r="B13" s="185" t="s">
        <v>542</v>
      </c>
      <c r="C13" s="200">
        <v>12886</v>
      </c>
      <c r="D13" s="200">
        <v>12946</v>
      </c>
      <c r="E13" s="200">
        <v>13127</v>
      </c>
      <c r="F13" s="200">
        <v>12813</v>
      </c>
      <c r="G13" s="200">
        <v>13153</v>
      </c>
      <c r="H13" s="200">
        <v>13834</v>
      </c>
    </row>
    <row r="14" spans="1:8" s="3" customFormat="1" ht="12.75" customHeight="1">
      <c r="A14" s="1976" t="s">
        <v>546</v>
      </c>
      <c r="B14" s="185" t="s">
        <v>541</v>
      </c>
      <c r="C14" s="200">
        <v>6909</v>
      </c>
      <c r="D14" s="200">
        <v>7456</v>
      </c>
      <c r="E14" s="200">
        <v>7342</v>
      </c>
      <c r="F14" s="200">
        <v>8576</v>
      </c>
      <c r="G14" s="200">
        <v>9231</v>
      </c>
      <c r="H14" s="200">
        <v>9932</v>
      </c>
    </row>
    <row r="15" spans="1:8" s="3" customFormat="1" ht="12.75" customHeight="1">
      <c r="A15" s="1977"/>
      <c r="B15" s="185" t="s">
        <v>542</v>
      </c>
      <c r="C15" s="200">
        <v>25490</v>
      </c>
      <c r="D15" s="200">
        <v>27509</v>
      </c>
      <c r="E15" s="200">
        <v>26988</v>
      </c>
      <c r="F15" s="200">
        <v>31545</v>
      </c>
      <c r="G15" s="200">
        <v>34148</v>
      </c>
      <c r="H15" s="200">
        <v>37007</v>
      </c>
    </row>
    <row r="16" spans="1:8" s="3" customFormat="1" ht="12.75" customHeight="1">
      <c r="A16" s="1976" t="s">
        <v>547</v>
      </c>
      <c r="B16" s="185" t="s">
        <v>541</v>
      </c>
      <c r="C16" s="200">
        <v>7652</v>
      </c>
      <c r="D16" s="200">
        <v>8231</v>
      </c>
      <c r="E16" s="200">
        <v>8143</v>
      </c>
      <c r="F16" s="200">
        <v>9584</v>
      </c>
      <c r="G16" s="200">
        <v>10215</v>
      </c>
      <c r="H16" s="200">
        <v>10869</v>
      </c>
    </row>
    <row r="17" spans="1:8" s="3" customFormat="1" ht="12.75" customHeight="1">
      <c r="A17" s="1977"/>
      <c r="B17" s="185" t="s">
        <v>542</v>
      </c>
      <c r="C17" s="200">
        <v>57813</v>
      </c>
      <c r="D17" s="200">
        <v>61818</v>
      </c>
      <c r="E17" s="200">
        <v>60966</v>
      </c>
      <c r="F17" s="200">
        <v>70721</v>
      </c>
      <c r="G17" s="200">
        <v>75180</v>
      </c>
      <c r="H17" s="200">
        <v>79737</v>
      </c>
    </row>
    <row r="18" spans="1:8" s="3" customFormat="1" ht="12.75" customHeight="1">
      <c r="A18" s="1976" t="s">
        <v>584</v>
      </c>
      <c r="B18" s="185" t="s">
        <v>541</v>
      </c>
      <c r="C18" s="200">
        <v>15275</v>
      </c>
      <c r="D18" s="200">
        <v>15864</v>
      </c>
      <c r="E18" s="200">
        <v>16198</v>
      </c>
      <c r="F18" s="200">
        <v>16765</v>
      </c>
      <c r="G18" s="200">
        <v>17020</v>
      </c>
      <c r="H18" s="200">
        <v>17249</v>
      </c>
    </row>
    <row r="19" spans="1:8" s="3" customFormat="1" ht="12.75" customHeight="1">
      <c r="A19" s="1977"/>
      <c r="B19" s="185" t="s">
        <v>542</v>
      </c>
      <c r="C19" s="200">
        <v>263901</v>
      </c>
      <c r="D19" s="200">
        <v>274830</v>
      </c>
      <c r="E19" s="200">
        <v>280122</v>
      </c>
      <c r="F19" s="200">
        <v>289867</v>
      </c>
      <c r="G19" s="200">
        <v>293168</v>
      </c>
      <c r="H19" s="200">
        <v>300129</v>
      </c>
    </row>
    <row r="20" spans="1:8" s="3" customFormat="1" ht="12.75" customHeight="1">
      <c r="A20" s="1976" t="s">
        <v>585</v>
      </c>
      <c r="B20" s="185" t="s">
        <v>541</v>
      </c>
      <c r="C20" s="200">
        <v>18958</v>
      </c>
      <c r="D20" s="200">
        <v>19979</v>
      </c>
      <c r="E20" s="200">
        <v>19943</v>
      </c>
      <c r="F20" s="200">
        <v>19898</v>
      </c>
      <c r="G20" s="200">
        <v>20396</v>
      </c>
      <c r="H20" s="200">
        <v>20749</v>
      </c>
    </row>
    <row r="21" spans="1:8" s="3" customFormat="1" ht="12.75" customHeight="1">
      <c r="A21" s="1977"/>
      <c r="B21" s="185" t="s">
        <v>542</v>
      </c>
      <c r="C21" s="200">
        <v>708917</v>
      </c>
      <c r="D21" s="200">
        <v>746221</v>
      </c>
      <c r="E21" s="200">
        <v>743165</v>
      </c>
      <c r="F21" s="200">
        <v>741216</v>
      </c>
      <c r="G21" s="200">
        <v>757237</v>
      </c>
      <c r="H21" s="200">
        <v>769094</v>
      </c>
    </row>
    <row r="22" spans="1:8" s="3" customFormat="1" ht="12.75" customHeight="1">
      <c r="A22" s="1976" t="s">
        <v>552</v>
      </c>
      <c r="B22" s="185" t="s">
        <v>541</v>
      </c>
      <c r="C22" s="200">
        <v>17328</v>
      </c>
      <c r="D22" s="200">
        <v>17776</v>
      </c>
      <c r="E22" s="200">
        <v>17869</v>
      </c>
      <c r="F22" s="200">
        <v>18060</v>
      </c>
      <c r="G22" s="200">
        <v>18846</v>
      </c>
      <c r="H22" s="200">
        <v>19200</v>
      </c>
    </row>
    <row r="23" spans="1:8" s="3" customFormat="1" ht="12.75" customHeight="1">
      <c r="A23" s="1977"/>
      <c r="B23" s="185" t="s">
        <v>542</v>
      </c>
      <c r="C23" s="200">
        <v>1285063</v>
      </c>
      <c r="D23" s="200">
        <v>1321545</v>
      </c>
      <c r="E23" s="200">
        <v>1324804</v>
      </c>
      <c r="F23" s="200">
        <v>1334521</v>
      </c>
      <c r="G23" s="200">
        <v>1395003</v>
      </c>
      <c r="H23" s="200">
        <v>1424829</v>
      </c>
    </row>
    <row r="24" spans="1:8" s="3" customFormat="1" ht="12.75" customHeight="1">
      <c r="A24" s="1976" t="s">
        <v>586</v>
      </c>
      <c r="B24" s="185" t="s">
        <v>541</v>
      </c>
      <c r="C24" s="200">
        <v>16124</v>
      </c>
      <c r="D24" s="200">
        <v>16118</v>
      </c>
      <c r="E24" s="200">
        <v>16345</v>
      </c>
      <c r="F24" s="200">
        <v>16566</v>
      </c>
      <c r="G24" s="200">
        <v>17172</v>
      </c>
      <c r="H24" s="200">
        <v>17475</v>
      </c>
    </row>
    <row r="25" spans="1:8" s="3" customFormat="1" ht="12.75" customHeight="1">
      <c r="A25" s="1977"/>
      <c r="B25" s="185" t="s">
        <v>542</v>
      </c>
      <c r="C25" s="200">
        <v>2592964</v>
      </c>
      <c r="D25" s="200">
        <v>2591444</v>
      </c>
      <c r="E25" s="200">
        <v>2637756</v>
      </c>
      <c r="F25" s="200">
        <v>2654481</v>
      </c>
      <c r="G25" s="200">
        <v>2750017</v>
      </c>
      <c r="H25" s="200">
        <v>2803995</v>
      </c>
    </row>
    <row r="26" spans="1:8" s="3" customFormat="1" ht="12.75" customHeight="1">
      <c r="A26" s="1976" t="s">
        <v>587</v>
      </c>
      <c r="B26" s="185" t="s">
        <v>541</v>
      </c>
      <c r="C26" s="200">
        <v>8013</v>
      </c>
      <c r="D26" s="200">
        <v>8172</v>
      </c>
      <c r="E26" s="200">
        <v>8270</v>
      </c>
      <c r="F26" s="200">
        <v>8442</v>
      </c>
      <c r="G26" s="200">
        <v>8600</v>
      </c>
      <c r="H26" s="200">
        <v>8760</v>
      </c>
    </row>
    <row r="27" spans="1:8" s="3" customFormat="1" ht="12.75" customHeight="1">
      <c r="A27" s="1977"/>
      <c r="B27" s="185" t="s">
        <v>542</v>
      </c>
      <c r="C27" s="200">
        <v>2873551</v>
      </c>
      <c r="D27" s="200">
        <v>2930854</v>
      </c>
      <c r="E27" s="200">
        <v>2971993</v>
      </c>
      <c r="F27" s="200">
        <v>3021120</v>
      </c>
      <c r="G27" s="200">
        <v>3078913</v>
      </c>
      <c r="H27" s="200">
        <v>3132486</v>
      </c>
    </row>
    <row r="28" spans="1:8" s="3" customFormat="1" ht="12.75" customHeight="1">
      <c r="A28" s="1976" t="s">
        <v>555</v>
      </c>
      <c r="B28" s="185" t="s">
        <v>541</v>
      </c>
      <c r="C28" s="200">
        <v>4826</v>
      </c>
      <c r="D28" s="200">
        <v>4853</v>
      </c>
      <c r="E28" s="200">
        <v>4909</v>
      </c>
      <c r="F28" s="200">
        <v>4975</v>
      </c>
      <c r="G28" s="200">
        <v>5056</v>
      </c>
      <c r="H28" s="200">
        <v>5177</v>
      </c>
    </row>
    <row r="29" spans="1:8" s="3" customFormat="1" ht="12.75" customHeight="1">
      <c r="A29" s="1977"/>
      <c r="B29" s="185" t="s">
        <v>542</v>
      </c>
      <c r="C29" s="200">
        <v>3505439</v>
      </c>
      <c r="D29" s="200">
        <v>3519040</v>
      </c>
      <c r="E29" s="200">
        <v>3555114</v>
      </c>
      <c r="F29" s="200">
        <v>3601366</v>
      </c>
      <c r="G29" s="200">
        <v>3667367</v>
      </c>
      <c r="H29" s="200">
        <v>3764681</v>
      </c>
    </row>
    <row r="30" spans="1:8" s="3" customFormat="1" ht="12.75" customHeight="1">
      <c r="A30" s="1976" t="s">
        <v>556</v>
      </c>
      <c r="B30" s="185" t="s">
        <v>541</v>
      </c>
      <c r="C30" s="200">
        <v>6413</v>
      </c>
      <c r="D30" s="200">
        <v>6571</v>
      </c>
      <c r="E30" s="200">
        <v>6657</v>
      </c>
      <c r="F30" s="200">
        <v>6756</v>
      </c>
      <c r="G30" s="200">
        <v>6870</v>
      </c>
      <c r="H30" s="200">
        <v>7077</v>
      </c>
    </row>
    <row r="31" spans="1:8" s="3" customFormat="1" ht="12.75" customHeight="1">
      <c r="A31" s="1977"/>
      <c r="B31" s="185" t="s">
        <v>542</v>
      </c>
      <c r="C31" s="200">
        <v>34276063</v>
      </c>
      <c r="D31" s="200">
        <v>35263930</v>
      </c>
      <c r="E31" s="200">
        <v>35733879</v>
      </c>
      <c r="F31" s="200">
        <v>37341538</v>
      </c>
      <c r="G31" s="200">
        <v>37930809</v>
      </c>
      <c r="H31" s="200">
        <v>38471576</v>
      </c>
    </row>
    <row r="32" spans="1:8" s="3" customFormat="1" ht="12.75" customHeight="1">
      <c r="A32" s="1984" t="s">
        <v>557</v>
      </c>
      <c r="B32" s="185" t="s">
        <v>541</v>
      </c>
      <c r="C32" s="200">
        <v>1022</v>
      </c>
      <c r="D32" s="200">
        <v>1000</v>
      </c>
      <c r="E32" s="200">
        <v>1047</v>
      </c>
      <c r="F32" s="200">
        <v>1106</v>
      </c>
      <c r="G32" s="200">
        <v>1130</v>
      </c>
      <c r="H32" s="200">
        <v>1159</v>
      </c>
    </row>
    <row r="33" spans="1:8" s="3" customFormat="1" ht="12.75" customHeight="1">
      <c r="A33" s="1985"/>
      <c r="B33" s="185" t="s">
        <v>542</v>
      </c>
      <c r="C33" s="200">
        <v>7707886</v>
      </c>
      <c r="D33" s="200">
        <v>8043659</v>
      </c>
      <c r="E33" s="200">
        <v>8267025</v>
      </c>
      <c r="F33" s="200">
        <v>8465507</v>
      </c>
      <c r="G33" s="200">
        <v>8768843</v>
      </c>
      <c r="H33" s="200">
        <v>8998108</v>
      </c>
    </row>
    <row r="34" spans="1:8" s="3" customFormat="1" ht="12.75" customHeight="1">
      <c r="A34" s="1976" t="s">
        <v>544</v>
      </c>
      <c r="B34" s="185" t="s">
        <v>541</v>
      </c>
      <c r="C34" s="200">
        <v>120</v>
      </c>
      <c r="D34" s="200">
        <v>119</v>
      </c>
      <c r="E34" s="200">
        <v>123</v>
      </c>
      <c r="F34" s="200">
        <v>136</v>
      </c>
      <c r="G34" s="200">
        <v>141</v>
      </c>
      <c r="H34" s="200">
        <v>145</v>
      </c>
    </row>
    <row r="35" spans="1:8" s="3" customFormat="1" ht="12.75" customHeight="1">
      <c r="A35" s="1977"/>
      <c r="B35" s="185" t="s">
        <v>542</v>
      </c>
      <c r="C35" s="200">
        <v>20</v>
      </c>
      <c r="D35" s="200">
        <v>23</v>
      </c>
      <c r="E35" s="200">
        <v>25</v>
      </c>
      <c r="F35" s="200">
        <v>21</v>
      </c>
      <c r="G35" s="200">
        <v>19</v>
      </c>
      <c r="H35" s="200">
        <v>20</v>
      </c>
    </row>
    <row r="36" spans="1:8" s="3" customFormat="1" ht="12.75" customHeight="1">
      <c r="A36" s="1976" t="s">
        <v>545</v>
      </c>
      <c r="B36" s="185" t="s">
        <v>541</v>
      </c>
      <c r="C36" s="200">
        <v>20</v>
      </c>
      <c r="D36" s="200">
        <v>18</v>
      </c>
      <c r="E36" s="200">
        <v>18</v>
      </c>
      <c r="F36" s="200">
        <v>17</v>
      </c>
      <c r="G36" s="200">
        <v>34</v>
      </c>
      <c r="H36" s="200">
        <v>31</v>
      </c>
    </row>
    <row r="37" spans="1:8" s="3" customFormat="1" ht="12.75" customHeight="1">
      <c r="A37" s="1977"/>
      <c r="B37" s="185" t="s">
        <v>542</v>
      </c>
      <c r="C37" s="200">
        <v>35</v>
      </c>
      <c r="D37" s="200">
        <v>31</v>
      </c>
      <c r="E37" s="200">
        <v>31</v>
      </c>
      <c r="F37" s="200">
        <v>28</v>
      </c>
      <c r="G37" s="200">
        <v>59</v>
      </c>
      <c r="H37" s="200">
        <v>51</v>
      </c>
    </row>
    <row r="38" spans="1:8" s="3" customFormat="1" ht="12.75" customHeight="1">
      <c r="A38" s="1976" t="s">
        <v>546</v>
      </c>
      <c r="B38" s="185" t="s">
        <v>541</v>
      </c>
      <c r="C38" s="200">
        <v>21</v>
      </c>
      <c r="D38" s="200">
        <v>19</v>
      </c>
      <c r="E38" s="200">
        <v>24</v>
      </c>
      <c r="F38" s="200">
        <v>38</v>
      </c>
      <c r="G38" s="200">
        <v>18</v>
      </c>
      <c r="H38" s="200">
        <v>20</v>
      </c>
    </row>
    <row r="39" spans="1:8" s="3" customFormat="1" ht="12.75" customHeight="1">
      <c r="A39" s="1977"/>
      <c r="B39" s="185" t="s">
        <v>542</v>
      </c>
      <c r="C39" s="200">
        <v>81</v>
      </c>
      <c r="D39" s="200">
        <v>66</v>
      </c>
      <c r="E39" s="200">
        <v>97</v>
      </c>
      <c r="F39" s="200">
        <v>135</v>
      </c>
      <c r="G39" s="200">
        <v>61</v>
      </c>
      <c r="H39" s="200">
        <v>73</v>
      </c>
    </row>
    <row r="40" spans="1:8" s="3" customFormat="1" ht="12.75" customHeight="1">
      <c r="A40" s="1976" t="s">
        <v>547</v>
      </c>
      <c r="B40" s="185" t="s">
        <v>541</v>
      </c>
      <c r="C40" s="200">
        <v>34</v>
      </c>
      <c r="D40" s="200">
        <v>35</v>
      </c>
      <c r="E40" s="200">
        <v>25</v>
      </c>
      <c r="F40" s="200">
        <v>28</v>
      </c>
      <c r="G40" s="200">
        <v>30</v>
      </c>
      <c r="H40" s="200">
        <v>30</v>
      </c>
    </row>
    <row r="41" spans="1:8" s="3" customFormat="1" ht="12.75" customHeight="1">
      <c r="A41" s="1977"/>
      <c r="B41" s="185" t="s">
        <v>542</v>
      </c>
      <c r="C41" s="200">
        <v>227</v>
      </c>
      <c r="D41" s="200">
        <v>229</v>
      </c>
      <c r="E41" s="200">
        <v>176</v>
      </c>
      <c r="F41" s="200">
        <v>208</v>
      </c>
      <c r="G41" s="200">
        <v>227</v>
      </c>
      <c r="H41" s="200">
        <v>233</v>
      </c>
    </row>
    <row r="42" spans="1:8" s="3" customFormat="1" ht="12.75" customHeight="1">
      <c r="A42" s="1976" t="s">
        <v>584</v>
      </c>
      <c r="B42" s="185" t="s">
        <v>541</v>
      </c>
      <c r="C42" s="200">
        <v>76</v>
      </c>
      <c r="D42" s="200">
        <v>54</v>
      </c>
      <c r="E42" s="200">
        <v>77</v>
      </c>
      <c r="F42" s="200">
        <v>83</v>
      </c>
      <c r="G42" s="200">
        <v>88</v>
      </c>
      <c r="H42" s="200">
        <v>93</v>
      </c>
    </row>
    <row r="43" spans="1:8" s="3" customFormat="1" ht="12.75" customHeight="1">
      <c r="A43" s="1977"/>
      <c r="B43" s="185" t="s">
        <v>542</v>
      </c>
      <c r="C43" s="200">
        <v>1275</v>
      </c>
      <c r="D43" s="200">
        <v>904</v>
      </c>
      <c r="E43" s="200">
        <v>1379</v>
      </c>
      <c r="F43" s="200">
        <v>1491</v>
      </c>
      <c r="G43" s="200">
        <v>1604</v>
      </c>
      <c r="H43" s="200">
        <v>1659</v>
      </c>
    </row>
    <row r="44" spans="1:8" s="3" customFormat="1" ht="12.75" customHeight="1">
      <c r="A44" s="1976" t="s">
        <v>585</v>
      </c>
      <c r="B44" s="185" t="s">
        <v>541</v>
      </c>
      <c r="C44" s="200">
        <v>87</v>
      </c>
      <c r="D44" s="200">
        <v>81</v>
      </c>
      <c r="E44" s="200">
        <v>94</v>
      </c>
      <c r="F44" s="200">
        <v>110</v>
      </c>
      <c r="G44" s="200">
        <v>113</v>
      </c>
      <c r="H44" s="200">
        <v>132</v>
      </c>
    </row>
    <row r="45" spans="1:8" s="3" customFormat="1" ht="12.75" customHeight="1">
      <c r="A45" s="1977"/>
      <c r="B45" s="185" t="s">
        <v>542</v>
      </c>
      <c r="C45" s="200">
        <v>3439</v>
      </c>
      <c r="D45" s="200">
        <v>3163</v>
      </c>
      <c r="E45" s="200">
        <v>3574</v>
      </c>
      <c r="F45" s="200">
        <v>4286</v>
      </c>
      <c r="G45" s="200">
        <v>4210</v>
      </c>
      <c r="H45" s="200">
        <v>4797</v>
      </c>
    </row>
    <row r="46" spans="1:8" s="3" customFormat="1" ht="12.75" customHeight="1">
      <c r="A46" s="1976" t="s">
        <v>552</v>
      </c>
      <c r="B46" s="185" t="s">
        <v>541</v>
      </c>
      <c r="C46" s="200">
        <v>87</v>
      </c>
      <c r="D46" s="200">
        <v>106</v>
      </c>
      <c r="E46" s="200">
        <v>114</v>
      </c>
      <c r="F46" s="200">
        <v>105</v>
      </c>
      <c r="G46" s="200">
        <v>111</v>
      </c>
      <c r="H46" s="200">
        <v>104</v>
      </c>
    </row>
    <row r="47" spans="1:8" s="3" customFormat="1" ht="12.75" customHeight="1">
      <c r="A47" s="1977"/>
      <c r="B47" s="185" t="s">
        <v>542</v>
      </c>
      <c r="C47" s="200">
        <v>6285</v>
      </c>
      <c r="D47" s="200">
        <v>7563</v>
      </c>
      <c r="E47" s="200">
        <v>8034</v>
      </c>
      <c r="F47" s="200">
        <v>7471</v>
      </c>
      <c r="G47" s="200">
        <v>8089</v>
      </c>
      <c r="H47" s="200">
        <v>7371</v>
      </c>
    </row>
    <row r="48" spans="1:8" s="3" customFormat="1" ht="12.75" customHeight="1">
      <c r="A48" s="1976" t="s">
        <v>586</v>
      </c>
      <c r="B48" s="185" t="s">
        <v>541</v>
      </c>
      <c r="C48" s="200">
        <v>128</v>
      </c>
      <c r="D48" s="200">
        <v>116</v>
      </c>
      <c r="E48" s="200">
        <v>113</v>
      </c>
      <c r="F48" s="200">
        <v>103</v>
      </c>
      <c r="G48" s="200">
        <v>91</v>
      </c>
      <c r="H48" s="200">
        <v>83</v>
      </c>
    </row>
    <row r="49" spans="1:8" s="3" customFormat="1" ht="12.75" customHeight="1">
      <c r="A49" s="1977"/>
      <c r="B49" s="185" t="s">
        <v>542</v>
      </c>
      <c r="C49" s="200">
        <v>20293</v>
      </c>
      <c r="D49" s="200">
        <v>18242</v>
      </c>
      <c r="E49" s="200">
        <v>17208</v>
      </c>
      <c r="F49" s="200">
        <v>16000</v>
      </c>
      <c r="G49" s="200">
        <v>13932</v>
      </c>
      <c r="H49" s="200">
        <v>12828</v>
      </c>
    </row>
    <row r="50" spans="1:8" s="3" customFormat="1" ht="12.75" customHeight="1">
      <c r="A50" s="1976" t="s">
        <v>587</v>
      </c>
      <c r="B50" s="185" t="s">
        <v>541</v>
      </c>
      <c r="C50" s="200">
        <v>54</v>
      </c>
      <c r="D50" s="200">
        <v>54</v>
      </c>
      <c r="E50" s="200">
        <v>51</v>
      </c>
      <c r="F50" s="200">
        <v>47</v>
      </c>
      <c r="G50" s="200">
        <v>50</v>
      </c>
      <c r="H50" s="200">
        <v>59</v>
      </c>
    </row>
    <row r="51" spans="1:8" s="3" customFormat="1" ht="12.75" customHeight="1">
      <c r="A51" s="1977"/>
      <c r="B51" s="185" t="s">
        <v>542</v>
      </c>
      <c r="C51" s="200">
        <v>18680</v>
      </c>
      <c r="D51" s="200">
        <v>18931</v>
      </c>
      <c r="E51" s="200">
        <v>16942</v>
      </c>
      <c r="F51" s="200">
        <v>16330</v>
      </c>
      <c r="G51" s="200">
        <v>16957</v>
      </c>
      <c r="H51" s="200">
        <v>19805</v>
      </c>
    </row>
    <row r="52" spans="1:8" s="3" customFormat="1" ht="12.75" customHeight="1">
      <c r="A52" s="1976" t="s">
        <v>555</v>
      </c>
      <c r="B52" s="185" t="s">
        <v>541</v>
      </c>
      <c r="C52" s="200">
        <v>40</v>
      </c>
      <c r="D52" s="200">
        <v>33</v>
      </c>
      <c r="E52" s="200">
        <v>39</v>
      </c>
      <c r="F52" s="200">
        <v>39</v>
      </c>
      <c r="G52" s="200">
        <v>39</v>
      </c>
      <c r="H52" s="200">
        <v>39</v>
      </c>
    </row>
    <row r="53" spans="1:8" s="3" customFormat="1" ht="12.75" customHeight="1">
      <c r="A53" s="1977"/>
      <c r="B53" s="185" t="s">
        <v>542</v>
      </c>
      <c r="C53" s="200">
        <v>30220</v>
      </c>
      <c r="D53" s="200">
        <v>24255</v>
      </c>
      <c r="E53" s="200">
        <v>28725</v>
      </c>
      <c r="F53" s="200">
        <v>28455</v>
      </c>
      <c r="G53" s="200">
        <v>28643</v>
      </c>
      <c r="H53" s="200">
        <v>28544</v>
      </c>
    </row>
    <row r="54" spans="1:8" s="3" customFormat="1" ht="12.75" customHeight="1">
      <c r="A54" s="1976" t="s">
        <v>556</v>
      </c>
      <c r="B54" s="185" t="s">
        <v>541</v>
      </c>
      <c r="C54" s="200">
        <v>355</v>
      </c>
      <c r="D54" s="200">
        <v>365</v>
      </c>
      <c r="E54" s="200">
        <v>369</v>
      </c>
      <c r="F54" s="200">
        <v>400</v>
      </c>
      <c r="G54" s="200">
        <v>415</v>
      </c>
      <c r="H54" s="200">
        <v>423</v>
      </c>
    </row>
    <row r="55" spans="1:8" s="3" customFormat="1" ht="12.75" customHeight="1">
      <c r="A55" s="1977"/>
      <c r="B55" s="185" t="s">
        <v>542</v>
      </c>
      <c r="C55" s="200">
        <v>7627331</v>
      </c>
      <c r="D55" s="200">
        <v>7970252</v>
      </c>
      <c r="E55" s="200">
        <v>8190834</v>
      </c>
      <c r="F55" s="200">
        <v>8391082</v>
      </c>
      <c r="G55" s="200">
        <v>8695042</v>
      </c>
      <c r="H55" s="200">
        <v>8922727</v>
      </c>
    </row>
    <row r="56" spans="1:8" s="3" customFormat="1" ht="12.75" customHeight="1">
      <c r="A56" s="1984" t="s">
        <v>558</v>
      </c>
      <c r="B56" s="185" t="s">
        <v>541</v>
      </c>
      <c r="C56" s="200">
        <v>2831346</v>
      </c>
      <c r="D56" s="200">
        <v>2857546</v>
      </c>
      <c r="E56" s="200">
        <v>2868662</v>
      </c>
      <c r="F56" s="200">
        <v>2899694</v>
      </c>
      <c r="G56" s="200">
        <v>2895935</v>
      </c>
      <c r="H56" s="200">
        <v>2887275</v>
      </c>
    </row>
    <row r="57" spans="1:8" s="3" customFormat="1" ht="12.75" customHeight="1">
      <c r="A57" s="1985"/>
      <c r="B57" s="185" t="s">
        <v>542</v>
      </c>
      <c r="C57" s="200">
        <v>40071048</v>
      </c>
      <c r="D57" s="200">
        <v>42221293</v>
      </c>
      <c r="E57" s="200">
        <v>44387258</v>
      </c>
      <c r="F57" s="200">
        <v>46374208</v>
      </c>
      <c r="G57" s="200">
        <v>48372166</v>
      </c>
      <c r="H57" s="200">
        <v>51003386</v>
      </c>
    </row>
    <row r="58" spans="1:8" s="3" customFormat="1" ht="12.75" customHeight="1">
      <c r="A58" s="1976" t="s">
        <v>544</v>
      </c>
      <c r="B58" s="185" t="s">
        <v>541</v>
      </c>
      <c r="C58" s="200">
        <v>1230871</v>
      </c>
      <c r="D58" s="200">
        <v>1229123</v>
      </c>
      <c r="E58" s="200">
        <v>1192769</v>
      </c>
      <c r="F58" s="200">
        <v>1202668</v>
      </c>
      <c r="G58" s="200">
        <v>1195232</v>
      </c>
      <c r="H58" s="200">
        <v>1171698</v>
      </c>
    </row>
    <row r="59" spans="1:8" s="3" customFormat="1" ht="12.75" customHeight="1">
      <c r="A59" s="1977"/>
      <c r="B59" s="185" t="s">
        <v>542</v>
      </c>
      <c r="C59" s="200">
        <v>374961</v>
      </c>
      <c r="D59" s="200">
        <v>358348</v>
      </c>
      <c r="E59" s="200">
        <v>356528</v>
      </c>
      <c r="F59" s="200">
        <v>367040</v>
      </c>
      <c r="G59" s="200">
        <v>359179</v>
      </c>
      <c r="H59" s="200">
        <v>347609</v>
      </c>
    </row>
    <row r="60" spans="1:8" s="3" customFormat="1" ht="12.75" customHeight="1">
      <c r="A60" s="1976" t="s">
        <v>545</v>
      </c>
      <c r="B60" s="185" t="s">
        <v>541</v>
      </c>
      <c r="C60" s="200">
        <v>429481</v>
      </c>
      <c r="D60" s="200">
        <v>428745</v>
      </c>
      <c r="E60" s="200">
        <v>441064</v>
      </c>
      <c r="F60" s="200">
        <v>448843</v>
      </c>
      <c r="G60" s="200">
        <v>435238</v>
      </c>
      <c r="H60" s="200">
        <v>427939</v>
      </c>
    </row>
    <row r="61" spans="1:8" s="3" customFormat="1" ht="12.75" customHeight="1">
      <c r="A61" s="1977"/>
      <c r="B61" s="185" t="s">
        <v>542</v>
      </c>
      <c r="C61" s="200">
        <v>691740</v>
      </c>
      <c r="D61" s="200">
        <v>686712</v>
      </c>
      <c r="E61" s="200">
        <v>710448</v>
      </c>
      <c r="F61" s="200">
        <v>725045</v>
      </c>
      <c r="G61" s="200">
        <v>704569</v>
      </c>
      <c r="H61" s="200">
        <v>692298</v>
      </c>
    </row>
    <row r="62" spans="1:8" s="3" customFormat="1" ht="12.75" customHeight="1">
      <c r="A62" s="1976" t="s">
        <v>546</v>
      </c>
      <c r="B62" s="185" t="s">
        <v>541</v>
      </c>
      <c r="C62" s="200">
        <v>266597</v>
      </c>
      <c r="D62" s="200">
        <v>267371</v>
      </c>
      <c r="E62" s="200">
        <v>272265</v>
      </c>
      <c r="F62" s="200">
        <v>270564</v>
      </c>
      <c r="G62" s="200">
        <v>265004</v>
      </c>
      <c r="H62" s="200">
        <v>261891</v>
      </c>
    </row>
    <row r="63" spans="1:8" s="3" customFormat="1" ht="12.75" customHeight="1">
      <c r="A63" s="1977"/>
      <c r="B63" s="185" t="s">
        <v>542</v>
      </c>
      <c r="C63" s="200">
        <v>957629</v>
      </c>
      <c r="D63" s="200">
        <v>958869</v>
      </c>
      <c r="E63" s="200">
        <v>976111</v>
      </c>
      <c r="F63" s="200">
        <v>968088</v>
      </c>
      <c r="G63" s="200">
        <v>950236</v>
      </c>
      <c r="H63" s="200">
        <v>941710</v>
      </c>
    </row>
    <row r="64" spans="1:8" s="3" customFormat="1" ht="12.75" customHeight="1">
      <c r="A64" s="1976" t="s">
        <v>547</v>
      </c>
      <c r="B64" s="185" t="s">
        <v>541</v>
      </c>
      <c r="C64" s="200">
        <v>227018</v>
      </c>
      <c r="D64" s="200">
        <v>230872</v>
      </c>
      <c r="E64" s="200">
        <v>237823</v>
      </c>
      <c r="F64" s="200">
        <v>239171</v>
      </c>
      <c r="G64" s="200">
        <v>241659</v>
      </c>
      <c r="H64" s="200">
        <v>244607</v>
      </c>
    </row>
    <row r="65" spans="1:8" s="3" customFormat="1" ht="12.75" customHeight="1">
      <c r="A65" s="1977"/>
      <c r="B65" s="185" t="s">
        <v>542</v>
      </c>
      <c r="C65" s="200">
        <v>1652460</v>
      </c>
      <c r="D65" s="200">
        <v>1685565</v>
      </c>
      <c r="E65" s="200">
        <v>1738778</v>
      </c>
      <c r="F65" s="200">
        <v>1746931</v>
      </c>
      <c r="G65" s="200">
        <v>1767844</v>
      </c>
      <c r="H65" s="200">
        <v>1792594</v>
      </c>
    </row>
    <row r="66" spans="1:8" s="3" customFormat="1" ht="12.75" customHeight="1">
      <c r="A66" s="1976" t="s">
        <v>584</v>
      </c>
      <c r="B66" s="185" t="s">
        <v>541</v>
      </c>
      <c r="C66" s="200">
        <v>288704</v>
      </c>
      <c r="D66" s="200">
        <v>296730</v>
      </c>
      <c r="E66" s="200">
        <v>304953</v>
      </c>
      <c r="F66" s="200">
        <v>307545</v>
      </c>
      <c r="G66" s="200">
        <v>313373</v>
      </c>
      <c r="H66" s="200">
        <v>318612</v>
      </c>
    </row>
    <row r="67" spans="1:8" s="3" customFormat="1" ht="12.75" customHeight="1">
      <c r="A67" s="1977"/>
      <c r="B67" s="185" t="s">
        <v>542</v>
      </c>
      <c r="C67" s="200">
        <v>4684395</v>
      </c>
      <c r="D67" s="200">
        <v>4818801</v>
      </c>
      <c r="E67" s="200">
        <v>4953863</v>
      </c>
      <c r="F67" s="200">
        <v>4990592</v>
      </c>
      <c r="G67" s="200">
        <v>5081355</v>
      </c>
      <c r="H67" s="200">
        <v>5170984</v>
      </c>
    </row>
    <row r="68" spans="1:8" s="3" customFormat="1" ht="12.75" customHeight="1">
      <c r="A68" s="1976" t="s">
        <v>585</v>
      </c>
      <c r="B68" s="185" t="s">
        <v>541</v>
      </c>
      <c r="C68" s="200">
        <v>185080</v>
      </c>
      <c r="D68" s="200">
        <v>190848</v>
      </c>
      <c r="E68" s="200">
        <v>196464</v>
      </c>
      <c r="F68" s="200">
        <v>199151</v>
      </c>
      <c r="G68" s="200">
        <v>204140</v>
      </c>
      <c r="H68" s="200">
        <v>210050</v>
      </c>
    </row>
    <row r="69" spans="1:8" s="3" customFormat="1" ht="12.75" customHeight="1">
      <c r="A69" s="1977"/>
      <c r="B69" s="185" t="s">
        <v>542</v>
      </c>
      <c r="C69" s="200">
        <v>6587167</v>
      </c>
      <c r="D69" s="200">
        <v>6801623</v>
      </c>
      <c r="E69" s="200">
        <v>7007103</v>
      </c>
      <c r="F69" s="200">
        <v>7102590</v>
      </c>
      <c r="G69" s="200">
        <v>7285777</v>
      </c>
      <c r="H69" s="200">
        <v>7507958</v>
      </c>
    </row>
    <row r="70" spans="1:8" s="3" customFormat="1" ht="12.75" customHeight="1">
      <c r="A70" s="1976" t="s">
        <v>552</v>
      </c>
      <c r="B70" s="185" t="s">
        <v>541</v>
      </c>
      <c r="C70" s="200">
        <v>115975</v>
      </c>
      <c r="D70" s="200">
        <v>120151</v>
      </c>
      <c r="E70" s="200">
        <v>123727</v>
      </c>
      <c r="F70" s="200">
        <v>125744</v>
      </c>
      <c r="G70" s="200">
        <v>129885</v>
      </c>
      <c r="H70" s="200">
        <v>133790</v>
      </c>
    </row>
    <row r="71" spans="1:8" s="3" customFormat="1" ht="12.75" customHeight="1">
      <c r="A71" s="1977"/>
      <c r="B71" s="185" t="s">
        <v>542</v>
      </c>
      <c r="C71" s="200">
        <v>8003935</v>
      </c>
      <c r="D71" s="200">
        <v>8286878</v>
      </c>
      <c r="E71" s="200">
        <v>8526403</v>
      </c>
      <c r="F71" s="200">
        <v>8659940</v>
      </c>
      <c r="G71" s="200">
        <v>8942895</v>
      </c>
      <c r="H71" s="200">
        <v>9214000</v>
      </c>
    </row>
    <row r="72" spans="1:8" s="3" customFormat="1" ht="12.75" customHeight="1">
      <c r="A72" s="1976" t="s">
        <v>586</v>
      </c>
      <c r="B72" s="185" t="s">
        <v>541</v>
      </c>
      <c r="C72" s="200">
        <v>71339</v>
      </c>
      <c r="D72" s="200">
        <v>75401</v>
      </c>
      <c r="E72" s="200">
        <v>79182</v>
      </c>
      <c r="F72" s="200">
        <v>83119</v>
      </c>
      <c r="G72" s="200">
        <v>86280</v>
      </c>
      <c r="H72" s="200">
        <v>90329</v>
      </c>
    </row>
    <row r="73" spans="1:8" s="3" customFormat="1" ht="12.75" customHeight="1">
      <c r="A73" s="1977"/>
      <c r="B73" s="185" t="s">
        <v>542</v>
      </c>
      <c r="C73" s="200">
        <v>10872144</v>
      </c>
      <c r="D73" s="200">
        <v>11562859</v>
      </c>
      <c r="E73" s="200">
        <v>12212602</v>
      </c>
      <c r="F73" s="200">
        <v>12903467</v>
      </c>
      <c r="G73" s="200">
        <v>13464197</v>
      </c>
      <c r="H73" s="200">
        <v>14177400</v>
      </c>
    </row>
    <row r="74" spans="1:8" s="3" customFormat="1" ht="12.75" customHeight="1">
      <c r="A74" s="1976" t="s">
        <v>587</v>
      </c>
      <c r="B74" s="185" t="s">
        <v>541</v>
      </c>
      <c r="C74" s="200">
        <v>14060</v>
      </c>
      <c r="D74" s="200">
        <v>15739</v>
      </c>
      <c r="E74" s="200">
        <v>17472</v>
      </c>
      <c r="F74" s="200">
        <v>19523</v>
      </c>
      <c r="G74" s="200">
        <v>21385</v>
      </c>
      <c r="H74" s="200">
        <v>23988</v>
      </c>
    </row>
    <row r="75" spans="1:8" s="3" customFormat="1" ht="12.75" customHeight="1">
      <c r="A75" s="1977"/>
      <c r="B75" s="185" t="s">
        <v>542</v>
      </c>
      <c r="C75" s="200">
        <v>4616106</v>
      </c>
      <c r="D75" s="200">
        <v>5185867</v>
      </c>
      <c r="E75" s="200">
        <v>5771618</v>
      </c>
      <c r="F75" s="200">
        <v>6460176</v>
      </c>
      <c r="G75" s="200">
        <v>7093789</v>
      </c>
      <c r="H75" s="200">
        <v>7973910</v>
      </c>
    </row>
    <row r="76" spans="1:8" s="3" customFormat="1" ht="12.75" customHeight="1">
      <c r="A76" s="1976" t="s">
        <v>555</v>
      </c>
      <c r="B76" s="185" t="s">
        <v>541</v>
      </c>
      <c r="C76" s="200">
        <v>1983</v>
      </c>
      <c r="D76" s="200">
        <v>2308</v>
      </c>
      <c r="E76" s="200">
        <v>2654</v>
      </c>
      <c r="F76" s="200">
        <v>3037</v>
      </c>
      <c r="G76" s="200">
        <v>3374</v>
      </c>
      <c r="H76" s="200">
        <v>3943</v>
      </c>
    </row>
    <row r="77" spans="1:8" s="3" customFormat="1" ht="12.75" customHeight="1">
      <c r="A77" s="1977"/>
      <c r="B77" s="185" t="s">
        <v>542</v>
      </c>
      <c r="C77" s="200">
        <v>1269650</v>
      </c>
      <c r="D77" s="200">
        <v>1480796</v>
      </c>
      <c r="E77" s="200">
        <v>1698349</v>
      </c>
      <c r="F77" s="200">
        <v>1945539</v>
      </c>
      <c r="G77" s="200">
        <v>2163488</v>
      </c>
      <c r="H77" s="200">
        <v>2521578</v>
      </c>
    </row>
    <row r="78" spans="1:8" s="3" customFormat="1" ht="12.75" customHeight="1">
      <c r="A78" s="1976" t="s">
        <v>556</v>
      </c>
      <c r="B78" s="185" t="s">
        <v>541</v>
      </c>
      <c r="C78" s="200">
        <v>238</v>
      </c>
      <c r="D78" s="200">
        <v>258</v>
      </c>
      <c r="E78" s="200">
        <v>289</v>
      </c>
      <c r="F78" s="200">
        <v>329</v>
      </c>
      <c r="G78" s="200">
        <v>365</v>
      </c>
      <c r="H78" s="200">
        <v>428</v>
      </c>
    </row>
    <row r="79" spans="1:8" s="3" customFormat="1" ht="12.75" customHeight="1">
      <c r="A79" s="1977"/>
      <c r="B79" s="185" t="s">
        <v>542</v>
      </c>
      <c r="C79" s="200">
        <v>360861</v>
      </c>
      <c r="D79" s="200">
        <v>394975</v>
      </c>
      <c r="E79" s="200">
        <v>435455</v>
      </c>
      <c r="F79" s="200">
        <v>504800</v>
      </c>
      <c r="G79" s="200">
        <v>558837</v>
      </c>
      <c r="H79" s="200">
        <v>663345</v>
      </c>
    </row>
    <row r="80" spans="1:8" s="83" customFormat="1" ht="6" customHeight="1">
      <c r="A80" s="202"/>
      <c r="B80" s="189"/>
      <c r="C80" s="189"/>
      <c r="D80" s="189"/>
      <c r="E80" s="189"/>
      <c r="F80" s="189"/>
      <c r="G80" s="189"/>
      <c r="H80" s="189"/>
    </row>
    <row r="81" spans="1:23" s="3" customFormat="1" ht="6" customHeight="1">
      <c r="A81" s="214"/>
      <c r="B81" s="192"/>
      <c r="C81" s="192"/>
      <c r="D81" s="192"/>
      <c r="E81" s="192"/>
      <c r="F81" s="192"/>
      <c r="G81" s="192"/>
      <c r="H81" s="192"/>
    </row>
    <row r="82" spans="1:23" s="217" customFormat="1" ht="12">
      <c r="A82" s="215" t="s">
        <v>588</v>
      </c>
      <c r="B82" s="215"/>
      <c r="C82" s="142"/>
      <c r="D82" s="142"/>
      <c r="E82" s="142"/>
      <c r="F82" s="142"/>
      <c r="G82" s="142"/>
      <c r="H82" s="216"/>
    </row>
    <row r="83" spans="1:23" s="217" customFormat="1" ht="13.5" customHeight="1">
      <c r="A83" s="1986" t="s">
        <v>560</v>
      </c>
      <c r="B83" s="1986"/>
      <c r="C83" s="1986"/>
      <c r="D83" s="1986"/>
      <c r="E83" s="1986"/>
      <c r="F83" s="1986"/>
      <c r="G83" s="1986"/>
      <c r="H83" s="1986"/>
    </row>
    <row r="84" spans="1:23" s="217" customFormat="1" ht="12">
      <c r="A84" s="1986"/>
      <c r="B84" s="1986"/>
      <c r="C84" s="1986"/>
      <c r="D84" s="1986"/>
      <c r="E84" s="1986"/>
      <c r="F84" s="1986"/>
      <c r="G84" s="1986"/>
      <c r="H84" s="1986"/>
    </row>
    <row r="85" spans="1:23" s="6" customFormat="1" ht="6" customHeight="1">
      <c r="A85" s="218"/>
      <c r="B85" s="137"/>
      <c r="C85" s="193"/>
      <c r="D85" s="193"/>
      <c r="E85" s="193"/>
      <c r="F85" s="193"/>
      <c r="G85" s="193"/>
      <c r="H85" s="219"/>
    </row>
    <row r="86" spans="1:23" s="222" customFormat="1" ht="13.5" customHeight="1">
      <c r="A86" s="111" t="s">
        <v>561</v>
      </c>
      <c r="B86" s="220"/>
      <c r="C86" s="221"/>
      <c r="D86" s="221"/>
      <c r="E86" s="221"/>
      <c r="F86" s="221"/>
      <c r="G86" s="221"/>
      <c r="H86" s="221"/>
    </row>
    <row r="87" spans="1:23">
      <c r="A87" s="3"/>
      <c r="B87" s="3"/>
      <c r="C87" s="3"/>
      <c r="D87" s="3"/>
      <c r="E87" s="3"/>
      <c r="F87" s="3"/>
      <c r="G87" s="3"/>
      <c r="H87" s="3"/>
      <c r="I87" s="3"/>
      <c r="J87" s="3"/>
      <c r="K87" s="3"/>
      <c r="L87" s="3"/>
      <c r="M87" s="3"/>
      <c r="N87" s="3"/>
      <c r="O87" s="3"/>
      <c r="P87" s="3"/>
      <c r="Q87" s="3"/>
      <c r="R87" s="3"/>
      <c r="S87" s="3"/>
      <c r="T87" s="3"/>
      <c r="U87" s="3"/>
      <c r="V87" s="3"/>
      <c r="W87" s="3"/>
    </row>
    <row r="88" spans="1:23">
      <c r="A88" s="3"/>
      <c r="B88" s="3"/>
      <c r="C88" s="3"/>
      <c r="D88" s="3"/>
      <c r="E88" s="3"/>
      <c r="F88" s="3"/>
      <c r="G88" s="3"/>
      <c r="H88" s="3"/>
      <c r="I88" s="3"/>
      <c r="J88" s="3"/>
      <c r="K88" s="3"/>
      <c r="L88" s="3"/>
      <c r="M88" s="3"/>
      <c r="N88" s="3"/>
      <c r="O88" s="3"/>
      <c r="P88" s="3"/>
      <c r="Q88" s="3"/>
      <c r="R88" s="3"/>
      <c r="S88" s="3"/>
      <c r="T88" s="3"/>
      <c r="U88" s="3"/>
      <c r="V88" s="3"/>
      <c r="W88" s="3"/>
    </row>
    <row r="89" spans="1:23">
      <c r="A89" s="3"/>
      <c r="B89" s="3"/>
      <c r="C89" s="3"/>
      <c r="D89" s="3"/>
      <c r="E89" s="3"/>
      <c r="F89" s="3"/>
      <c r="G89" s="3"/>
      <c r="H89" s="3"/>
      <c r="I89" s="3"/>
      <c r="J89" s="3"/>
      <c r="K89" s="3"/>
      <c r="L89" s="3"/>
      <c r="M89" s="3"/>
      <c r="N89" s="3"/>
      <c r="O89" s="3"/>
      <c r="P89" s="3"/>
      <c r="Q89" s="3"/>
      <c r="R89" s="3"/>
      <c r="S89" s="3"/>
      <c r="T89" s="3"/>
      <c r="U89" s="3"/>
      <c r="V89" s="3"/>
      <c r="W89" s="3"/>
    </row>
    <row r="90" spans="1:23">
      <c r="A90" s="3"/>
      <c r="B90" s="3"/>
      <c r="C90" s="3"/>
      <c r="D90" s="3"/>
      <c r="E90" s="3"/>
      <c r="F90" s="3"/>
      <c r="G90" s="3"/>
      <c r="H90" s="3"/>
      <c r="I90" s="3"/>
      <c r="J90" s="3"/>
      <c r="K90" s="3"/>
      <c r="L90" s="3"/>
      <c r="M90" s="3"/>
      <c r="N90" s="3"/>
      <c r="O90" s="3"/>
      <c r="P90" s="3"/>
      <c r="Q90" s="3"/>
      <c r="R90" s="3"/>
      <c r="S90" s="3"/>
      <c r="T90" s="3"/>
      <c r="U90" s="3"/>
      <c r="V90" s="3"/>
      <c r="W90" s="3"/>
    </row>
    <row r="91" spans="1:23">
      <c r="A91" s="3"/>
      <c r="B91" s="3"/>
      <c r="C91" s="3"/>
      <c r="D91" s="3"/>
      <c r="E91" s="3"/>
      <c r="F91" s="3"/>
      <c r="G91" s="3"/>
      <c r="H91" s="3"/>
      <c r="I91" s="3"/>
      <c r="J91" s="3"/>
      <c r="K91" s="3"/>
      <c r="L91" s="3"/>
      <c r="M91" s="3"/>
      <c r="N91" s="3"/>
      <c r="O91" s="3"/>
      <c r="P91" s="3"/>
      <c r="Q91" s="3"/>
      <c r="R91" s="3"/>
      <c r="S91" s="3"/>
      <c r="T91" s="3"/>
      <c r="U91" s="3"/>
      <c r="V91" s="3"/>
      <c r="W91" s="3"/>
    </row>
    <row r="92" spans="1:23">
      <c r="A92" s="3"/>
      <c r="B92" s="3"/>
      <c r="C92" s="3"/>
      <c r="D92" s="3"/>
      <c r="E92" s="3"/>
      <c r="F92" s="3"/>
      <c r="G92" s="3"/>
      <c r="H92" s="3"/>
      <c r="I92" s="3"/>
      <c r="J92" s="3"/>
      <c r="K92" s="3"/>
      <c r="L92" s="3"/>
      <c r="M92" s="3"/>
      <c r="N92" s="3"/>
      <c r="O92" s="3"/>
      <c r="P92" s="3"/>
      <c r="Q92" s="3"/>
      <c r="R92" s="3"/>
      <c r="S92" s="3"/>
      <c r="T92" s="3"/>
      <c r="U92" s="3"/>
      <c r="V92" s="3"/>
      <c r="W92" s="3"/>
    </row>
    <row r="93" spans="1:23">
      <c r="A93" s="3"/>
      <c r="B93" s="3"/>
      <c r="C93" s="3"/>
      <c r="D93" s="3"/>
      <c r="E93" s="3"/>
      <c r="F93" s="3"/>
      <c r="G93" s="3"/>
      <c r="H93" s="3"/>
      <c r="I93" s="3"/>
      <c r="J93" s="3"/>
      <c r="K93" s="3"/>
      <c r="L93" s="3"/>
      <c r="M93" s="3"/>
      <c r="N93" s="3"/>
      <c r="O93" s="3"/>
      <c r="P93" s="3"/>
      <c r="Q93" s="3"/>
      <c r="R93" s="3"/>
      <c r="S93" s="3"/>
      <c r="T93" s="3"/>
      <c r="U93" s="3"/>
      <c r="V93" s="3"/>
      <c r="W93" s="3"/>
    </row>
    <row r="94" spans="1:23">
      <c r="A94" s="3"/>
      <c r="B94" s="3"/>
      <c r="C94" s="3"/>
      <c r="D94" s="3"/>
      <c r="E94" s="3"/>
      <c r="F94" s="3"/>
      <c r="G94" s="3"/>
      <c r="H94" s="3"/>
      <c r="I94" s="3"/>
      <c r="J94" s="3"/>
      <c r="K94" s="3"/>
      <c r="L94" s="3"/>
      <c r="M94" s="3"/>
      <c r="N94" s="3"/>
      <c r="O94" s="3"/>
      <c r="P94" s="3"/>
      <c r="Q94" s="3"/>
      <c r="R94" s="3"/>
      <c r="S94" s="3"/>
      <c r="T94" s="3"/>
      <c r="U94" s="3"/>
      <c r="V94" s="3"/>
      <c r="W94" s="3"/>
    </row>
    <row r="95" spans="1:23">
      <c r="A95" s="3"/>
      <c r="B95" s="3"/>
      <c r="C95" s="3"/>
      <c r="D95" s="3"/>
      <c r="E95" s="3"/>
      <c r="F95" s="3"/>
      <c r="G95" s="3"/>
      <c r="H95" s="3"/>
      <c r="I95" s="3"/>
      <c r="J95" s="3"/>
      <c r="K95" s="3"/>
      <c r="L95" s="3"/>
      <c r="M95" s="3"/>
      <c r="N95" s="3"/>
      <c r="O95" s="3"/>
      <c r="P95" s="3"/>
      <c r="Q95" s="3"/>
      <c r="R95" s="3"/>
      <c r="S95" s="3"/>
      <c r="T95" s="3"/>
      <c r="U95" s="3"/>
      <c r="V95" s="3"/>
      <c r="W95" s="3"/>
    </row>
    <row r="96" spans="1:23">
      <c r="A96" s="3"/>
      <c r="B96" s="3"/>
      <c r="C96" s="3"/>
      <c r="D96" s="3"/>
      <c r="E96" s="3"/>
      <c r="F96" s="3"/>
      <c r="G96" s="3"/>
      <c r="H96" s="3"/>
      <c r="I96" s="3"/>
      <c r="J96" s="3"/>
      <c r="K96" s="3"/>
      <c r="L96" s="3"/>
      <c r="M96" s="3"/>
      <c r="N96" s="3"/>
      <c r="O96" s="3"/>
      <c r="P96" s="3"/>
      <c r="Q96" s="3"/>
      <c r="R96" s="3"/>
      <c r="S96" s="3"/>
      <c r="T96" s="3"/>
      <c r="U96" s="3"/>
      <c r="V96" s="3"/>
      <c r="W96" s="3"/>
    </row>
    <row r="97" spans="1:23">
      <c r="A97" s="3"/>
      <c r="B97" s="3"/>
      <c r="C97" s="3"/>
      <c r="D97" s="3"/>
      <c r="E97" s="3"/>
      <c r="F97" s="3"/>
      <c r="G97" s="3"/>
      <c r="H97" s="3"/>
      <c r="I97" s="3"/>
      <c r="J97" s="3"/>
      <c r="K97" s="3"/>
      <c r="L97" s="3"/>
      <c r="M97" s="3"/>
      <c r="N97" s="3"/>
      <c r="O97" s="3"/>
      <c r="P97" s="3"/>
      <c r="Q97" s="3"/>
      <c r="R97" s="3"/>
      <c r="S97" s="3"/>
      <c r="T97" s="3"/>
      <c r="U97" s="3"/>
      <c r="V97" s="3"/>
      <c r="W97" s="3"/>
    </row>
    <row r="98" spans="1:23">
      <c r="A98" s="3"/>
      <c r="B98" s="3"/>
      <c r="C98" s="3"/>
      <c r="D98" s="3"/>
      <c r="E98" s="3"/>
      <c r="F98" s="3"/>
      <c r="G98" s="3"/>
      <c r="H98" s="3"/>
      <c r="I98" s="3"/>
      <c r="J98" s="3"/>
      <c r="K98" s="3"/>
      <c r="L98" s="3"/>
      <c r="M98" s="3"/>
      <c r="N98" s="3"/>
      <c r="O98" s="3"/>
      <c r="P98" s="3"/>
      <c r="Q98" s="3"/>
      <c r="R98" s="3"/>
      <c r="S98" s="3"/>
      <c r="T98" s="3"/>
      <c r="U98" s="3"/>
      <c r="V98" s="3"/>
      <c r="W98" s="3"/>
    </row>
    <row r="99" spans="1:23">
      <c r="A99" s="3"/>
      <c r="B99" s="3"/>
      <c r="C99" s="3"/>
      <c r="D99" s="3"/>
      <c r="E99" s="3"/>
      <c r="F99" s="3"/>
      <c r="G99" s="3"/>
      <c r="H99" s="3"/>
      <c r="I99" s="3"/>
      <c r="J99" s="3"/>
      <c r="K99" s="3"/>
      <c r="L99" s="3"/>
      <c r="M99" s="3"/>
      <c r="N99" s="3"/>
      <c r="O99" s="3"/>
      <c r="P99" s="3"/>
      <c r="Q99" s="3"/>
      <c r="R99" s="3"/>
      <c r="S99" s="3"/>
      <c r="T99" s="3"/>
      <c r="U99" s="3"/>
      <c r="V99" s="3"/>
      <c r="W99" s="3"/>
    </row>
    <row r="100" spans="1:23">
      <c r="A100" s="3"/>
      <c r="B100" s="3"/>
      <c r="C100" s="3"/>
      <c r="D100" s="3"/>
      <c r="E100" s="3"/>
      <c r="F100" s="3"/>
      <c r="G100" s="3"/>
      <c r="H100" s="3"/>
      <c r="I100" s="3"/>
      <c r="J100" s="3"/>
      <c r="K100" s="3"/>
      <c r="L100" s="3"/>
      <c r="M100" s="3"/>
      <c r="N100" s="3"/>
      <c r="O100" s="3"/>
      <c r="P100" s="3"/>
      <c r="Q100" s="3"/>
      <c r="R100" s="3"/>
      <c r="S100" s="3"/>
      <c r="T100" s="3"/>
      <c r="U100" s="3"/>
      <c r="V100" s="3"/>
      <c r="W100" s="3"/>
    </row>
    <row r="101" spans="1:23">
      <c r="A101" s="3"/>
      <c r="B101" s="3"/>
      <c r="C101" s="3"/>
      <c r="D101" s="3"/>
      <c r="E101" s="3"/>
      <c r="F101" s="3"/>
      <c r="G101" s="3"/>
      <c r="H101" s="3"/>
      <c r="I101" s="3"/>
      <c r="J101" s="3"/>
      <c r="K101" s="3"/>
      <c r="L101" s="3"/>
      <c r="M101" s="3"/>
      <c r="N101" s="3"/>
      <c r="O101" s="3"/>
      <c r="P101" s="3"/>
      <c r="Q101" s="3"/>
      <c r="R101" s="3"/>
      <c r="S101" s="3"/>
      <c r="T101" s="3"/>
      <c r="U101" s="3"/>
      <c r="V101" s="3"/>
      <c r="W101" s="3"/>
    </row>
    <row r="102" spans="1:23">
      <c r="A102" s="3"/>
      <c r="B102" s="3"/>
      <c r="C102" s="3"/>
      <c r="D102" s="3"/>
      <c r="E102" s="3"/>
      <c r="F102" s="3"/>
      <c r="G102" s="3"/>
      <c r="H102" s="3"/>
      <c r="I102" s="3"/>
      <c r="J102" s="3"/>
      <c r="K102" s="3"/>
      <c r="L102" s="3"/>
      <c r="M102" s="3"/>
      <c r="N102" s="3"/>
      <c r="O102" s="3"/>
      <c r="P102" s="3"/>
      <c r="Q102" s="3"/>
      <c r="R102" s="3"/>
      <c r="S102" s="3"/>
      <c r="T102" s="3"/>
      <c r="U102" s="3"/>
      <c r="V102" s="3"/>
      <c r="W102" s="3"/>
    </row>
    <row r="103" spans="1:23">
      <c r="A103" s="3"/>
      <c r="B103" s="3"/>
      <c r="C103" s="3"/>
      <c r="D103" s="3"/>
      <c r="E103" s="3"/>
      <c r="F103" s="3"/>
      <c r="G103" s="3"/>
      <c r="H103" s="3"/>
      <c r="I103" s="3"/>
      <c r="J103" s="3"/>
      <c r="K103" s="3"/>
      <c r="L103" s="3"/>
      <c r="M103" s="3"/>
      <c r="N103" s="3"/>
      <c r="O103" s="3"/>
      <c r="P103" s="3"/>
      <c r="Q103" s="3"/>
      <c r="R103" s="3"/>
      <c r="S103" s="3"/>
      <c r="T103" s="3"/>
      <c r="U103" s="3"/>
      <c r="V103" s="3"/>
      <c r="W103" s="3"/>
    </row>
    <row r="104" spans="1:23">
      <c r="A104" s="3"/>
      <c r="B104" s="3"/>
      <c r="C104" s="3"/>
      <c r="D104" s="3"/>
      <c r="E104" s="3"/>
      <c r="F104" s="3"/>
      <c r="G104" s="3"/>
      <c r="H104" s="3"/>
      <c r="I104" s="3"/>
      <c r="J104" s="3"/>
      <c r="K104" s="3"/>
      <c r="L104" s="3"/>
      <c r="M104" s="3"/>
      <c r="N104" s="3"/>
      <c r="O104" s="3"/>
      <c r="P104" s="3"/>
      <c r="Q104" s="3"/>
      <c r="R104" s="3"/>
      <c r="S104" s="3"/>
      <c r="T104" s="3"/>
      <c r="U104" s="3"/>
      <c r="V104" s="3"/>
      <c r="W104" s="3"/>
    </row>
    <row r="105" spans="1:23">
      <c r="A105" s="3"/>
      <c r="B105" s="3"/>
      <c r="C105" s="3"/>
      <c r="D105" s="3"/>
      <c r="E105" s="3"/>
      <c r="F105" s="3"/>
      <c r="G105" s="3"/>
      <c r="H105" s="3"/>
      <c r="I105" s="3"/>
      <c r="J105" s="3"/>
      <c r="K105" s="3"/>
      <c r="L105" s="3"/>
      <c r="M105" s="3"/>
      <c r="N105" s="3"/>
      <c r="O105" s="3"/>
      <c r="P105" s="3"/>
      <c r="Q105" s="3"/>
      <c r="R105" s="3"/>
      <c r="S105" s="3"/>
      <c r="T105" s="3"/>
      <c r="U105" s="3"/>
      <c r="V105" s="3"/>
      <c r="W105" s="3"/>
    </row>
    <row r="106" spans="1:23">
      <c r="A106" s="3"/>
      <c r="B106" s="3"/>
      <c r="C106" s="3"/>
      <c r="D106" s="3"/>
      <c r="E106" s="3"/>
      <c r="F106" s="3"/>
      <c r="G106" s="3"/>
      <c r="H106" s="3"/>
      <c r="I106" s="3"/>
      <c r="J106" s="3"/>
      <c r="K106" s="3"/>
      <c r="L106" s="3"/>
      <c r="M106" s="3"/>
      <c r="N106" s="3"/>
      <c r="O106" s="3"/>
      <c r="P106" s="3"/>
      <c r="Q106" s="3"/>
      <c r="R106" s="3"/>
      <c r="S106" s="3"/>
      <c r="T106" s="3"/>
      <c r="U106" s="3"/>
      <c r="V106" s="3"/>
      <c r="W106" s="3"/>
    </row>
    <row r="107" spans="1:23">
      <c r="A107" s="3"/>
      <c r="B107" s="3"/>
      <c r="C107" s="3"/>
      <c r="D107" s="3"/>
      <c r="E107" s="3"/>
      <c r="F107" s="3"/>
      <c r="G107" s="3"/>
      <c r="H107" s="3"/>
      <c r="I107" s="3"/>
      <c r="J107" s="3"/>
      <c r="K107" s="3"/>
      <c r="L107" s="3"/>
      <c r="M107" s="3"/>
      <c r="N107" s="3"/>
      <c r="O107" s="3"/>
      <c r="P107" s="3"/>
      <c r="Q107" s="3"/>
      <c r="R107" s="3"/>
      <c r="S107" s="3"/>
      <c r="T107" s="3"/>
      <c r="U107" s="3"/>
      <c r="V107" s="3"/>
      <c r="W107" s="3"/>
    </row>
    <row r="108" spans="1:23">
      <c r="A108" s="3"/>
      <c r="B108" s="3"/>
      <c r="C108" s="3"/>
      <c r="D108" s="3"/>
      <c r="E108" s="3"/>
      <c r="F108" s="3"/>
      <c r="G108" s="3"/>
      <c r="H108" s="3"/>
      <c r="I108" s="3"/>
      <c r="J108" s="3"/>
      <c r="K108" s="3"/>
      <c r="L108" s="3"/>
      <c r="M108" s="3"/>
      <c r="N108" s="3"/>
      <c r="O108" s="3"/>
      <c r="P108" s="3"/>
      <c r="Q108" s="3"/>
      <c r="R108" s="3"/>
      <c r="S108" s="3"/>
      <c r="T108" s="3"/>
      <c r="U108" s="3"/>
      <c r="V108" s="3"/>
      <c r="W108" s="3"/>
    </row>
    <row r="109" spans="1:23">
      <c r="A109" s="3"/>
      <c r="B109" s="3"/>
      <c r="C109" s="3"/>
      <c r="D109" s="3"/>
      <c r="E109" s="3"/>
      <c r="F109" s="3"/>
      <c r="G109" s="3"/>
      <c r="H109" s="3"/>
      <c r="I109" s="3"/>
      <c r="J109" s="3"/>
      <c r="K109" s="3"/>
      <c r="L109" s="3"/>
      <c r="M109" s="3"/>
      <c r="N109" s="3"/>
      <c r="O109" s="3"/>
      <c r="P109" s="3"/>
      <c r="Q109" s="3"/>
      <c r="R109" s="3"/>
      <c r="S109" s="3"/>
      <c r="T109" s="3"/>
      <c r="U109" s="3"/>
      <c r="V109" s="3"/>
      <c r="W109" s="3"/>
    </row>
    <row r="110" spans="1:23">
      <c r="A110" s="3"/>
      <c r="B110" s="3"/>
      <c r="C110" s="3"/>
      <c r="D110" s="3"/>
      <c r="E110" s="3"/>
      <c r="F110" s="3"/>
      <c r="G110" s="3"/>
      <c r="H110" s="3"/>
      <c r="I110" s="3"/>
      <c r="J110" s="3"/>
      <c r="K110" s="3"/>
      <c r="L110" s="3"/>
      <c r="M110" s="3"/>
      <c r="N110" s="3"/>
      <c r="O110" s="3"/>
      <c r="P110" s="3"/>
      <c r="Q110" s="3"/>
      <c r="R110" s="3"/>
      <c r="S110" s="3"/>
      <c r="T110" s="3"/>
      <c r="U110" s="3"/>
      <c r="V110" s="3"/>
      <c r="W110" s="3"/>
    </row>
    <row r="111" spans="1:23">
      <c r="A111" s="3"/>
      <c r="B111" s="3"/>
      <c r="C111" s="3"/>
      <c r="D111" s="3"/>
      <c r="E111" s="3"/>
      <c r="F111" s="3"/>
      <c r="G111" s="3"/>
      <c r="H111" s="3"/>
      <c r="I111" s="3"/>
      <c r="J111" s="3"/>
      <c r="K111" s="3"/>
      <c r="L111" s="3"/>
      <c r="M111" s="3"/>
      <c r="N111" s="3"/>
      <c r="O111" s="3"/>
      <c r="P111" s="3"/>
      <c r="Q111" s="3"/>
      <c r="R111" s="3"/>
      <c r="S111" s="3"/>
      <c r="T111" s="3"/>
      <c r="U111" s="3"/>
      <c r="V111" s="3"/>
      <c r="W111" s="3"/>
    </row>
    <row r="112" spans="1:23">
      <c r="A112" s="3"/>
      <c r="B112" s="3"/>
      <c r="C112" s="3"/>
      <c r="D112" s="3"/>
      <c r="E112" s="3"/>
      <c r="F112" s="3"/>
      <c r="G112" s="3"/>
      <c r="H112" s="3"/>
      <c r="I112" s="3"/>
      <c r="J112" s="3"/>
      <c r="K112" s="3"/>
      <c r="L112" s="3"/>
      <c r="M112" s="3"/>
      <c r="N112" s="3"/>
      <c r="O112" s="3"/>
      <c r="P112" s="3"/>
      <c r="Q112" s="3"/>
      <c r="R112" s="3"/>
      <c r="S112" s="3"/>
      <c r="T112" s="3"/>
      <c r="U112" s="3"/>
      <c r="V112" s="3"/>
      <c r="W112" s="3"/>
    </row>
    <row r="113" spans="1:23">
      <c r="A113" s="3"/>
      <c r="B113" s="3"/>
      <c r="C113" s="3"/>
      <c r="D113" s="3"/>
      <c r="E113" s="3"/>
      <c r="F113" s="3"/>
      <c r="G113" s="3"/>
      <c r="H113" s="3"/>
      <c r="I113" s="3"/>
      <c r="J113" s="3"/>
      <c r="K113" s="3"/>
      <c r="L113" s="3"/>
      <c r="M113" s="3"/>
      <c r="N113" s="3"/>
      <c r="O113" s="3"/>
      <c r="P113" s="3"/>
      <c r="Q113" s="3"/>
      <c r="R113" s="3"/>
      <c r="S113" s="3"/>
      <c r="T113" s="3"/>
      <c r="U113" s="3"/>
      <c r="V113" s="3"/>
      <c r="W113" s="3"/>
    </row>
    <row r="114" spans="1:23">
      <c r="A114" s="3"/>
      <c r="B114" s="3"/>
      <c r="C114" s="3"/>
      <c r="D114" s="3"/>
      <c r="E114" s="3"/>
      <c r="F114" s="3"/>
      <c r="G114" s="3"/>
      <c r="H114" s="3"/>
      <c r="I114" s="3"/>
      <c r="J114" s="3"/>
      <c r="K114" s="3"/>
      <c r="L114" s="3"/>
      <c r="M114" s="3"/>
      <c r="N114" s="3"/>
      <c r="O114" s="3"/>
      <c r="P114" s="3"/>
      <c r="Q114" s="3"/>
      <c r="R114" s="3"/>
      <c r="S114" s="3"/>
      <c r="T114" s="3"/>
      <c r="U114" s="3"/>
      <c r="V114" s="3"/>
      <c r="W114" s="3"/>
    </row>
    <row r="115" spans="1:23">
      <c r="A115" s="3"/>
      <c r="B115" s="3"/>
      <c r="C115" s="3"/>
      <c r="D115" s="3"/>
      <c r="E115" s="3"/>
      <c r="F115" s="3"/>
      <c r="G115" s="3"/>
      <c r="H115" s="3"/>
      <c r="I115" s="3"/>
      <c r="J115" s="3"/>
      <c r="K115" s="3"/>
      <c r="L115" s="3"/>
      <c r="M115" s="3"/>
      <c r="N115" s="3"/>
      <c r="O115" s="3"/>
      <c r="P115" s="3"/>
      <c r="Q115" s="3"/>
      <c r="R115" s="3"/>
      <c r="S115" s="3"/>
      <c r="T115" s="3"/>
      <c r="U115" s="3"/>
      <c r="V115" s="3"/>
      <c r="W115" s="3"/>
    </row>
    <row r="116" spans="1:23">
      <c r="A116" s="3"/>
      <c r="B116" s="3"/>
      <c r="C116" s="3"/>
      <c r="D116" s="3"/>
      <c r="E116" s="3"/>
      <c r="F116" s="3"/>
      <c r="G116" s="3"/>
      <c r="H116" s="3"/>
      <c r="I116" s="3"/>
      <c r="J116" s="3"/>
      <c r="K116" s="3"/>
      <c r="L116" s="3"/>
      <c r="M116" s="3"/>
      <c r="N116" s="3"/>
      <c r="O116" s="3"/>
      <c r="P116" s="3"/>
      <c r="Q116" s="3"/>
      <c r="R116" s="3"/>
      <c r="S116" s="3"/>
      <c r="T116" s="3"/>
      <c r="U116" s="3"/>
      <c r="V116" s="3"/>
      <c r="W116" s="3"/>
    </row>
    <row r="117" spans="1:23">
      <c r="A117" s="3"/>
      <c r="B117" s="3"/>
      <c r="C117" s="3"/>
      <c r="D117" s="3"/>
      <c r="E117" s="3"/>
      <c r="F117" s="3"/>
      <c r="G117" s="3"/>
      <c r="H117" s="3"/>
      <c r="I117" s="3"/>
      <c r="J117" s="3"/>
      <c r="K117" s="3"/>
      <c r="L117" s="3"/>
      <c r="M117" s="3"/>
      <c r="N117" s="3"/>
      <c r="O117" s="3"/>
      <c r="P117" s="3"/>
      <c r="Q117" s="3"/>
      <c r="R117" s="3"/>
      <c r="S117" s="3"/>
      <c r="T117" s="3"/>
      <c r="U117" s="3"/>
      <c r="V117" s="3"/>
      <c r="W117" s="3"/>
    </row>
    <row r="118" spans="1:23">
      <c r="A118" s="3"/>
      <c r="B118" s="3"/>
      <c r="C118" s="3"/>
      <c r="D118" s="3"/>
      <c r="E118" s="3"/>
      <c r="F118" s="3"/>
      <c r="G118" s="3"/>
      <c r="H118" s="3"/>
      <c r="I118" s="3"/>
      <c r="J118" s="3"/>
      <c r="K118" s="3"/>
      <c r="L118" s="3"/>
      <c r="M118" s="3"/>
      <c r="N118" s="3"/>
      <c r="O118" s="3"/>
      <c r="P118" s="3"/>
      <c r="Q118" s="3"/>
      <c r="R118" s="3"/>
      <c r="S118" s="3"/>
      <c r="T118" s="3"/>
      <c r="U118" s="3"/>
      <c r="V118" s="3"/>
      <c r="W118" s="3"/>
    </row>
    <row r="119" spans="1:23">
      <c r="A119" s="3"/>
      <c r="B119" s="3"/>
      <c r="C119" s="3"/>
      <c r="D119" s="3"/>
      <c r="E119" s="3"/>
      <c r="F119" s="3"/>
      <c r="G119" s="3"/>
      <c r="H119" s="3"/>
      <c r="I119" s="3"/>
      <c r="J119" s="3"/>
      <c r="K119" s="3"/>
      <c r="L119" s="3"/>
      <c r="M119" s="3"/>
      <c r="N119" s="3"/>
      <c r="O119" s="3"/>
      <c r="P119" s="3"/>
      <c r="Q119" s="3"/>
      <c r="R119" s="3"/>
      <c r="S119" s="3"/>
      <c r="T119" s="3"/>
      <c r="U119" s="3"/>
      <c r="V119" s="3"/>
      <c r="W119" s="3"/>
    </row>
    <row r="120" spans="1:23">
      <c r="A120" s="3"/>
      <c r="B120" s="3"/>
      <c r="C120" s="3"/>
      <c r="D120" s="3"/>
      <c r="E120" s="3"/>
      <c r="F120" s="3"/>
      <c r="G120" s="3"/>
      <c r="H120" s="3"/>
      <c r="I120" s="3"/>
      <c r="J120" s="3"/>
      <c r="K120" s="3"/>
      <c r="L120" s="3"/>
      <c r="M120" s="3"/>
      <c r="N120" s="3"/>
      <c r="O120" s="3"/>
      <c r="P120" s="3"/>
      <c r="Q120" s="3"/>
      <c r="R120" s="3"/>
      <c r="S120" s="3"/>
      <c r="T120" s="3"/>
      <c r="U120" s="3"/>
      <c r="V120" s="3"/>
      <c r="W120" s="3"/>
    </row>
    <row r="121" spans="1:23">
      <c r="A121" s="3"/>
      <c r="B121" s="3"/>
      <c r="C121" s="3"/>
      <c r="D121" s="3"/>
      <c r="E121" s="3"/>
      <c r="F121" s="3"/>
      <c r="G121" s="3"/>
      <c r="H121" s="3"/>
      <c r="I121" s="3"/>
      <c r="J121" s="3"/>
      <c r="K121" s="3"/>
      <c r="L121" s="3"/>
      <c r="M121" s="3"/>
      <c r="N121" s="3"/>
      <c r="O121" s="3"/>
      <c r="P121" s="3"/>
      <c r="Q121" s="3"/>
      <c r="R121" s="3"/>
      <c r="S121" s="3"/>
      <c r="T121" s="3"/>
      <c r="U121" s="3"/>
      <c r="V121" s="3"/>
      <c r="W121" s="3"/>
    </row>
    <row r="122" spans="1:23">
      <c r="A122" s="3"/>
      <c r="B122" s="3"/>
      <c r="C122" s="3"/>
      <c r="D122" s="3"/>
      <c r="E122" s="3"/>
      <c r="F122" s="3"/>
      <c r="G122" s="3"/>
      <c r="H122" s="3"/>
      <c r="I122" s="3"/>
      <c r="J122" s="3"/>
      <c r="K122" s="3"/>
      <c r="L122" s="3"/>
      <c r="M122" s="3"/>
      <c r="N122" s="3"/>
      <c r="O122" s="3"/>
      <c r="P122" s="3"/>
      <c r="Q122" s="3"/>
      <c r="R122" s="3"/>
      <c r="S122" s="3"/>
      <c r="T122" s="3"/>
      <c r="U122" s="3"/>
      <c r="V122" s="3"/>
      <c r="W122" s="3"/>
    </row>
    <row r="123" spans="1:23">
      <c r="A123" s="3"/>
      <c r="B123" s="3"/>
      <c r="C123" s="3"/>
      <c r="D123" s="3"/>
      <c r="E123" s="3"/>
      <c r="F123" s="3"/>
      <c r="G123" s="3"/>
      <c r="H123" s="3"/>
      <c r="I123" s="3"/>
      <c r="J123" s="3"/>
      <c r="K123" s="3"/>
      <c r="L123" s="3"/>
      <c r="M123" s="3"/>
      <c r="N123" s="3"/>
      <c r="O123" s="3"/>
      <c r="P123" s="3"/>
      <c r="Q123" s="3"/>
      <c r="R123" s="3"/>
      <c r="S123" s="3"/>
      <c r="T123" s="3"/>
      <c r="U123" s="3"/>
      <c r="V123" s="3"/>
      <c r="W123" s="3"/>
    </row>
    <row r="124" spans="1:23">
      <c r="A124" s="3"/>
      <c r="B124" s="3"/>
      <c r="C124" s="3"/>
      <c r="D124" s="3"/>
      <c r="E124" s="3"/>
      <c r="F124" s="3"/>
      <c r="G124" s="3"/>
      <c r="H124" s="3"/>
      <c r="I124" s="3"/>
      <c r="J124" s="3"/>
      <c r="K124" s="3"/>
      <c r="L124" s="3"/>
      <c r="M124" s="3"/>
      <c r="N124" s="3"/>
      <c r="O124" s="3"/>
      <c r="P124" s="3"/>
      <c r="Q124" s="3"/>
      <c r="R124" s="3"/>
      <c r="S124" s="3"/>
      <c r="T124" s="3"/>
      <c r="U124" s="3"/>
      <c r="V124" s="3"/>
      <c r="W124" s="3"/>
    </row>
    <row r="125" spans="1:23">
      <c r="A125" s="3"/>
      <c r="B125" s="3"/>
      <c r="C125" s="3"/>
      <c r="D125" s="3"/>
      <c r="E125" s="3"/>
      <c r="F125" s="3"/>
      <c r="G125" s="3"/>
      <c r="H125" s="3"/>
      <c r="I125" s="3"/>
      <c r="J125" s="3"/>
      <c r="K125" s="3"/>
      <c r="L125" s="3"/>
      <c r="M125" s="3"/>
      <c r="N125" s="3"/>
      <c r="O125" s="3"/>
      <c r="P125" s="3"/>
      <c r="Q125" s="3"/>
      <c r="R125" s="3"/>
      <c r="S125" s="3"/>
      <c r="T125" s="3"/>
      <c r="U125" s="3"/>
      <c r="V125" s="3"/>
      <c r="W125" s="3"/>
    </row>
    <row r="126" spans="1:23">
      <c r="A126" s="3"/>
      <c r="B126" s="3"/>
      <c r="C126" s="3"/>
      <c r="D126" s="3"/>
      <c r="E126" s="3"/>
      <c r="F126" s="3"/>
      <c r="G126" s="3"/>
      <c r="H126" s="3"/>
      <c r="I126" s="3"/>
      <c r="J126" s="3"/>
      <c r="K126" s="3"/>
      <c r="L126" s="3"/>
      <c r="M126" s="3"/>
      <c r="N126" s="3"/>
      <c r="O126" s="3"/>
      <c r="P126" s="3"/>
      <c r="Q126" s="3"/>
      <c r="R126" s="3"/>
      <c r="S126" s="3"/>
      <c r="T126" s="3"/>
      <c r="U126" s="3"/>
      <c r="V126" s="3"/>
      <c r="W126" s="3"/>
    </row>
    <row r="127" spans="1:23">
      <c r="A127" s="3"/>
      <c r="B127" s="3"/>
      <c r="C127" s="3"/>
      <c r="D127" s="3"/>
      <c r="E127" s="3"/>
      <c r="F127" s="3"/>
      <c r="G127" s="3"/>
      <c r="H127" s="3"/>
      <c r="I127" s="3"/>
      <c r="J127" s="3"/>
      <c r="K127" s="3"/>
      <c r="L127" s="3"/>
      <c r="M127" s="3"/>
      <c r="N127" s="3"/>
      <c r="O127" s="3"/>
      <c r="P127" s="3"/>
      <c r="Q127" s="3"/>
      <c r="R127" s="3"/>
      <c r="S127" s="3"/>
      <c r="T127" s="3"/>
      <c r="U127" s="3"/>
      <c r="V127" s="3"/>
      <c r="W127" s="3"/>
    </row>
    <row r="128" spans="1:23">
      <c r="A128" s="3"/>
      <c r="B128" s="3"/>
      <c r="C128" s="3"/>
      <c r="D128" s="3"/>
      <c r="E128" s="3"/>
      <c r="F128" s="3"/>
      <c r="G128" s="3"/>
      <c r="H128" s="3"/>
      <c r="I128" s="3"/>
      <c r="J128" s="3"/>
      <c r="K128" s="3"/>
      <c r="L128" s="3"/>
      <c r="M128" s="3"/>
      <c r="N128" s="3"/>
      <c r="O128" s="3"/>
      <c r="P128" s="3"/>
      <c r="Q128" s="3"/>
      <c r="R128" s="3"/>
      <c r="S128" s="3"/>
      <c r="T128" s="3"/>
      <c r="U128" s="3"/>
      <c r="V128" s="3"/>
      <c r="W128" s="3"/>
    </row>
    <row r="129" spans="1:23">
      <c r="A129" s="3"/>
      <c r="B129" s="3"/>
      <c r="C129" s="3"/>
      <c r="D129" s="3"/>
      <c r="E129" s="3"/>
      <c r="F129" s="3"/>
      <c r="G129" s="3"/>
      <c r="H129" s="3"/>
      <c r="I129" s="3"/>
      <c r="J129" s="3"/>
      <c r="K129" s="3"/>
      <c r="L129" s="3"/>
      <c r="M129" s="3"/>
      <c r="N129" s="3"/>
      <c r="O129" s="3"/>
      <c r="P129" s="3"/>
      <c r="Q129" s="3"/>
      <c r="R129" s="3"/>
      <c r="S129" s="3"/>
      <c r="T129" s="3"/>
      <c r="U129" s="3"/>
      <c r="V129" s="3"/>
      <c r="W129" s="3"/>
    </row>
    <row r="130" spans="1:23">
      <c r="A130" s="3"/>
      <c r="B130" s="3"/>
      <c r="C130" s="3"/>
      <c r="D130" s="3"/>
      <c r="E130" s="3"/>
      <c r="F130" s="3"/>
      <c r="G130" s="3"/>
      <c r="H130" s="3"/>
      <c r="I130" s="3"/>
      <c r="J130" s="3"/>
      <c r="K130" s="3"/>
      <c r="L130" s="3"/>
      <c r="M130" s="3"/>
      <c r="N130" s="3"/>
      <c r="O130" s="3"/>
      <c r="P130" s="3"/>
      <c r="Q130" s="3"/>
      <c r="R130" s="3"/>
      <c r="S130" s="3"/>
      <c r="T130" s="3"/>
      <c r="U130" s="3"/>
      <c r="V130" s="3"/>
      <c r="W130" s="3"/>
    </row>
    <row r="131" spans="1:23">
      <c r="A131" s="3"/>
      <c r="B131" s="3"/>
      <c r="C131" s="3"/>
      <c r="D131" s="3"/>
      <c r="E131" s="3"/>
      <c r="F131" s="3"/>
      <c r="G131" s="3"/>
      <c r="H131" s="3"/>
      <c r="I131" s="3"/>
      <c r="J131" s="3"/>
      <c r="K131" s="3"/>
      <c r="L131" s="3"/>
      <c r="M131" s="3"/>
      <c r="N131" s="3"/>
      <c r="O131" s="3"/>
      <c r="P131" s="3"/>
      <c r="Q131" s="3"/>
      <c r="R131" s="3"/>
      <c r="S131" s="3"/>
      <c r="T131" s="3"/>
      <c r="U131" s="3"/>
      <c r="V131" s="3"/>
      <c r="W131" s="3"/>
    </row>
    <row r="132" spans="1:23">
      <c r="A132" s="3"/>
      <c r="B132" s="3"/>
      <c r="C132" s="3"/>
      <c r="D132" s="3"/>
      <c r="E132" s="3"/>
      <c r="F132" s="3"/>
      <c r="G132" s="3"/>
      <c r="H132" s="3"/>
      <c r="I132" s="3"/>
      <c r="J132" s="3"/>
      <c r="K132" s="3"/>
      <c r="L132" s="3"/>
      <c r="M132" s="3"/>
      <c r="N132" s="3"/>
      <c r="O132" s="3"/>
      <c r="P132" s="3"/>
      <c r="Q132" s="3"/>
      <c r="R132" s="3"/>
      <c r="S132" s="3"/>
      <c r="T132" s="3"/>
      <c r="U132" s="3"/>
      <c r="V132" s="3"/>
      <c r="W132" s="3"/>
    </row>
    <row r="133" spans="1:23">
      <c r="A133" s="3"/>
      <c r="B133" s="3"/>
      <c r="C133" s="3"/>
      <c r="D133" s="3"/>
      <c r="E133" s="3"/>
      <c r="F133" s="3"/>
      <c r="G133" s="3"/>
      <c r="H133" s="3"/>
      <c r="I133" s="3"/>
      <c r="J133" s="3"/>
      <c r="K133" s="3"/>
      <c r="L133" s="3"/>
      <c r="M133" s="3"/>
      <c r="N133" s="3"/>
      <c r="O133" s="3"/>
      <c r="P133" s="3"/>
      <c r="Q133" s="3"/>
      <c r="R133" s="3"/>
      <c r="S133" s="3"/>
      <c r="T133" s="3"/>
      <c r="U133" s="3"/>
      <c r="V133" s="3"/>
      <c r="W133" s="3"/>
    </row>
    <row r="134" spans="1:23">
      <c r="A134" s="3"/>
      <c r="B134" s="3"/>
      <c r="C134" s="3"/>
      <c r="D134" s="3"/>
      <c r="E134" s="3"/>
      <c r="F134" s="3"/>
      <c r="G134" s="3"/>
      <c r="H134" s="3"/>
      <c r="I134" s="3"/>
      <c r="J134" s="3"/>
      <c r="K134" s="3"/>
      <c r="L134" s="3"/>
      <c r="M134" s="3"/>
      <c r="N134" s="3"/>
      <c r="O134" s="3"/>
      <c r="P134" s="3"/>
      <c r="Q134" s="3"/>
      <c r="R134" s="3"/>
      <c r="S134" s="3"/>
      <c r="T134" s="3"/>
      <c r="U134" s="3"/>
      <c r="V134" s="3"/>
      <c r="W134" s="3"/>
    </row>
    <row r="135" spans="1:23">
      <c r="A135" s="3"/>
      <c r="B135" s="3"/>
      <c r="C135" s="3"/>
      <c r="D135" s="3"/>
      <c r="E135" s="3"/>
      <c r="F135" s="3"/>
      <c r="G135" s="3"/>
      <c r="H135" s="3"/>
      <c r="I135" s="3"/>
      <c r="J135" s="3"/>
      <c r="K135" s="3"/>
      <c r="L135" s="3"/>
      <c r="M135" s="3"/>
      <c r="N135" s="3"/>
      <c r="O135" s="3"/>
      <c r="P135" s="3"/>
      <c r="Q135" s="3"/>
      <c r="R135" s="3"/>
      <c r="S135" s="3"/>
      <c r="T135" s="3"/>
      <c r="U135" s="3"/>
      <c r="V135" s="3"/>
      <c r="W135" s="3"/>
    </row>
    <row r="136" spans="1:23">
      <c r="A136" s="3"/>
      <c r="B136" s="3"/>
      <c r="C136" s="3"/>
      <c r="D136" s="3"/>
      <c r="E136" s="3"/>
      <c r="F136" s="3"/>
      <c r="G136" s="3"/>
      <c r="H136" s="3"/>
      <c r="I136" s="3"/>
      <c r="J136" s="3"/>
      <c r="K136" s="3"/>
      <c r="L136" s="3"/>
      <c r="M136" s="3"/>
      <c r="N136" s="3"/>
      <c r="O136" s="3"/>
      <c r="P136" s="3"/>
      <c r="Q136" s="3"/>
      <c r="R136" s="3"/>
      <c r="S136" s="3"/>
      <c r="T136" s="3"/>
      <c r="U136" s="3"/>
      <c r="V136" s="3"/>
      <c r="W136" s="3"/>
    </row>
    <row r="137" spans="1:23">
      <c r="A137" s="3"/>
      <c r="B137" s="3"/>
      <c r="C137" s="3"/>
      <c r="D137" s="3"/>
      <c r="E137" s="3"/>
      <c r="F137" s="3"/>
      <c r="G137" s="3"/>
      <c r="H137" s="3"/>
      <c r="I137" s="3"/>
      <c r="J137" s="3"/>
      <c r="K137" s="3"/>
      <c r="L137" s="3"/>
      <c r="M137" s="3"/>
      <c r="N137" s="3"/>
      <c r="O137" s="3"/>
      <c r="P137" s="3"/>
      <c r="Q137" s="3"/>
      <c r="R137" s="3"/>
      <c r="S137" s="3"/>
      <c r="T137" s="3"/>
      <c r="U137" s="3"/>
      <c r="V137" s="3"/>
      <c r="W137" s="3"/>
    </row>
    <row r="138" spans="1:23">
      <c r="A138" s="3"/>
      <c r="B138" s="3"/>
      <c r="C138" s="3"/>
      <c r="D138" s="3"/>
      <c r="E138" s="3"/>
      <c r="F138" s="3"/>
      <c r="G138" s="3"/>
      <c r="H138" s="3"/>
      <c r="I138" s="3"/>
      <c r="J138" s="3"/>
      <c r="K138" s="3"/>
      <c r="L138" s="3"/>
      <c r="M138" s="3"/>
      <c r="N138" s="3"/>
      <c r="O138" s="3"/>
      <c r="P138" s="3"/>
      <c r="Q138" s="3"/>
      <c r="R138" s="3"/>
      <c r="S138" s="3"/>
      <c r="T138" s="3"/>
      <c r="U138" s="3"/>
      <c r="V138" s="3"/>
      <c r="W138" s="3"/>
    </row>
    <row r="139" spans="1:23">
      <c r="A139" s="3"/>
      <c r="B139" s="3"/>
      <c r="C139" s="3"/>
      <c r="D139" s="3"/>
      <c r="E139" s="3"/>
      <c r="F139" s="3"/>
      <c r="G139" s="3"/>
      <c r="H139" s="3"/>
      <c r="I139" s="3"/>
      <c r="J139" s="3"/>
      <c r="K139" s="3"/>
      <c r="L139" s="3"/>
      <c r="M139" s="3"/>
      <c r="N139" s="3"/>
      <c r="O139" s="3"/>
      <c r="P139" s="3"/>
      <c r="Q139" s="3"/>
      <c r="R139" s="3"/>
      <c r="S139" s="3"/>
      <c r="T139" s="3"/>
      <c r="U139" s="3"/>
      <c r="V139" s="3"/>
      <c r="W139" s="3"/>
    </row>
    <row r="140" spans="1:23">
      <c r="A140" s="3"/>
      <c r="B140" s="3"/>
      <c r="C140" s="3"/>
      <c r="D140" s="3"/>
      <c r="E140" s="3"/>
      <c r="F140" s="3"/>
      <c r="G140" s="3"/>
      <c r="H140" s="3"/>
      <c r="I140" s="3"/>
      <c r="J140" s="3"/>
      <c r="K140" s="3"/>
      <c r="L140" s="3"/>
      <c r="M140" s="3"/>
      <c r="N140" s="3"/>
      <c r="O140" s="3"/>
      <c r="P140" s="3"/>
      <c r="Q140" s="3"/>
      <c r="R140" s="3"/>
      <c r="S140" s="3"/>
      <c r="T140" s="3"/>
      <c r="U140" s="3"/>
      <c r="V140" s="3"/>
      <c r="W140" s="3"/>
    </row>
    <row r="141" spans="1:23">
      <c r="A141" s="3"/>
      <c r="B141" s="3"/>
      <c r="C141" s="3"/>
      <c r="D141" s="3"/>
      <c r="E141" s="3"/>
      <c r="F141" s="3"/>
      <c r="G141" s="3"/>
      <c r="H141" s="3"/>
      <c r="I141" s="3"/>
      <c r="J141" s="3"/>
      <c r="K141" s="3"/>
      <c r="L141" s="3"/>
      <c r="M141" s="3"/>
      <c r="N141" s="3"/>
      <c r="O141" s="3"/>
      <c r="P141" s="3"/>
      <c r="Q141" s="3"/>
      <c r="R141" s="3"/>
      <c r="S141" s="3"/>
      <c r="T141" s="3"/>
      <c r="U141" s="3"/>
      <c r="V141" s="3"/>
      <c r="W141" s="3"/>
    </row>
    <row r="142" spans="1:23">
      <c r="A142" s="3"/>
      <c r="B142" s="3"/>
      <c r="C142" s="3"/>
      <c r="D142" s="3"/>
      <c r="E142" s="3"/>
      <c r="F142" s="3"/>
      <c r="G142" s="3"/>
      <c r="H142" s="3"/>
      <c r="I142" s="3"/>
      <c r="J142" s="3"/>
      <c r="K142" s="3"/>
      <c r="L142" s="3"/>
      <c r="M142" s="3"/>
      <c r="N142" s="3"/>
      <c r="O142" s="3"/>
      <c r="P142" s="3"/>
      <c r="Q142" s="3"/>
      <c r="R142" s="3"/>
      <c r="S142" s="3"/>
      <c r="T142" s="3"/>
      <c r="U142" s="3"/>
      <c r="V142" s="3"/>
      <c r="W142" s="3"/>
    </row>
    <row r="143" spans="1:23">
      <c r="A143" s="3"/>
      <c r="B143" s="3"/>
      <c r="C143" s="3"/>
      <c r="D143" s="3"/>
      <c r="E143" s="3"/>
      <c r="F143" s="3"/>
      <c r="G143" s="3"/>
      <c r="H143" s="3"/>
      <c r="I143" s="3"/>
      <c r="J143" s="3"/>
      <c r="K143" s="3"/>
      <c r="L143" s="3"/>
      <c r="M143" s="3"/>
      <c r="N143" s="3"/>
      <c r="O143" s="3"/>
      <c r="P143" s="3"/>
      <c r="Q143" s="3"/>
      <c r="R143" s="3"/>
      <c r="S143" s="3"/>
      <c r="T143" s="3"/>
      <c r="U143" s="3"/>
      <c r="V143" s="3"/>
      <c r="W143" s="3"/>
    </row>
    <row r="144" spans="1:23">
      <c r="A144" s="3"/>
      <c r="B144" s="3"/>
      <c r="C144" s="3"/>
      <c r="D144" s="3"/>
      <c r="E144" s="3"/>
      <c r="F144" s="3"/>
      <c r="G144" s="3"/>
      <c r="H144" s="3"/>
      <c r="I144" s="3"/>
      <c r="J144" s="3"/>
      <c r="K144" s="3"/>
      <c r="L144" s="3"/>
      <c r="M144" s="3"/>
      <c r="N144" s="3"/>
      <c r="O144" s="3"/>
      <c r="P144" s="3"/>
      <c r="Q144" s="3"/>
      <c r="R144" s="3"/>
      <c r="S144" s="3"/>
      <c r="T144" s="3"/>
      <c r="U144" s="3"/>
      <c r="V144" s="3"/>
      <c r="W144" s="3"/>
    </row>
    <row r="145" spans="1:23">
      <c r="A145" s="3"/>
      <c r="B145" s="3"/>
      <c r="C145" s="3"/>
      <c r="D145" s="3"/>
      <c r="E145" s="3"/>
      <c r="F145" s="3"/>
      <c r="G145" s="3"/>
      <c r="H145" s="3"/>
      <c r="I145" s="3"/>
      <c r="J145" s="3"/>
      <c r="K145" s="3"/>
      <c r="L145" s="3"/>
      <c r="M145" s="3"/>
      <c r="N145" s="3"/>
      <c r="O145" s="3"/>
      <c r="P145" s="3"/>
      <c r="Q145" s="3"/>
      <c r="R145" s="3"/>
      <c r="S145" s="3"/>
      <c r="T145" s="3"/>
      <c r="U145" s="3"/>
      <c r="V145" s="3"/>
      <c r="W145" s="3"/>
    </row>
    <row r="146" spans="1:23">
      <c r="A146" s="3"/>
      <c r="B146" s="3"/>
      <c r="C146" s="3"/>
      <c r="D146" s="3"/>
      <c r="E146" s="3"/>
      <c r="F146" s="3"/>
      <c r="G146" s="3"/>
      <c r="H146" s="3"/>
      <c r="I146" s="3"/>
      <c r="J146" s="3"/>
      <c r="K146" s="3"/>
      <c r="L146" s="3"/>
      <c r="M146" s="3"/>
      <c r="N146" s="3"/>
      <c r="O146" s="3"/>
      <c r="P146" s="3"/>
      <c r="Q146" s="3"/>
      <c r="R146" s="3"/>
      <c r="S146" s="3"/>
      <c r="T146" s="3"/>
      <c r="U146" s="3"/>
      <c r="V146" s="3"/>
      <c r="W146" s="3"/>
    </row>
    <row r="147" spans="1:23">
      <c r="A147" s="3"/>
      <c r="B147" s="3"/>
      <c r="C147" s="3"/>
      <c r="D147" s="3"/>
      <c r="E147" s="3"/>
      <c r="F147" s="3"/>
      <c r="G147" s="3"/>
      <c r="H147" s="3"/>
      <c r="I147" s="3"/>
      <c r="J147" s="3"/>
      <c r="K147" s="3"/>
      <c r="L147" s="3"/>
      <c r="M147" s="3"/>
      <c r="N147" s="3"/>
      <c r="O147" s="3"/>
      <c r="P147" s="3"/>
      <c r="Q147" s="3"/>
      <c r="R147" s="3"/>
      <c r="S147" s="3"/>
      <c r="T147" s="3"/>
      <c r="U147" s="3"/>
      <c r="V147" s="3"/>
      <c r="W147" s="3"/>
    </row>
    <row r="148" spans="1:23">
      <c r="A148" s="3"/>
      <c r="B148" s="3"/>
      <c r="C148" s="3"/>
      <c r="D148" s="3"/>
      <c r="E148" s="3"/>
      <c r="F148" s="3"/>
      <c r="G148" s="3"/>
      <c r="H148" s="3"/>
      <c r="I148" s="3"/>
      <c r="J148" s="3"/>
      <c r="K148" s="3"/>
      <c r="L148" s="3"/>
      <c r="M148" s="3"/>
      <c r="N148" s="3"/>
      <c r="O148" s="3"/>
      <c r="P148" s="3"/>
      <c r="Q148" s="3"/>
      <c r="R148" s="3"/>
      <c r="S148" s="3"/>
      <c r="T148" s="3"/>
      <c r="U148" s="3"/>
      <c r="V148" s="3"/>
      <c r="W148" s="3"/>
    </row>
    <row r="149" spans="1:23">
      <c r="A149" s="3"/>
      <c r="B149" s="3"/>
      <c r="C149" s="3"/>
      <c r="D149" s="3"/>
      <c r="E149" s="3"/>
      <c r="F149" s="3"/>
      <c r="G149" s="3"/>
      <c r="H149" s="3"/>
      <c r="I149" s="3"/>
      <c r="J149" s="3"/>
      <c r="K149" s="3"/>
      <c r="L149" s="3"/>
      <c r="M149" s="3"/>
      <c r="N149" s="3"/>
      <c r="O149" s="3"/>
      <c r="P149" s="3"/>
      <c r="Q149" s="3"/>
      <c r="R149" s="3"/>
      <c r="S149" s="3"/>
      <c r="T149" s="3"/>
      <c r="U149" s="3"/>
      <c r="V149" s="3"/>
      <c r="W149" s="3"/>
    </row>
    <row r="150" spans="1:23">
      <c r="A150" s="3"/>
      <c r="B150" s="3"/>
      <c r="C150" s="3"/>
      <c r="D150" s="3"/>
      <c r="E150" s="3"/>
      <c r="F150" s="3"/>
      <c r="G150" s="3"/>
      <c r="H150" s="3"/>
      <c r="I150" s="3"/>
      <c r="J150" s="3"/>
      <c r="K150" s="3"/>
      <c r="L150" s="3"/>
      <c r="M150" s="3"/>
      <c r="N150" s="3"/>
      <c r="O150" s="3"/>
      <c r="P150" s="3"/>
      <c r="Q150" s="3"/>
      <c r="R150" s="3"/>
      <c r="S150" s="3"/>
      <c r="T150" s="3"/>
      <c r="U150" s="3"/>
      <c r="V150" s="3"/>
      <c r="W150" s="3"/>
    </row>
    <row r="151" spans="1:23">
      <c r="A151" s="3"/>
      <c r="B151" s="3"/>
      <c r="C151" s="3"/>
      <c r="D151" s="3"/>
      <c r="E151" s="3"/>
      <c r="F151" s="3"/>
      <c r="G151" s="3"/>
      <c r="H151" s="3"/>
      <c r="I151" s="3"/>
      <c r="J151" s="3"/>
      <c r="K151" s="3"/>
      <c r="L151" s="3"/>
      <c r="M151" s="3"/>
      <c r="N151" s="3"/>
      <c r="O151" s="3"/>
      <c r="P151" s="3"/>
      <c r="Q151" s="3"/>
      <c r="R151" s="3"/>
      <c r="S151" s="3"/>
      <c r="T151" s="3"/>
      <c r="U151" s="3"/>
      <c r="V151" s="3"/>
      <c r="W151" s="3"/>
    </row>
    <row r="152" spans="1:23">
      <c r="A152" s="3"/>
      <c r="B152" s="3"/>
      <c r="C152" s="3"/>
      <c r="D152" s="3"/>
      <c r="E152" s="3"/>
      <c r="F152" s="3"/>
      <c r="G152" s="3"/>
      <c r="H152" s="3"/>
      <c r="I152" s="3"/>
      <c r="J152" s="3"/>
      <c r="K152" s="3"/>
      <c r="L152" s="3"/>
      <c r="M152" s="3"/>
      <c r="N152" s="3"/>
      <c r="O152" s="3"/>
      <c r="P152" s="3"/>
      <c r="Q152" s="3"/>
      <c r="R152" s="3"/>
      <c r="S152" s="3"/>
      <c r="T152" s="3"/>
      <c r="U152" s="3"/>
      <c r="V152" s="3"/>
      <c r="W152" s="3"/>
    </row>
    <row r="153" spans="1:23">
      <c r="A153" s="3"/>
      <c r="B153" s="3"/>
      <c r="C153" s="3"/>
      <c r="D153" s="3"/>
      <c r="E153" s="3"/>
      <c r="F153" s="3"/>
      <c r="G153" s="3"/>
      <c r="H153" s="3"/>
      <c r="I153" s="3"/>
      <c r="J153" s="3"/>
      <c r="K153" s="3"/>
      <c r="L153" s="3"/>
      <c r="M153" s="3"/>
      <c r="N153" s="3"/>
      <c r="O153" s="3"/>
      <c r="P153" s="3"/>
      <c r="Q153" s="3"/>
      <c r="R153" s="3"/>
      <c r="S153" s="3"/>
      <c r="T153" s="3"/>
      <c r="U153" s="3"/>
      <c r="V153" s="3"/>
      <c r="W153" s="3"/>
    </row>
    <row r="154" spans="1:23">
      <c r="A154" s="3"/>
      <c r="B154" s="3"/>
      <c r="C154" s="3"/>
      <c r="D154" s="3"/>
      <c r="E154" s="3"/>
      <c r="F154" s="3"/>
      <c r="G154" s="3"/>
      <c r="H154" s="3"/>
      <c r="I154" s="3"/>
      <c r="J154" s="3"/>
      <c r="K154" s="3"/>
      <c r="L154" s="3"/>
      <c r="M154" s="3"/>
      <c r="N154" s="3"/>
      <c r="O154" s="3"/>
      <c r="P154" s="3"/>
      <c r="Q154" s="3"/>
      <c r="R154" s="3"/>
      <c r="S154" s="3"/>
      <c r="T154" s="3"/>
      <c r="U154" s="3"/>
      <c r="V154" s="3"/>
      <c r="W154" s="3"/>
    </row>
    <row r="155" spans="1:23">
      <c r="A155" s="3"/>
      <c r="B155" s="3"/>
      <c r="C155" s="3"/>
      <c r="D155" s="3"/>
      <c r="E155" s="3"/>
      <c r="F155" s="3"/>
      <c r="G155" s="3"/>
      <c r="H155" s="3"/>
      <c r="I155" s="3"/>
      <c r="J155" s="3"/>
      <c r="K155" s="3"/>
      <c r="L155" s="3"/>
      <c r="M155" s="3"/>
      <c r="N155" s="3"/>
      <c r="O155" s="3"/>
      <c r="P155" s="3"/>
      <c r="Q155" s="3"/>
      <c r="R155" s="3"/>
      <c r="S155" s="3"/>
      <c r="T155" s="3"/>
      <c r="U155" s="3"/>
      <c r="V155" s="3"/>
      <c r="W155" s="3"/>
    </row>
    <row r="156" spans="1:23">
      <c r="A156" s="3"/>
      <c r="B156" s="3"/>
      <c r="C156" s="3"/>
      <c r="D156" s="3"/>
      <c r="E156" s="3"/>
      <c r="F156" s="3"/>
      <c r="G156" s="3"/>
      <c r="H156" s="3"/>
      <c r="I156" s="3"/>
      <c r="J156" s="3"/>
      <c r="K156" s="3"/>
      <c r="L156" s="3"/>
      <c r="M156" s="3"/>
      <c r="N156" s="3"/>
      <c r="O156" s="3"/>
      <c r="P156" s="3"/>
      <c r="Q156" s="3"/>
      <c r="R156" s="3"/>
      <c r="S156" s="3"/>
      <c r="T156" s="3"/>
      <c r="U156" s="3"/>
      <c r="V156" s="3"/>
      <c r="W156" s="3"/>
    </row>
    <row r="157" spans="1:23">
      <c r="A157" s="3"/>
      <c r="B157" s="3"/>
      <c r="C157" s="3"/>
      <c r="D157" s="3"/>
      <c r="E157" s="3"/>
      <c r="F157" s="3"/>
      <c r="G157" s="3"/>
      <c r="H157" s="3"/>
      <c r="I157" s="3"/>
      <c r="J157" s="3"/>
      <c r="K157" s="3"/>
      <c r="L157" s="3"/>
      <c r="M157" s="3"/>
      <c r="N157" s="3"/>
      <c r="O157" s="3"/>
      <c r="P157" s="3"/>
      <c r="Q157" s="3"/>
      <c r="R157" s="3"/>
      <c r="S157" s="3"/>
      <c r="T157" s="3"/>
      <c r="U157" s="3"/>
      <c r="V157" s="3"/>
      <c r="W157" s="3"/>
    </row>
    <row r="158" spans="1:23">
      <c r="A158" s="3"/>
      <c r="B158" s="3"/>
      <c r="C158" s="3"/>
      <c r="D158" s="3"/>
      <c r="E158" s="3"/>
      <c r="F158" s="3"/>
      <c r="G158" s="3"/>
      <c r="H158" s="3"/>
      <c r="I158" s="3"/>
      <c r="J158" s="3"/>
      <c r="K158" s="3"/>
      <c r="L158" s="3"/>
      <c r="M158" s="3"/>
      <c r="N158" s="3"/>
      <c r="O158" s="3"/>
      <c r="P158" s="3"/>
      <c r="Q158" s="3"/>
      <c r="R158" s="3"/>
      <c r="S158" s="3"/>
      <c r="T158" s="3"/>
      <c r="U158" s="3"/>
      <c r="V158" s="3"/>
      <c r="W158" s="3"/>
    </row>
    <row r="159" spans="1:23">
      <c r="A159" s="3"/>
      <c r="B159" s="3"/>
      <c r="C159" s="3"/>
      <c r="D159" s="3"/>
      <c r="E159" s="3"/>
      <c r="F159" s="3"/>
      <c r="G159" s="3"/>
      <c r="H159" s="3"/>
      <c r="I159" s="3"/>
      <c r="J159" s="3"/>
      <c r="K159" s="3"/>
      <c r="L159" s="3"/>
      <c r="M159" s="3"/>
      <c r="N159" s="3"/>
      <c r="O159" s="3"/>
      <c r="P159" s="3"/>
      <c r="Q159" s="3"/>
      <c r="R159" s="3"/>
      <c r="S159" s="3"/>
      <c r="T159" s="3"/>
      <c r="U159" s="3"/>
      <c r="V159" s="3"/>
      <c r="W159" s="3"/>
    </row>
    <row r="160" spans="1:23">
      <c r="A160" s="3"/>
      <c r="B160" s="3"/>
      <c r="C160" s="3"/>
      <c r="D160" s="3"/>
      <c r="E160" s="3"/>
      <c r="F160" s="3"/>
      <c r="G160" s="3"/>
      <c r="H160" s="3"/>
      <c r="I160" s="3"/>
      <c r="J160" s="3"/>
      <c r="K160" s="3"/>
      <c r="L160" s="3"/>
      <c r="M160" s="3"/>
      <c r="N160" s="3"/>
      <c r="O160" s="3"/>
      <c r="P160" s="3"/>
      <c r="Q160" s="3"/>
      <c r="R160" s="3"/>
      <c r="S160" s="3"/>
      <c r="T160" s="3"/>
      <c r="U160" s="3"/>
      <c r="V160" s="3"/>
      <c r="W160" s="3"/>
    </row>
    <row r="161" spans="1:23">
      <c r="A161" s="3"/>
      <c r="B161" s="3"/>
      <c r="C161" s="3"/>
      <c r="D161" s="3"/>
      <c r="E161" s="3"/>
      <c r="F161" s="3"/>
      <c r="G161" s="3"/>
      <c r="H161" s="3"/>
      <c r="I161" s="3"/>
      <c r="J161" s="3"/>
      <c r="K161" s="3"/>
      <c r="L161" s="3"/>
      <c r="M161" s="3"/>
      <c r="N161" s="3"/>
      <c r="O161" s="3"/>
      <c r="P161" s="3"/>
      <c r="Q161" s="3"/>
      <c r="R161" s="3"/>
      <c r="S161" s="3"/>
      <c r="T161" s="3"/>
      <c r="U161" s="3"/>
      <c r="V161" s="3"/>
      <c r="W161" s="3"/>
    </row>
    <row r="162" spans="1:23">
      <c r="A162" s="3"/>
      <c r="B162" s="3"/>
      <c r="C162" s="3"/>
      <c r="D162" s="3"/>
      <c r="E162" s="3"/>
      <c r="F162" s="3"/>
      <c r="G162" s="3"/>
      <c r="H162" s="3"/>
      <c r="I162" s="3"/>
      <c r="J162" s="3"/>
      <c r="K162" s="3"/>
      <c r="L162" s="3"/>
      <c r="M162" s="3"/>
      <c r="N162" s="3"/>
      <c r="O162" s="3"/>
      <c r="P162" s="3"/>
      <c r="Q162" s="3"/>
      <c r="R162" s="3"/>
      <c r="S162" s="3"/>
      <c r="T162" s="3"/>
      <c r="U162" s="3"/>
      <c r="V162" s="3"/>
      <c r="W162" s="3"/>
    </row>
    <row r="163" spans="1:23">
      <c r="A163" s="3"/>
      <c r="B163" s="3"/>
      <c r="C163" s="3"/>
      <c r="D163" s="3"/>
      <c r="E163" s="3"/>
      <c r="F163" s="3"/>
      <c r="G163" s="3"/>
      <c r="H163" s="3"/>
      <c r="I163" s="3"/>
      <c r="J163" s="3"/>
      <c r="K163" s="3"/>
      <c r="L163" s="3"/>
      <c r="M163" s="3"/>
      <c r="N163" s="3"/>
      <c r="O163" s="3"/>
      <c r="P163" s="3"/>
      <c r="Q163" s="3"/>
      <c r="R163" s="3"/>
      <c r="S163" s="3"/>
      <c r="T163" s="3"/>
      <c r="U163" s="3"/>
      <c r="V163" s="3"/>
      <c r="W163" s="3"/>
    </row>
    <row r="164" spans="1:23">
      <c r="A164" s="3"/>
      <c r="B164" s="3"/>
      <c r="C164" s="3"/>
      <c r="D164" s="3"/>
      <c r="E164" s="3"/>
      <c r="F164" s="3"/>
      <c r="G164" s="3"/>
      <c r="H164" s="3"/>
      <c r="I164" s="3"/>
      <c r="J164" s="3"/>
      <c r="K164" s="3"/>
      <c r="L164" s="3"/>
      <c r="M164" s="3"/>
      <c r="N164" s="3"/>
      <c r="O164" s="3"/>
      <c r="P164" s="3"/>
      <c r="Q164" s="3"/>
      <c r="R164" s="3"/>
      <c r="S164" s="3"/>
      <c r="T164" s="3"/>
      <c r="U164" s="3"/>
      <c r="V164" s="3"/>
      <c r="W164" s="3"/>
    </row>
    <row r="165" spans="1:23">
      <c r="A165" s="3"/>
      <c r="B165" s="3"/>
      <c r="C165" s="3"/>
      <c r="D165" s="3"/>
      <c r="E165" s="3"/>
      <c r="F165" s="3"/>
      <c r="G165" s="3"/>
      <c r="H165" s="3"/>
      <c r="I165" s="3"/>
      <c r="J165" s="3"/>
      <c r="K165" s="3"/>
      <c r="L165" s="3"/>
      <c r="M165" s="3"/>
      <c r="N165" s="3"/>
      <c r="O165" s="3"/>
      <c r="P165" s="3"/>
      <c r="Q165" s="3"/>
      <c r="R165" s="3"/>
      <c r="S165" s="3"/>
      <c r="T165" s="3"/>
      <c r="U165" s="3"/>
      <c r="V165" s="3"/>
      <c r="W165" s="3"/>
    </row>
    <row r="166" spans="1:23">
      <c r="A166" s="3"/>
      <c r="B166" s="3"/>
      <c r="C166" s="3"/>
      <c r="D166" s="3"/>
      <c r="E166" s="3"/>
      <c r="F166" s="3"/>
      <c r="G166" s="3"/>
      <c r="H166" s="3"/>
      <c r="I166" s="3"/>
      <c r="J166" s="3"/>
      <c r="K166" s="3"/>
      <c r="L166" s="3"/>
      <c r="M166" s="3"/>
      <c r="N166" s="3"/>
      <c r="O166" s="3"/>
      <c r="P166" s="3"/>
      <c r="Q166" s="3"/>
      <c r="R166" s="3"/>
      <c r="S166" s="3"/>
      <c r="T166" s="3"/>
      <c r="U166" s="3"/>
      <c r="V166" s="3"/>
      <c r="W166" s="3"/>
    </row>
    <row r="167" spans="1:23">
      <c r="A167" s="3"/>
      <c r="B167" s="3"/>
      <c r="C167" s="3"/>
      <c r="D167" s="3"/>
      <c r="E167" s="3"/>
      <c r="F167" s="3"/>
      <c r="G167" s="3"/>
      <c r="H167" s="3"/>
      <c r="I167" s="3"/>
      <c r="J167" s="3"/>
      <c r="K167" s="3"/>
      <c r="L167" s="3"/>
      <c r="M167" s="3"/>
      <c r="N167" s="3"/>
      <c r="O167" s="3"/>
      <c r="P167" s="3"/>
      <c r="Q167" s="3"/>
      <c r="R167" s="3"/>
      <c r="S167" s="3"/>
      <c r="T167" s="3"/>
      <c r="U167" s="3"/>
      <c r="V167" s="3"/>
      <c r="W167" s="3"/>
    </row>
    <row r="168" spans="1:23">
      <c r="A168" s="3"/>
      <c r="B168" s="3"/>
      <c r="C168" s="3"/>
      <c r="D168" s="3"/>
      <c r="E168" s="3"/>
      <c r="F168" s="3"/>
      <c r="G168" s="3"/>
      <c r="H168" s="3"/>
      <c r="I168" s="3"/>
      <c r="J168" s="3"/>
      <c r="K168" s="3"/>
      <c r="L168" s="3"/>
      <c r="M168" s="3"/>
      <c r="N168" s="3"/>
      <c r="O168" s="3"/>
      <c r="P168" s="3"/>
      <c r="Q168" s="3"/>
      <c r="R168" s="3"/>
      <c r="S168" s="3"/>
      <c r="T168" s="3"/>
      <c r="U168" s="3"/>
      <c r="V168" s="3"/>
      <c r="W168" s="3"/>
    </row>
    <row r="169" spans="1:23">
      <c r="A169" s="3"/>
      <c r="B169" s="3"/>
      <c r="C169" s="3"/>
      <c r="D169" s="3"/>
      <c r="E169" s="3"/>
      <c r="F169" s="3"/>
      <c r="G169" s="3"/>
      <c r="H169" s="3"/>
      <c r="I169" s="3"/>
      <c r="J169" s="3"/>
      <c r="K169" s="3"/>
      <c r="L169" s="3"/>
      <c r="M169" s="3"/>
      <c r="N169" s="3"/>
      <c r="O169" s="3"/>
      <c r="P169" s="3"/>
      <c r="Q169" s="3"/>
      <c r="R169" s="3"/>
      <c r="S169" s="3"/>
      <c r="T169" s="3"/>
      <c r="U169" s="3"/>
      <c r="V169" s="3"/>
      <c r="W169" s="3"/>
    </row>
    <row r="170" spans="1:23">
      <c r="A170" s="3"/>
      <c r="B170" s="3"/>
      <c r="C170" s="3"/>
      <c r="D170" s="3"/>
      <c r="E170" s="3"/>
      <c r="F170" s="3"/>
      <c r="G170" s="3"/>
      <c r="H170" s="3"/>
      <c r="I170" s="3"/>
      <c r="J170" s="3"/>
      <c r="K170" s="3"/>
      <c r="L170" s="3"/>
      <c r="M170" s="3"/>
      <c r="N170" s="3"/>
      <c r="O170" s="3"/>
      <c r="P170" s="3"/>
      <c r="Q170" s="3"/>
      <c r="R170" s="3"/>
      <c r="S170" s="3"/>
      <c r="T170" s="3"/>
      <c r="U170" s="3"/>
      <c r="V170" s="3"/>
      <c r="W170" s="3"/>
    </row>
    <row r="171" spans="1:23">
      <c r="A171" s="3"/>
      <c r="B171" s="3"/>
      <c r="C171" s="3"/>
      <c r="D171" s="3"/>
      <c r="E171" s="3"/>
      <c r="F171" s="3"/>
      <c r="G171" s="3"/>
      <c r="H171" s="3"/>
      <c r="I171" s="3"/>
      <c r="J171" s="3"/>
      <c r="K171" s="3"/>
      <c r="L171" s="3"/>
      <c r="M171" s="3"/>
      <c r="N171" s="3"/>
      <c r="O171" s="3"/>
      <c r="P171" s="3"/>
      <c r="Q171" s="3"/>
      <c r="R171" s="3"/>
      <c r="S171" s="3"/>
      <c r="T171" s="3"/>
      <c r="U171" s="3"/>
      <c r="V171" s="3"/>
      <c r="W171" s="3"/>
    </row>
    <row r="172" spans="1:23">
      <c r="A172" s="3"/>
      <c r="B172" s="3"/>
      <c r="C172" s="3"/>
      <c r="D172" s="3"/>
      <c r="E172" s="3"/>
      <c r="F172" s="3"/>
      <c r="G172" s="3"/>
      <c r="H172" s="3"/>
      <c r="I172" s="3"/>
      <c r="J172" s="3"/>
      <c r="K172" s="3"/>
      <c r="L172" s="3"/>
      <c r="M172" s="3"/>
      <c r="N172" s="3"/>
      <c r="O172" s="3"/>
      <c r="P172" s="3"/>
      <c r="Q172" s="3"/>
      <c r="R172" s="3"/>
      <c r="S172" s="3"/>
      <c r="T172" s="3"/>
      <c r="U172" s="3"/>
      <c r="V172" s="3"/>
      <c r="W172" s="3"/>
    </row>
    <row r="173" spans="1:23">
      <c r="A173" s="3"/>
      <c r="B173" s="3"/>
      <c r="C173" s="3"/>
      <c r="D173" s="3"/>
      <c r="E173" s="3"/>
      <c r="F173" s="3"/>
      <c r="G173" s="3"/>
      <c r="H173" s="3"/>
      <c r="I173" s="3"/>
      <c r="J173" s="3"/>
      <c r="K173" s="3"/>
      <c r="L173" s="3"/>
      <c r="M173" s="3"/>
      <c r="N173" s="3"/>
      <c r="O173" s="3"/>
      <c r="P173" s="3"/>
      <c r="Q173" s="3"/>
      <c r="R173" s="3"/>
      <c r="S173" s="3"/>
      <c r="T173" s="3"/>
      <c r="U173" s="3"/>
      <c r="V173" s="3"/>
      <c r="W173" s="3"/>
    </row>
    <row r="174" spans="1:23">
      <c r="A174" s="3"/>
      <c r="B174" s="3"/>
      <c r="C174" s="3"/>
      <c r="D174" s="3"/>
      <c r="E174" s="3"/>
      <c r="F174" s="3"/>
      <c r="G174" s="3"/>
      <c r="H174" s="3"/>
      <c r="I174" s="3"/>
      <c r="J174" s="3"/>
      <c r="K174" s="3"/>
      <c r="L174" s="3"/>
      <c r="M174" s="3"/>
      <c r="N174" s="3"/>
      <c r="O174" s="3"/>
      <c r="P174" s="3"/>
      <c r="Q174" s="3"/>
      <c r="R174" s="3"/>
      <c r="S174" s="3"/>
      <c r="T174" s="3"/>
      <c r="U174" s="3"/>
      <c r="V174" s="3"/>
      <c r="W174" s="3"/>
    </row>
    <row r="175" spans="1:23">
      <c r="A175" s="3"/>
      <c r="B175" s="3"/>
      <c r="C175" s="3"/>
      <c r="D175" s="3"/>
      <c r="E175" s="3"/>
      <c r="F175" s="3"/>
      <c r="G175" s="3"/>
      <c r="H175" s="3"/>
      <c r="I175" s="3"/>
      <c r="J175" s="3"/>
      <c r="K175" s="3"/>
      <c r="L175" s="3"/>
      <c r="M175" s="3"/>
      <c r="N175" s="3"/>
      <c r="O175" s="3"/>
      <c r="P175" s="3"/>
      <c r="Q175" s="3"/>
      <c r="R175" s="3"/>
      <c r="S175" s="3"/>
      <c r="T175" s="3"/>
      <c r="U175" s="3"/>
      <c r="V175" s="3"/>
      <c r="W175" s="3"/>
    </row>
    <row r="176" spans="1:23">
      <c r="A176" s="3"/>
      <c r="B176" s="3"/>
      <c r="C176" s="3"/>
      <c r="D176" s="3"/>
      <c r="E176" s="3"/>
      <c r="F176" s="3"/>
      <c r="G176" s="3"/>
      <c r="H176" s="3"/>
      <c r="I176" s="3"/>
      <c r="J176" s="3"/>
      <c r="K176" s="3"/>
      <c r="L176" s="3"/>
      <c r="M176" s="3"/>
      <c r="N176" s="3"/>
      <c r="O176" s="3"/>
      <c r="P176" s="3"/>
      <c r="Q176" s="3"/>
      <c r="R176" s="3"/>
      <c r="S176" s="3"/>
      <c r="T176" s="3"/>
      <c r="U176" s="3"/>
      <c r="V176" s="3"/>
      <c r="W176" s="3"/>
    </row>
    <row r="177" spans="1:23">
      <c r="A177" s="3"/>
      <c r="B177" s="3"/>
      <c r="C177" s="3"/>
      <c r="D177" s="3"/>
      <c r="E177" s="3"/>
      <c r="F177" s="3"/>
      <c r="G177" s="3"/>
      <c r="H177" s="3"/>
      <c r="I177" s="3"/>
      <c r="J177" s="3"/>
      <c r="K177" s="3"/>
      <c r="L177" s="3"/>
      <c r="M177" s="3"/>
      <c r="N177" s="3"/>
      <c r="O177" s="3"/>
      <c r="P177" s="3"/>
      <c r="Q177" s="3"/>
      <c r="R177" s="3"/>
      <c r="S177" s="3"/>
      <c r="T177" s="3"/>
      <c r="U177" s="3"/>
      <c r="V177" s="3"/>
      <c r="W177" s="3"/>
    </row>
    <row r="178" spans="1:23">
      <c r="A178" s="3"/>
      <c r="B178" s="3"/>
      <c r="C178" s="3"/>
      <c r="D178" s="3"/>
      <c r="E178" s="3"/>
      <c r="F178" s="3"/>
      <c r="G178" s="3"/>
      <c r="H178" s="3"/>
      <c r="I178" s="3"/>
      <c r="J178" s="3"/>
      <c r="K178" s="3"/>
      <c r="L178" s="3"/>
      <c r="M178" s="3"/>
      <c r="N178" s="3"/>
      <c r="O178" s="3"/>
      <c r="P178" s="3"/>
      <c r="Q178" s="3"/>
      <c r="R178" s="3"/>
      <c r="S178" s="3"/>
      <c r="T178" s="3"/>
      <c r="U178" s="3"/>
      <c r="V178" s="3"/>
      <c r="W178" s="3"/>
    </row>
    <row r="179" spans="1:23">
      <c r="A179" s="3"/>
      <c r="B179" s="3"/>
      <c r="C179" s="3"/>
      <c r="D179" s="3"/>
      <c r="E179" s="3"/>
      <c r="F179" s="3"/>
      <c r="G179" s="3"/>
      <c r="H179" s="3"/>
      <c r="I179" s="3"/>
      <c r="J179" s="3"/>
      <c r="K179" s="3"/>
      <c r="L179" s="3"/>
      <c r="M179" s="3"/>
      <c r="N179" s="3"/>
      <c r="O179" s="3"/>
      <c r="P179" s="3"/>
      <c r="Q179" s="3"/>
      <c r="R179" s="3"/>
      <c r="S179" s="3"/>
      <c r="T179" s="3"/>
      <c r="U179" s="3"/>
      <c r="V179" s="3"/>
      <c r="W179" s="3"/>
    </row>
    <row r="180" spans="1:23">
      <c r="A180" s="3"/>
      <c r="B180" s="3"/>
      <c r="C180" s="3"/>
      <c r="D180" s="3"/>
      <c r="E180" s="3"/>
      <c r="F180" s="3"/>
      <c r="G180" s="3"/>
      <c r="H180" s="3"/>
      <c r="I180" s="3"/>
      <c r="J180" s="3"/>
      <c r="K180" s="3"/>
      <c r="L180" s="3"/>
      <c r="M180" s="3"/>
      <c r="N180" s="3"/>
      <c r="O180" s="3"/>
      <c r="P180" s="3"/>
      <c r="Q180" s="3"/>
      <c r="R180" s="3"/>
      <c r="S180" s="3"/>
      <c r="T180" s="3"/>
      <c r="U180" s="3"/>
      <c r="V180" s="3"/>
      <c r="W180" s="3"/>
    </row>
    <row r="181" spans="1:23">
      <c r="A181" s="3"/>
      <c r="B181" s="3"/>
      <c r="C181" s="3"/>
      <c r="D181" s="3"/>
      <c r="E181" s="3"/>
      <c r="F181" s="3"/>
      <c r="G181" s="3"/>
      <c r="H181" s="3"/>
      <c r="I181" s="3"/>
      <c r="J181" s="3"/>
      <c r="K181" s="3"/>
      <c r="L181" s="3"/>
      <c r="M181" s="3"/>
      <c r="N181" s="3"/>
      <c r="O181" s="3"/>
      <c r="P181" s="3"/>
      <c r="Q181" s="3"/>
      <c r="R181" s="3"/>
      <c r="S181" s="3"/>
      <c r="T181" s="3"/>
      <c r="U181" s="3"/>
      <c r="V181" s="3"/>
      <c r="W181" s="3"/>
    </row>
    <row r="182" spans="1:23">
      <c r="A182" s="3"/>
      <c r="B182" s="3"/>
      <c r="C182" s="3"/>
      <c r="D182" s="3"/>
      <c r="E182" s="3"/>
      <c r="F182" s="3"/>
      <c r="G182" s="3"/>
      <c r="H182" s="3"/>
      <c r="I182" s="3"/>
      <c r="J182" s="3"/>
      <c r="K182" s="3"/>
      <c r="L182" s="3"/>
      <c r="M182" s="3"/>
      <c r="N182" s="3"/>
      <c r="O182" s="3"/>
      <c r="P182" s="3"/>
      <c r="Q182" s="3"/>
      <c r="R182" s="3"/>
      <c r="S182" s="3"/>
      <c r="T182" s="3"/>
      <c r="U182" s="3"/>
      <c r="V182" s="3"/>
      <c r="W182" s="3"/>
    </row>
    <row r="183" spans="1:23">
      <c r="A183" s="3"/>
      <c r="B183" s="3"/>
      <c r="C183" s="3"/>
      <c r="D183" s="3"/>
      <c r="E183" s="3"/>
      <c r="F183" s="3"/>
      <c r="G183" s="3"/>
      <c r="H183" s="3"/>
      <c r="I183" s="3"/>
      <c r="J183" s="3"/>
      <c r="K183" s="3"/>
      <c r="L183" s="3"/>
      <c r="M183" s="3"/>
      <c r="N183" s="3"/>
      <c r="O183" s="3"/>
      <c r="P183" s="3"/>
      <c r="Q183" s="3"/>
      <c r="R183" s="3"/>
      <c r="S183" s="3"/>
      <c r="T183" s="3"/>
      <c r="U183" s="3"/>
      <c r="V183" s="3"/>
      <c r="W183" s="3"/>
    </row>
    <row r="184" spans="1:23">
      <c r="A184" s="3"/>
      <c r="B184" s="3"/>
      <c r="C184" s="3"/>
      <c r="D184" s="3"/>
      <c r="E184" s="3"/>
      <c r="F184" s="3"/>
      <c r="G184" s="3"/>
      <c r="H184" s="3"/>
      <c r="I184" s="3"/>
      <c r="J184" s="3"/>
      <c r="K184" s="3"/>
      <c r="L184" s="3"/>
      <c r="M184" s="3"/>
      <c r="N184" s="3"/>
      <c r="O184" s="3"/>
      <c r="P184" s="3"/>
      <c r="Q184" s="3"/>
      <c r="R184" s="3"/>
      <c r="S184" s="3"/>
      <c r="T184" s="3"/>
      <c r="U184" s="3"/>
      <c r="V184" s="3"/>
      <c r="W184" s="3"/>
    </row>
    <row r="185" spans="1:23">
      <c r="A185" s="3"/>
      <c r="B185" s="3"/>
      <c r="C185" s="3"/>
      <c r="D185" s="3"/>
      <c r="E185" s="3"/>
      <c r="F185" s="3"/>
      <c r="G185" s="3"/>
      <c r="H185" s="3"/>
      <c r="I185" s="3"/>
      <c r="J185" s="3"/>
      <c r="K185" s="3"/>
      <c r="L185" s="3"/>
      <c r="M185" s="3"/>
      <c r="N185" s="3"/>
      <c r="O185" s="3"/>
      <c r="P185" s="3"/>
      <c r="Q185" s="3"/>
      <c r="R185" s="3"/>
      <c r="S185" s="3"/>
      <c r="T185" s="3"/>
      <c r="U185" s="3"/>
      <c r="V185" s="3"/>
      <c r="W185" s="3"/>
    </row>
    <row r="186" spans="1:23">
      <c r="A186" s="3"/>
      <c r="B186" s="3"/>
      <c r="C186" s="3"/>
      <c r="D186" s="3"/>
      <c r="E186" s="3"/>
      <c r="F186" s="3"/>
      <c r="G186" s="3"/>
      <c r="H186" s="3"/>
      <c r="I186" s="3"/>
      <c r="J186" s="3"/>
      <c r="K186" s="3"/>
      <c r="L186" s="3"/>
      <c r="M186" s="3"/>
      <c r="N186" s="3"/>
      <c r="O186" s="3"/>
      <c r="P186" s="3"/>
      <c r="Q186" s="3"/>
      <c r="R186" s="3"/>
      <c r="S186" s="3"/>
      <c r="T186" s="3"/>
      <c r="U186" s="3"/>
      <c r="V186" s="3"/>
      <c r="W186" s="3"/>
    </row>
    <row r="187" spans="1:23">
      <c r="A187" s="3"/>
      <c r="B187" s="3"/>
      <c r="C187" s="3"/>
      <c r="D187" s="3"/>
      <c r="E187" s="3"/>
      <c r="F187" s="3"/>
      <c r="G187" s="3"/>
      <c r="H187" s="3"/>
      <c r="I187" s="3"/>
      <c r="J187" s="3"/>
      <c r="K187" s="3"/>
      <c r="L187" s="3"/>
      <c r="M187" s="3"/>
      <c r="N187" s="3"/>
      <c r="O187" s="3"/>
      <c r="P187" s="3"/>
      <c r="Q187" s="3"/>
      <c r="R187" s="3"/>
      <c r="S187" s="3"/>
      <c r="T187" s="3"/>
      <c r="U187" s="3"/>
      <c r="V187" s="3"/>
      <c r="W187" s="3"/>
    </row>
    <row r="188" spans="1:23">
      <c r="A188" s="3"/>
      <c r="B188" s="3"/>
      <c r="C188" s="3"/>
      <c r="D188" s="3"/>
      <c r="E188" s="3"/>
      <c r="F188" s="3"/>
      <c r="G188" s="3"/>
      <c r="H188" s="3"/>
      <c r="I188" s="3"/>
      <c r="J188" s="3"/>
      <c r="K188" s="3"/>
      <c r="L188" s="3"/>
      <c r="M188" s="3"/>
      <c r="N188" s="3"/>
      <c r="O188" s="3"/>
      <c r="P188" s="3"/>
      <c r="Q188" s="3"/>
      <c r="R188" s="3"/>
      <c r="S188" s="3"/>
      <c r="T188" s="3"/>
      <c r="U188" s="3"/>
      <c r="V188" s="3"/>
      <c r="W188" s="3"/>
    </row>
    <row r="189" spans="1:23">
      <c r="A189" s="3"/>
      <c r="B189" s="3"/>
      <c r="C189" s="3"/>
      <c r="D189" s="3"/>
      <c r="E189" s="3"/>
      <c r="F189" s="3"/>
      <c r="G189" s="3"/>
      <c r="H189" s="3"/>
      <c r="I189" s="3"/>
      <c r="J189" s="3"/>
      <c r="K189" s="3"/>
      <c r="L189" s="3"/>
      <c r="M189" s="3"/>
      <c r="N189" s="3"/>
      <c r="O189" s="3"/>
      <c r="P189" s="3"/>
      <c r="Q189" s="3"/>
      <c r="R189" s="3"/>
      <c r="S189" s="3"/>
      <c r="T189" s="3"/>
      <c r="U189" s="3"/>
      <c r="V189" s="3"/>
      <c r="W189" s="3"/>
    </row>
    <row r="190" spans="1:23">
      <c r="A190" s="3"/>
      <c r="B190" s="3"/>
      <c r="C190" s="3"/>
      <c r="D190" s="3"/>
      <c r="E190" s="3"/>
      <c r="F190" s="3"/>
      <c r="G190" s="3"/>
      <c r="H190" s="3"/>
      <c r="I190" s="3"/>
      <c r="J190" s="3"/>
      <c r="K190" s="3"/>
      <c r="L190" s="3"/>
      <c r="M190" s="3"/>
      <c r="N190" s="3"/>
      <c r="O190" s="3"/>
      <c r="P190" s="3"/>
      <c r="Q190" s="3"/>
      <c r="R190" s="3"/>
      <c r="S190" s="3"/>
      <c r="T190" s="3"/>
      <c r="U190" s="3"/>
      <c r="V190" s="3"/>
      <c r="W190" s="3"/>
    </row>
    <row r="191" spans="1:23">
      <c r="A191" s="3"/>
      <c r="B191" s="3"/>
      <c r="C191" s="3"/>
      <c r="D191" s="3"/>
      <c r="E191" s="3"/>
      <c r="F191" s="3"/>
      <c r="G191" s="3"/>
      <c r="H191" s="3"/>
      <c r="I191" s="3"/>
      <c r="J191" s="3"/>
      <c r="K191" s="3"/>
      <c r="L191" s="3"/>
      <c r="M191" s="3"/>
      <c r="N191" s="3"/>
      <c r="O191" s="3"/>
      <c r="P191" s="3"/>
      <c r="Q191" s="3"/>
      <c r="R191" s="3"/>
      <c r="S191" s="3"/>
      <c r="T191" s="3"/>
      <c r="U191" s="3"/>
      <c r="V191" s="3"/>
      <c r="W191" s="3"/>
    </row>
    <row r="192" spans="1:23">
      <c r="A192" s="3"/>
      <c r="B192" s="3"/>
      <c r="C192" s="3"/>
      <c r="D192" s="3"/>
      <c r="E192" s="3"/>
      <c r="F192" s="3"/>
      <c r="G192" s="3"/>
      <c r="H192" s="3"/>
      <c r="I192" s="3"/>
      <c r="J192" s="3"/>
      <c r="K192" s="3"/>
      <c r="L192" s="3"/>
      <c r="M192" s="3"/>
      <c r="N192" s="3"/>
      <c r="O192" s="3"/>
      <c r="P192" s="3"/>
      <c r="Q192" s="3"/>
      <c r="R192" s="3"/>
      <c r="S192" s="3"/>
      <c r="T192" s="3"/>
      <c r="U192" s="3"/>
      <c r="V192" s="3"/>
      <c r="W192" s="3"/>
    </row>
    <row r="193" spans="1:23">
      <c r="A193" s="3"/>
      <c r="B193" s="3"/>
      <c r="C193" s="3"/>
      <c r="D193" s="3"/>
      <c r="E193" s="3"/>
      <c r="F193" s="3"/>
      <c r="G193" s="3"/>
      <c r="H193" s="3"/>
      <c r="I193" s="3"/>
      <c r="J193" s="3"/>
      <c r="K193" s="3"/>
      <c r="L193" s="3"/>
      <c r="M193" s="3"/>
      <c r="N193" s="3"/>
      <c r="O193" s="3"/>
      <c r="P193" s="3"/>
      <c r="Q193" s="3"/>
      <c r="R193" s="3"/>
      <c r="S193" s="3"/>
      <c r="T193" s="3"/>
      <c r="U193" s="3"/>
      <c r="V193" s="3"/>
      <c r="W193" s="3"/>
    </row>
    <row r="194" spans="1:23">
      <c r="A194" s="3"/>
      <c r="B194" s="3"/>
      <c r="C194" s="3"/>
      <c r="D194" s="3"/>
      <c r="E194" s="3"/>
      <c r="F194" s="3"/>
      <c r="G194" s="3"/>
      <c r="H194" s="3"/>
      <c r="I194" s="3"/>
      <c r="J194" s="3"/>
      <c r="K194" s="3"/>
      <c r="L194" s="3"/>
      <c r="M194" s="3"/>
      <c r="N194" s="3"/>
      <c r="O194" s="3"/>
      <c r="P194" s="3"/>
      <c r="Q194" s="3"/>
      <c r="R194" s="3"/>
      <c r="S194" s="3"/>
      <c r="T194" s="3"/>
      <c r="U194" s="3"/>
      <c r="V194" s="3"/>
      <c r="W194" s="3"/>
    </row>
    <row r="195" spans="1:23">
      <c r="A195" s="3"/>
      <c r="B195" s="3"/>
      <c r="C195" s="3"/>
      <c r="D195" s="3"/>
      <c r="E195" s="3"/>
      <c r="F195" s="3"/>
      <c r="G195" s="3"/>
      <c r="H195" s="3"/>
      <c r="I195" s="3"/>
      <c r="J195" s="3"/>
      <c r="K195" s="3"/>
      <c r="L195" s="3"/>
      <c r="M195" s="3"/>
      <c r="N195" s="3"/>
      <c r="O195" s="3"/>
      <c r="P195" s="3"/>
      <c r="Q195" s="3"/>
      <c r="R195" s="3"/>
      <c r="S195" s="3"/>
      <c r="T195" s="3"/>
      <c r="U195" s="3"/>
      <c r="V195" s="3"/>
      <c r="W195" s="3"/>
    </row>
    <row r="196" spans="1:23">
      <c r="A196" s="3"/>
      <c r="B196" s="3"/>
      <c r="C196" s="3"/>
      <c r="D196" s="3"/>
      <c r="E196" s="3"/>
      <c r="F196" s="3"/>
      <c r="G196" s="3"/>
      <c r="H196" s="3"/>
      <c r="I196" s="3"/>
      <c r="J196" s="3"/>
      <c r="K196" s="3"/>
      <c r="L196" s="3"/>
      <c r="M196" s="3"/>
      <c r="N196" s="3"/>
      <c r="O196" s="3"/>
      <c r="P196" s="3"/>
      <c r="Q196" s="3"/>
      <c r="R196" s="3"/>
      <c r="S196" s="3"/>
      <c r="T196" s="3"/>
      <c r="U196" s="3"/>
      <c r="V196" s="3"/>
      <c r="W196" s="3"/>
    </row>
    <row r="197" spans="1:23">
      <c r="A197" s="3"/>
      <c r="B197" s="3"/>
      <c r="C197" s="3"/>
      <c r="D197" s="3"/>
      <c r="E197" s="3"/>
      <c r="F197" s="3"/>
      <c r="G197" s="3"/>
      <c r="H197" s="3"/>
      <c r="I197" s="3"/>
      <c r="J197" s="3"/>
      <c r="K197" s="3"/>
      <c r="L197" s="3"/>
      <c r="M197" s="3"/>
      <c r="N197" s="3"/>
      <c r="O197" s="3"/>
      <c r="P197" s="3"/>
      <c r="Q197" s="3"/>
      <c r="R197" s="3"/>
      <c r="S197" s="3"/>
      <c r="T197" s="3"/>
      <c r="U197" s="3"/>
      <c r="V197" s="3"/>
      <c r="W197" s="3"/>
    </row>
    <row r="198" spans="1:23">
      <c r="A198" s="3"/>
      <c r="B198" s="3"/>
      <c r="C198" s="3"/>
      <c r="D198" s="3"/>
      <c r="E198" s="3"/>
      <c r="F198" s="3"/>
      <c r="G198" s="3"/>
      <c r="H198" s="3"/>
      <c r="I198" s="3"/>
      <c r="J198" s="3"/>
      <c r="K198" s="3"/>
      <c r="L198" s="3"/>
      <c r="M198" s="3"/>
      <c r="N198" s="3"/>
      <c r="O198" s="3"/>
      <c r="P198" s="3"/>
      <c r="Q198" s="3"/>
      <c r="R198" s="3"/>
      <c r="S198" s="3"/>
      <c r="T198" s="3"/>
      <c r="U198" s="3"/>
      <c r="V198" s="3"/>
      <c r="W198" s="3"/>
    </row>
    <row r="199" spans="1:23">
      <c r="A199" s="3"/>
      <c r="B199" s="3"/>
      <c r="C199" s="3"/>
      <c r="D199" s="3"/>
      <c r="E199" s="3"/>
      <c r="F199" s="3"/>
      <c r="G199" s="3"/>
      <c r="H199" s="3"/>
      <c r="I199" s="3"/>
      <c r="J199" s="3"/>
      <c r="K199" s="3"/>
      <c r="L199" s="3"/>
      <c r="M199" s="3"/>
      <c r="N199" s="3"/>
      <c r="O199" s="3"/>
      <c r="P199" s="3"/>
      <c r="Q199" s="3"/>
      <c r="R199" s="3"/>
      <c r="S199" s="3"/>
      <c r="T199" s="3"/>
      <c r="U199" s="3"/>
      <c r="V199" s="3"/>
      <c r="W199" s="3"/>
    </row>
    <row r="200" spans="1:23">
      <c r="A200" s="3"/>
      <c r="B200" s="3"/>
      <c r="C200" s="3"/>
      <c r="D200" s="3"/>
      <c r="E200" s="3"/>
      <c r="F200" s="3"/>
      <c r="G200" s="3"/>
      <c r="H200" s="3"/>
      <c r="I200" s="3"/>
      <c r="J200" s="3"/>
      <c r="K200" s="3"/>
      <c r="L200" s="3"/>
      <c r="M200" s="3"/>
      <c r="N200" s="3"/>
      <c r="O200" s="3"/>
      <c r="P200" s="3"/>
      <c r="Q200" s="3"/>
      <c r="R200" s="3"/>
      <c r="S200" s="3"/>
      <c r="T200" s="3"/>
      <c r="U200" s="3"/>
      <c r="V200" s="3"/>
      <c r="W200" s="3"/>
    </row>
    <row r="201" spans="1:23">
      <c r="A201" s="3"/>
      <c r="B201" s="3"/>
      <c r="C201" s="3"/>
      <c r="D201" s="3"/>
      <c r="E201" s="3"/>
      <c r="F201" s="3"/>
      <c r="G201" s="3"/>
      <c r="H201" s="3"/>
      <c r="I201" s="3"/>
      <c r="J201" s="3"/>
      <c r="K201" s="3"/>
      <c r="L201" s="3"/>
      <c r="M201" s="3"/>
      <c r="N201" s="3"/>
      <c r="O201" s="3"/>
      <c r="P201" s="3"/>
      <c r="Q201" s="3"/>
      <c r="R201" s="3"/>
      <c r="S201" s="3"/>
      <c r="T201" s="3"/>
      <c r="U201" s="3"/>
      <c r="V201" s="3"/>
      <c r="W201" s="3"/>
    </row>
    <row r="202" spans="1:23">
      <c r="A202" s="3"/>
      <c r="B202" s="3"/>
      <c r="C202" s="3"/>
      <c r="D202" s="3"/>
      <c r="E202" s="3"/>
      <c r="F202" s="3"/>
      <c r="G202" s="3"/>
      <c r="H202" s="3"/>
      <c r="I202" s="3"/>
      <c r="J202" s="3"/>
      <c r="K202" s="3"/>
      <c r="L202" s="3"/>
      <c r="M202" s="3"/>
      <c r="N202" s="3"/>
      <c r="O202" s="3"/>
      <c r="P202" s="3"/>
      <c r="Q202" s="3"/>
      <c r="R202" s="3"/>
      <c r="S202" s="3"/>
      <c r="T202" s="3"/>
      <c r="U202" s="3"/>
      <c r="V202" s="3"/>
      <c r="W202" s="3"/>
    </row>
    <row r="203" spans="1:23">
      <c r="A203" s="3"/>
      <c r="B203" s="3"/>
      <c r="C203" s="3"/>
      <c r="D203" s="3"/>
      <c r="E203" s="3"/>
      <c r="F203" s="3"/>
      <c r="G203" s="3"/>
      <c r="H203" s="3"/>
      <c r="I203" s="3"/>
      <c r="J203" s="3"/>
      <c r="K203" s="3"/>
      <c r="L203" s="3"/>
      <c r="M203" s="3"/>
      <c r="N203" s="3"/>
      <c r="O203" s="3"/>
      <c r="P203" s="3"/>
      <c r="Q203" s="3"/>
      <c r="R203" s="3"/>
      <c r="S203" s="3"/>
      <c r="T203" s="3"/>
      <c r="U203" s="3"/>
      <c r="V203" s="3"/>
      <c r="W203" s="3"/>
    </row>
    <row r="204" spans="1:23">
      <c r="A204" s="3"/>
      <c r="B204" s="3"/>
      <c r="C204" s="3"/>
      <c r="D204" s="3"/>
      <c r="E204" s="3"/>
      <c r="F204" s="3"/>
      <c r="G204" s="3"/>
      <c r="H204" s="3"/>
      <c r="I204" s="3"/>
      <c r="J204" s="3"/>
      <c r="K204" s="3"/>
      <c r="L204" s="3"/>
      <c r="M204" s="3"/>
      <c r="N204" s="3"/>
      <c r="O204" s="3"/>
      <c r="P204" s="3"/>
      <c r="Q204" s="3"/>
      <c r="R204" s="3"/>
      <c r="S204" s="3"/>
      <c r="T204" s="3"/>
      <c r="U204" s="3"/>
      <c r="V204" s="3"/>
      <c r="W204" s="3"/>
    </row>
    <row r="205" spans="1:23">
      <c r="A205" s="3"/>
      <c r="B205" s="3"/>
      <c r="C205" s="3"/>
      <c r="D205" s="3"/>
      <c r="E205" s="3"/>
      <c r="F205" s="3"/>
      <c r="G205" s="3"/>
      <c r="H205" s="3"/>
      <c r="I205" s="3"/>
      <c r="J205" s="3"/>
      <c r="K205" s="3"/>
      <c r="L205" s="3"/>
      <c r="M205" s="3"/>
      <c r="N205" s="3"/>
      <c r="O205" s="3"/>
      <c r="P205" s="3"/>
      <c r="Q205" s="3"/>
      <c r="R205" s="3"/>
      <c r="S205" s="3"/>
      <c r="T205" s="3"/>
      <c r="U205" s="3"/>
      <c r="V205" s="3"/>
      <c r="W205" s="3"/>
    </row>
    <row r="206" spans="1:23">
      <c r="A206" s="3"/>
      <c r="B206" s="3"/>
      <c r="C206" s="3"/>
      <c r="D206" s="3"/>
      <c r="E206" s="3"/>
      <c r="F206" s="3"/>
      <c r="G206" s="3"/>
      <c r="H206" s="3"/>
      <c r="I206" s="3"/>
      <c r="J206" s="3"/>
      <c r="K206" s="3"/>
      <c r="L206" s="3"/>
      <c r="M206" s="3"/>
      <c r="N206" s="3"/>
      <c r="O206" s="3"/>
      <c r="P206" s="3"/>
      <c r="Q206" s="3"/>
      <c r="R206" s="3"/>
      <c r="S206" s="3"/>
      <c r="T206" s="3"/>
      <c r="U206" s="3"/>
      <c r="V206" s="3"/>
      <c r="W206" s="3"/>
    </row>
    <row r="207" spans="1:23">
      <c r="A207" s="3"/>
      <c r="B207" s="3"/>
      <c r="C207" s="3"/>
      <c r="D207" s="3"/>
      <c r="E207" s="3"/>
      <c r="F207" s="3"/>
      <c r="G207" s="3"/>
      <c r="H207" s="3"/>
      <c r="I207" s="3"/>
      <c r="J207" s="3"/>
      <c r="K207" s="3"/>
      <c r="L207" s="3"/>
      <c r="M207" s="3"/>
      <c r="N207" s="3"/>
      <c r="O207" s="3"/>
      <c r="P207" s="3"/>
      <c r="Q207" s="3"/>
      <c r="R207" s="3"/>
      <c r="S207" s="3"/>
      <c r="T207" s="3"/>
      <c r="U207" s="3"/>
      <c r="V207" s="3"/>
      <c r="W207" s="3"/>
    </row>
    <row r="208" spans="1:23">
      <c r="A208" s="3"/>
      <c r="B208" s="3"/>
      <c r="C208" s="3"/>
      <c r="D208" s="3"/>
      <c r="E208" s="3"/>
      <c r="F208" s="3"/>
      <c r="G208" s="3"/>
      <c r="H208" s="3"/>
      <c r="I208" s="3"/>
      <c r="J208" s="3"/>
      <c r="K208" s="3"/>
      <c r="L208" s="3"/>
      <c r="M208" s="3"/>
      <c r="N208" s="3"/>
      <c r="O208" s="3"/>
      <c r="P208" s="3"/>
      <c r="Q208" s="3"/>
      <c r="R208" s="3"/>
      <c r="S208" s="3"/>
      <c r="T208" s="3"/>
      <c r="U208" s="3"/>
      <c r="V208" s="3"/>
      <c r="W208" s="3"/>
    </row>
    <row r="209" spans="1:23">
      <c r="A209" s="3"/>
      <c r="B209" s="3"/>
      <c r="C209" s="3"/>
      <c r="D209" s="3"/>
      <c r="E209" s="3"/>
      <c r="F209" s="3"/>
      <c r="G209" s="3"/>
      <c r="H209" s="3"/>
      <c r="I209" s="3"/>
      <c r="J209" s="3"/>
      <c r="K209" s="3"/>
      <c r="L209" s="3"/>
      <c r="M209" s="3"/>
      <c r="N209" s="3"/>
      <c r="O209" s="3"/>
      <c r="P209" s="3"/>
      <c r="Q209" s="3"/>
      <c r="R209" s="3"/>
      <c r="S209" s="3"/>
      <c r="T209" s="3"/>
      <c r="U209" s="3"/>
      <c r="V209" s="3"/>
      <c r="W209" s="3"/>
    </row>
    <row r="210" spans="1:23">
      <c r="A210" s="3"/>
      <c r="B210" s="3"/>
      <c r="C210" s="3"/>
      <c r="D210" s="3"/>
      <c r="E210" s="3"/>
      <c r="F210" s="3"/>
      <c r="G210" s="3"/>
      <c r="H210" s="3"/>
      <c r="I210" s="3"/>
      <c r="J210" s="3"/>
      <c r="K210" s="3"/>
      <c r="L210" s="3"/>
      <c r="M210" s="3"/>
      <c r="N210" s="3"/>
      <c r="O210" s="3"/>
      <c r="P210" s="3"/>
      <c r="Q210" s="3"/>
      <c r="R210" s="3"/>
      <c r="S210" s="3"/>
      <c r="T210" s="3"/>
      <c r="U210" s="3"/>
      <c r="V210" s="3"/>
      <c r="W210" s="3"/>
    </row>
    <row r="211" spans="1:23">
      <c r="A211" s="3"/>
      <c r="B211" s="3"/>
      <c r="C211" s="3"/>
      <c r="D211" s="3"/>
      <c r="E211" s="3"/>
      <c r="F211" s="3"/>
      <c r="G211" s="3"/>
      <c r="H211" s="3"/>
      <c r="I211" s="3"/>
      <c r="J211" s="3"/>
      <c r="K211" s="3"/>
      <c r="L211" s="3"/>
      <c r="M211" s="3"/>
      <c r="N211" s="3"/>
      <c r="O211" s="3"/>
      <c r="P211" s="3"/>
      <c r="Q211" s="3"/>
      <c r="R211" s="3"/>
      <c r="S211" s="3"/>
      <c r="T211" s="3"/>
      <c r="U211" s="3"/>
      <c r="V211" s="3"/>
      <c r="W211" s="3"/>
    </row>
    <row r="212" spans="1:23">
      <c r="A212" s="3"/>
      <c r="B212" s="3"/>
      <c r="C212" s="3"/>
      <c r="D212" s="3"/>
      <c r="E212" s="3"/>
      <c r="F212" s="3"/>
      <c r="G212" s="3"/>
      <c r="H212" s="3"/>
      <c r="I212" s="3"/>
      <c r="J212" s="3"/>
      <c r="K212" s="3"/>
      <c r="L212" s="3"/>
      <c r="M212" s="3"/>
      <c r="N212" s="3"/>
      <c r="O212" s="3"/>
      <c r="P212" s="3"/>
      <c r="Q212" s="3"/>
      <c r="R212" s="3"/>
      <c r="S212" s="3"/>
      <c r="T212" s="3"/>
      <c r="U212" s="3"/>
      <c r="V212" s="3"/>
      <c r="W212" s="3"/>
    </row>
    <row r="213" spans="1:23">
      <c r="A213" s="3"/>
      <c r="B213" s="3"/>
      <c r="C213" s="3"/>
      <c r="D213" s="3"/>
      <c r="E213" s="3"/>
      <c r="F213" s="3"/>
      <c r="G213" s="3"/>
      <c r="H213" s="3"/>
      <c r="I213" s="3"/>
      <c r="J213" s="3"/>
      <c r="K213" s="3"/>
      <c r="L213" s="3"/>
      <c r="M213" s="3"/>
      <c r="N213" s="3"/>
      <c r="O213" s="3"/>
      <c r="P213" s="3"/>
      <c r="Q213" s="3"/>
      <c r="R213" s="3"/>
      <c r="S213" s="3"/>
      <c r="T213" s="3"/>
      <c r="U213" s="3"/>
      <c r="V213" s="3"/>
      <c r="W213" s="3"/>
    </row>
    <row r="214" spans="1:23">
      <c r="A214" s="3"/>
      <c r="B214" s="3"/>
      <c r="C214" s="3"/>
      <c r="D214" s="3"/>
      <c r="E214" s="3"/>
      <c r="F214" s="3"/>
      <c r="G214" s="3"/>
      <c r="H214" s="3"/>
      <c r="I214" s="3"/>
      <c r="J214" s="3"/>
      <c r="K214" s="3"/>
      <c r="L214" s="3"/>
      <c r="M214" s="3"/>
      <c r="N214" s="3"/>
      <c r="O214" s="3"/>
      <c r="P214" s="3"/>
      <c r="Q214" s="3"/>
      <c r="R214" s="3"/>
      <c r="S214" s="3"/>
      <c r="T214" s="3"/>
      <c r="U214" s="3"/>
      <c r="V214" s="3"/>
      <c r="W214" s="3"/>
    </row>
    <row r="215" spans="1:23">
      <c r="A215" s="3"/>
      <c r="B215" s="3"/>
      <c r="C215" s="3"/>
      <c r="D215" s="3"/>
      <c r="E215" s="3"/>
      <c r="F215" s="3"/>
      <c r="G215" s="3"/>
      <c r="H215" s="3"/>
      <c r="I215" s="3"/>
      <c r="J215" s="3"/>
      <c r="K215" s="3"/>
      <c r="L215" s="3"/>
      <c r="M215" s="3"/>
      <c r="N215" s="3"/>
      <c r="O215" s="3"/>
      <c r="P215" s="3"/>
      <c r="Q215" s="3"/>
      <c r="R215" s="3"/>
      <c r="S215" s="3"/>
      <c r="T215" s="3"/>
      <c r="U215" s="3"/>
      <c r="V215" s="3"/>
      <c r="W215" s="3"/>
    </row>
    <row r="216" spans="1:23">
      <c r="A216" s="3"/>
      <c r="B216" s="3"/>
      <c r="C216" s="3"/>
      <c r="D216" s="3"/>
      <c r="E216" s="3"/>
      <c r="F216" s="3"/>
      <c r="G216" s="3"/>
      <c r="H216" s="3"/>
      <c r="I216" s="3"/>
      <c r="J216" s="3"/>
      <c r="K216" s="3"/>
      <c r="L216" s="3"/>
      <c r="M216" s="3"/>
      <c r="N216" s="3"/>
      <c r="O216" s="3"/>
      <c r="P216" s="3"/>
      <c r="Q216" s="3"/>
      <c r="R216" s="3"/>
      <c r="S216" s="3"/>
      <c r="T216" s="3"/>
      <c r="U216" s="3"/>
      <c r="V216" s="3"/>
      <c r="W216" s="3"/>
    </row>
    <row r="217" spans="1:23">
      <c r="A217" s="3"/>
      <c r="B217" s="3"/>
      <c r="C217" s="3"/>
      <c r="D217" s="3"/>
      <c r="E217" s="3"/>
      <c r="F217" s="3"/>
      <c r="G217" s="3"/>
      <c r="H217" s="3"/>
      <c r="I217" s="3"/>
      <c r="J217" s="3"/>
      <c r="K217" s="3"/>
      <c r="L217" s="3"/>
      <c r="M217" s="3"/>
      <c r="N217" s="3"/>
      <c r="O217" s="3"/>
      <c r="P217" s="3"/>
      <c r="Q217" s="3"/>
      <c r="R217" s="3"/>
      <c r="S217" s="3"/>
      <c r="T217" s="3"/>
      <c r="U217" s="3"/>
      <c r="V217" s="3"/>
      <c r="W217" s="3"/>
    </row>
    <row r="218" spans="1:23">
      <c r="A218" s="3"/>
      <c r="B218" s="3"/>
      <c r="C218" s="3"/>
      <c r="D218" s="3"/>
      <c r="E218" s="3"/>
      <c r="F218" s="3"/>
      <c r="G218" s="3"/>
      <c r="H218" s="3"/>
      <c r="I218" s="3"/>
      <c r="J218" s="3"/>
      <c r="K218" s="3"/>
      <c r="L218" s="3"/>
      <c r="M218" s="3"/>
      <c r="N218" s="3"/>
      <c r="O218" s="3"/>
      <c r="P218" s="3"/>
      <c r="Q218" s="3"/>
      <c r="R218" s="3"/>
      <c r="S218" s="3"/>
      <c r="T218" s="3"/>
      <c r="U218" s="3"/>
      <c r="V218" s="3"/>
      <c r="W218" s="3"/>
    </row>
    <row r="219" spans="1:23">
      <c r="A219" s="3"/>
      <c r="B219" s="3"/>
      <c r="C219" s="3"/>
      <c r="D219" s="3"/>
      <c r="E219" s="3"/>
      <c r="F219" s="3"/>
      <c r="G219" s="3"/>
      <c r="H219" s="3"/>
      <c r="I219" s="3"/>
      <c r="J219" s="3"/>
      <c r="K219" s="3"/>
      <c r="L219" s="3"/>
      <c r="M219" s="3"/>
      <c r="N219" s="3"/>
      <c r="O219" s="3"/>
      <c r="P219" s="3"/>
      <c r="Q219" s="3"/>
      <c r="R219" s="3"/>
      <c r="S219" s="3"/>
      <c r="T219" s="3"/>
      <c r="U219" s="3"/>
      <c r="V219" s="3"/>
      <c r="W219" s="3"/>
    </row>
    <row r="220" spans="1:23">
      <c r="A220" s="3"/>
      <c r="B220" s="3"/>
      <c r="C220" s="3"/>
      <c r="D220" s="3"/>
      <c r="E220" s="3"/>
      <c r="F220" s="3"/>
      <c r="G220" s="3"/>
      <c r="H220" s="3"/>
      <c r="I220" s="3"/>
      <c r="J220" s="3"/>
      <c r="K220" s="3"/>
      <c r="L220" s="3"/>
      <c r="M220" s="3"/>
      <c r="N220" s="3"/>
      <c r="O220" s="3"/>
      <c r="P220" s="3"/>
      <c r="Q220" s="3"/>
      <c r="R220" s="3"/>
      <c r="S220" s="3"/>
      <c r="T220" s="3"/>
      <c r="U220" s="3"/>
      <c r="V220" s="3"/>
      <c r="W220" s="3"/>
    </row>
    <row r="221" spans="1:23">
      <c r="A221" s="3"/>
      <c r="B221" s="3"/>
      <c r="C221" s="3"/>
      <c r="D221" s="3"/>
      <c r="E221" s="3"/>
      <c r="F221" s="3"/>
      <c r="G221" s="3"/>
      <c r="H221" s="3"/>
      <c r="I221" s="3"/>
      <c r="J221" s="3"/>
      <c r="K221" s="3"/>
      <c r="L221" s="3"/>
      <c r="M221" s="3"/>
      <c r="N221" s="3"/>
      <c r="O221" s="3"/>
      <c r="P221" s="3"/>
      <c r="Q221" s="3"/>
      <c r="R221" s="3"/>
      <c r="S221" s="3"/>
      <c r="T221" s="3"/>
      <c r="U221" s="3"/>
      <c r="V221" s="3"/>
      <c r="W221" s="3"/>
    </row>
    <row r="222" spans="1:23">
      <c r="A222" s="3"/>
      <c r="B222" s="3"/>
      <c r="C222" s="3"/>
      <c r="D222" s="3"/>
      <c r="E222" s="3"/>
      <c r="F222" s="3"/>
      <c r="G222" s="3"/>
      <c r="H222" s="3"/>
      <c r="I222" s="3"/>
      <c r="J222" s="3"/>
      <c r="K222" s="3"/>
      <c r="L222" s="3"/>
      <c r="M222" s="3"/>
      <c r="N222" s="3"/>
      <c r="O222" s="3"/>
      <c r="P222" s="3"/>
      <c r="Q222" s="3"/>
      <c r="R222" s="3"/>
      <c r="S222" s="3"/>
      <c r="T222" s="3"/>
      <c r="U222" s="3"/>
      <c r="V222" s="3"/>
      <c r="W222" s="3"/>
    </row>
    <row r="223" spans="1:23">
      <c r="A223" s="3"/>
      <c r="B223" s="3"/>
      <c r="C223" s="3"/>
      <c r="D223" s="3"/>
      <c r="E223" s="3"/>
      <c r="F223" s="3"/>
      <c r="G223" s="3"/>
      <c r="H223" s="3"/>
      <c r="I223" s="3"/>
      <c r="J223" s="3"/>
      <c r="K223" s="3"/>
      <c r="L223" s="3"/>
      <c r="M223" s="3"/>
      <c r="N223" s="3"/>
      <c r="O223" s="3"/>
      <c r="P223" s="3"/>
      <c r="Q223" s="3"/>
      <c r="R223" s="3"/>
      <c r="S223" s="3"/>
      <c r="T223" s="3"/>
      <c r="U223" s="3"/>
      <c r="V223" s="3"/>
      <c r="W223" s="3"/>
    </row>
    <row r="224" spans="1:23">
      <c r="A224" s="3"/>
      <c r="B224" s="3"/>
      <c r="C224" s="3"/>
      <c r="D224" s="3"/>
      <c r="E224" s="3"/>
      <c r="F224" s="3"/>
      <c r="G224" s="3"/>
      <c r="H224" s="3"/>
      <c r="I224" s="3"/>
      <c r="J224" s="3"/>
      <c r="K224" s="3"/>
      <c r="L224" s="3"/>
      <c r="M224" s="3"/>
      <c r="N224" s="3"/>
      <c r="O224" s="3"/>
      <c r="P224" s="3"/>
      <c r="Q224" s="3"/>
      <c r="R224" s="3"/>
      <c r="S224" s="3"/>
      <c r="T224" s="3"/>
      <c r="U224" s="3"/>
      <c r="V224" s="3"/>
      <c r="W224" s="3"/>
    </row>
    <row r="225" spans="1:23">
      <c r="A225" s="3"/>
      <c r="B225" s="3"/>
      <c r="C225" s="3"/>
      <c r="D225" s="3"/>
      <c r="E225" s="3"/>
      <c r="F225" s="3"/>
      <c r="G225" s="3"/>
      <c r="H225" s="3"/>
      <c r="I225" s="3"/>
      <c r="J225" s="3"/>
      <c r="K225" s="3"/>
      <c r="L225" s="3"/>
      <c r="M225" s="3"/>
      <c r="N225" s="3"/>
      <c r="O225" s="3"/>
      <c r="P225" s="3"/>
      <c r="Q225" s="3"/>
      <c r="R225" s="3"/>
      <c r="S225" s="3"/>
      <c r="T225" s="3"/>
      <c r="U225" s="3"/>
      <c r="V225" s="3"/>
      <c r="W225" s="3"/>
    </row>
    <row r="226" spans="1:23">
      <c r="A226" s="3"/>
      <c r="B226" s="3"/>
      <c r="C226" s="3"/>
      <c r="D226" s="3"/>
      <c r="E226" s="3"/>
      <c r="F226" s="3"/>
      <c r="G226" s="3"/>
      <c r="H226" s="3"/>
      <c r="I226" s="3"/>
      <c r="J226" s="3"/>
      <c r="K226" s="3"/>
      <c r="L226" s="3"/>
      <c r="M226" s="3"/>
      <c r="N226" s="3"/>
      <c r="O226" s="3"/>
      <c r="P226" s="3"/>
      <c r="Q226" s="3"/>
      <c r="R226" s="3"/>
      <c r="S226" s="3"/>
      <c r="T226" s="3"/>
      <c r="U226" s="3"/>
      <c r="V226" s="3"/>
      <c r="W226" s="3"/>
    </row>
    <row r="227" spans="1:23">
      <c r="A227" s="3"/>
      <c r="B227" s="3"/>
      <c r="C227" s="3"/>
      <c r="D227" s="3"/>
      <c r="E227" s="3"/>
      <c r="F227" s="3"/>
      <c r="G227" s="3"/>
      <c r="H227" s="3"/>
      <c r="I227" s="3"/>
      <c r="J227" s="3"/>
      <c r="K227" s="3"/>
      <c r="L227" s="3"/>
      <c r="M227" s="3"/>
      <c r="N227" s="3"/>
      <c r="O227" s="3"/>
      <c r="P227" s="3"/>
      <c r="Q227" s="3"/>
      <c r="R227" s="3"/>
      <c r="S227" s="3"/>
      <c r="T227" s="3"/>
      <c r="U227" s="3"/>
      <c r="V227" s="3"/>
      <c r="W227" s="3"/>
    </row>
    <row r="228" spans="1:23">
      <c r="A228" s="3"/>
      <c r="B228" s="3"/>
      <c r="C228" s="3"/>
      <c r="D228" s="3"/>
      <c r="E228" s="3"/>
      <c r="F228" s="3"/>
      <c r="G228" s="3"/>
      <c r="H228" s="3"/>
      <c r="I228" s="3"/>
      <c r="J228" s="3"/>
      <c r="K228" s="3"/>
      <c r="L228" s="3"/>
      <c r="M228" s="3"/>
      <c r="N228" s="3"/>
      <c r="O228" s="3"/>
      <c r="P228" s="3"/>
      <c r="Q228" s="3"/>
      <c r="R228" s="3"/>
      <c r="S228" s="3"/>
      <c r="T228" s="3"/>
      <c r="U228" s="3"/>
      <c r="V228" s="3"/>
      <c r="W228" s="3"/>
    </row>
    <row r="229" spans="1:23">
      <c r="A229" s="3"/>
      <c r="B229" s="3"/>
      <c r="C229" s="3"/>
      <c r="D229" s="3"/>
      <c r="E229" s="3"/>
      <c r="F229" s="3"/>
      <c r="G229" s="3"/>
      <c r="H229" s="3"/>
      <c r="I229" s="3"/>
      <c r="J229" s="3"/>
      <c r="K229" s="3"/>
      <c r="L229" s="3"/>
      <c r="M229" s="3"/>
      <c r="N229" s="3"/>
      <c r="O229" s="3"/>
      <c r="P229" s="3"/>
      <c r="Q229" s="3"/>
      <c r="R229" s="3"/>
      <c r="S229" s="3"/>
      <c r="T229" s="3"/>
      <c r="U229" s="3"/>
      <c r="V229" s="3"/>
      <c r="W229" s="3"/>
    </row>
    <row r="230" spans="1:23">
      <c r="A230" s="3"/>
      <c r="B230" s="3"/>
      <c r="C230" s="3"/>
      <c r="D230" s="3"/>
      <c r="E230" s="3"/>
      <c r="F230" s="3"/>
      <c r="G230" s="3"/>
      <c r="H230" s="3"/>
      <c r="I230" s="3"/>
      <c r="J230" s="3"/>
      <c r="K230" s="3"/>
      <c r="L230" s="3"/>
      <c r="M230" s="3"/>
      <c r="N230" s="3"/>
      <c r="O230" s="3"/>
      <c r="P230" s="3"/>
      <c r="Q230" s="3"/>
      <c r="R230" s="3"/>
      <c r="S230" s="3"/>
      <c r="T230" s="3"/>
      <c r="U230" s="3"/>
      <c r="V230" s="3"/>
      <c r="W230" s="3"/>
    </row>
    <row r="231" spans="1:23">
      <c r="A231" s="3"/>
      <c r="B231" s="3"/>
      <c r="C231" s="3"/>
      <c r="D231" s="3"/>
      <c r="E231" s="3"/>
      <c r="F231" s="3"/>
      <c r="G231" s="3"/>
      <c r="H231" s="3"/>
      <c r="I231" s="3"/>
      <c r="J231" s="3"/>
      <c r="K231" s="3"/>
      <c r="L231" s="3"/>
      <c r="M231" s="3"/>
      <c r="N231" s="3"/>
      <c r="O231" s="3"/>
      <c r="P231" s="3"/>
      <c r="Q231" s="3"/>
      <c r="R231" s="3"/>
      <c r="S231" s="3"/>
      <c r="T231" s="3"/>
      <c r="U231" s="3"/>
      <c r="V231" s="3"/>
      <c r="W231" s="3"/>
    </row>
    <row r="232" spans="1:23">
      <c r="A232" s="3"/>
      <c r="B232" s="3"/>
      <c r="C232" s="3"/>
      <c r="D232" s="3"/>
      <c r="E232" s="3"/>
      <c r="F232" s="3"/>
      <c r="G232" s="3"/>
      <c r="H232" s="3"/>
      <c r="I232" s="3"/>
      <c r="J232" s="3"/>
      <c r="K232" s="3"/>
      <c r="L232" s="3"/>
      <c r="M232" s="3"/>
      <c r="N232" s="3"/>
      <c r="O232" s="3"/>
      <c r="P232" s="3"/>
      <c r="Q232" s="3"/>
      <c r="R232" s="3"/>
      <c r="S232" s="3"/>
      <c r="T232" s="3"/>
      <c r="U232" s="3"/>
      <c r="V232" s="3"/>
      <c r="W232" s="3"/>
    </row>
    <row r="233" spans="1:23">
      <c r="A233" s="3"/>
      <c r="B233" s="3"/>
      <c r="C233" s="3"/>
      <c r="D233" s="3"/>
      <c r="E233" s="3"/>
      <c r="F233" s="3"/>
      <c r="G233" s="3"/>
      <c r="H233" s="3"/>
      <c r="I233" s="3"/>
      <c r="J233" s="3"/>
      <c r="K233" s="3"/>
      <c r="L233" s="3"/>
      <c r="M233" s="3"/>
      <c r="N233" s="3"/>
      <c r="O233" s="3"/>
      <c r="P233" s="3"/>
      <c r="Q233" s="3"/>
      <c r="R233" s="3"/>
      <c r="S233" s="3"/>
      <c r="T233" s="3"/>
      <c r="U233" s="3"/>
      <c r="V233" s="3"/>
      <c r="W233" s="3"/>
    </row>
    <row r="234" spans="1:23">
      <c r="A234" s="3"/>
      <c r="B234" s="3"/>
      <c r="C234" s="3"/>
      <c r="D234" s="3"/>
      <c r="E234" s="3"/>
      <c r="F234" s="3"/>
      <c r="G234" s="3"/>
      <c r="H234" s="3"/>
      <c r="I234" s="3"/>
      <c r="J234" s="3"/>
      <c r="K234" s="3"/>
      <c r="L234" s="3"/>
      <c r="M234" s="3"/>
      <c r="N234" s="3"/>
      <c r="O234" s="3"/>
      <c r="P234" s="3"/>
      <c r="Q234" s="3"/>
      <c r="R234" s="3"/>
      <c r="S234" s="3"/>
      <c r="T234" s="3"/>
      <c r="U234" s="3"/>
      <c r="V234" s="3"/>
      <c r="W234" s="3"/>
    </row>
    <row r="235" spans="1:23">
      <c r="A235" s="3"/>
      <c r="B235" s="3"/>
      <c r="C235" s="3"/>
      <c r="D235" s="3"/>
      <c r="E235" s="3"/>
      <c r="F235" s="3"/>
      <c r="G235" s="3"/>
      <c r="H235" s="3"/>
      <c r="I235" s="3"/>
      <c r="J235" s="3"/>
      <c r="K235" s="3"/>
      <c r="L235" s="3"/>
      <c r="M235" s="3"/>
      <c r="N235" s="3"/>
      <c r="O235" s="3"/>
      <c r="P235" s="3"/>
      <c r="Q235" s="3"/>
      <c r="R235" s="3"/>
      <c r="S235" s="3"/>
      <c r="T235" s="3"/>
      <c r="U235" s="3"/>
      <c r="V235" s="3"/>
      <c r="W235" s="3"/>
    </row>
    <row r="236" spans="1:23">
      <c r="A236" s="3"/>
      <c r="B236" s="3"/>
      <c r="C236" s="3"/>
      <c r="D236" s="3"/>
      <c r="E236" s="3"/>
      <c r="F236" s="3"/>
      <c r="G236" s="3"/>
      <c r="H236" s="3"/>
      <c r="I236" s="3"/>
      <c r="J236" s="3"/>
      <c r="K236" s="3"/>
      <c r="L236" s="3"/>
      <c r="M236" s="3"/>
      <c r="N236" s="3"/>
      <c r="O236" s="3"/>
      <c r="P236" s="3"/>
      <c r="Q236" s="3"/>
      <c r="R236" s="3"/>
      <c r="S236" s="3"/>
      <c r="T236" s="3"/>
      <c r="U236" s="3"/>
      <c r="V236" s="3"/>
      <c r="W236" s="3"/>
    </row>
    <row r="237" spans="1:23">
      <c r="A237" s="3"/>
      <c r="B237" s="3"/>
      <c r="C237" s="3"/>
      <c r="D237" s="3"/>
      <c r="E237" s="3"/>
      <c r="F237" s="3"/>
      <c r="G237" s="3"/>
      <c r="H237" s="3"/>
      <c r="I237" s="3"/>
      <c r="J237" s="3"/>
      <c r="K237" s="3"/>
      <c r="L237" s="3"/>
      <c r="M237" s="3"/>
      <c r="N237" s="3"/>
      <c r="O237" s="3"/>
      <c r="P237" s="3"/>
      <c r="Q237" s="3"/>
      <c r="R237" s="3"/>
      <c r="S237" s="3"/>
      <c r="T237" s="3"/>
      <c r="U237" s="3"/>
      <c r="V237" s="3"/>
      <c r="W237" s="3"/>
    </row>
    <row r="238" spans="1:23">
      <c r="A238" s="3"/>
      <c r="B238" s="3"/>
      <c r="C238" s="3"/>
      <c r="D238" s="3"/>
      <c r="E238" s="3"/>
      <c r="F238" s="3"/>
      <c r="G238" s="3"/>
      <c r="H238" s="3"/>
      <c r="I238" s="3"/>
      <c r="J238" s="3"/>
      <c r="K238" s="3"/>
      <c r="L238" s="3"/>
      <c r="M238" s="3"/>
      <c r="N238" s="3"/>
      <c r="O238" s="3"/>
      <c r="P238" s="3"/>
      <c r="Q238" s="3"/>
      <c r="R238" s="3"/>
      <c r="S238" s="3"/>
      <c r="T238" s="3"/>
      <c r="U238" s="3"/>
      <c r="V238" s="3"/>
      <c r="W238" s="3"/>
    </row>
    <row r="239" spans="1:23">
      <c r="A239" s="3"/>
      <c r="B239" s="3"/>
      <c r="C239" s="3"/>
      <c r="D239" s="3"/>
      <c r="E239" s="3"/>
      <c r="F239" s="3"/>
      <c r="G239" s="3"/>
      <c r="H239" s="3"/>
      <c r="I239" s="3"/>
      <c r="J239" s="3"/>
      <c r="K239" s="3"/>
      <c r="L239" s="3"/>
      <c r="M239" s="3"/>
      <c r="N239" s="3"/>
      <c r="O239" s="3"/>
      <c r="P239" s="3"/>
      <c r="Q239" s="3"/>
      <c r="R239" s="3"/>
      <c r="S239" s="3"/>
      <c r="T239" s="3"/>
      <c r="U239" s="3"/>
      <c r="V239" s="3"/>
      <c r="W239" s="3"/>
    </row>
    <row r="240" spans="1:23">
      <c r="A240" s="3"/>
      <c r="B240" s="3"/>
      <c r="C240" s="3"/>
      <c r="D240" s="3"/>
      <c r="E240" s="3"/>
      <c r="F240" s="3"/>
      <c r="G240" s="3"/>
      <c r="H240" s="3"/>
      <c r="I240" s="3"/>
      <c r="J240" s="3"/>
      <c r="K240" s="3"/>
      <c r="L240" s="3"/>
      <c r="M240" s="3"/>
      <c r="N240" s="3"/>
      <c r="O240" s="3"/>
      <c r="P240" s="3"/>
      <c r="Q240" s="3"/>
      <c r="R240" s="3"/>
      <c r="S240" s="3"/>
      <c r="T240" s="3"/>
      <c r="U240" s="3"/>
      <c r="V240" s="3"/>
      <c r="W240" s="3"/>
    </row>
    <row r="241" spans="1:23">
      <c r="A241" s="3"/>
      <c r="B241" s="3"/>
      <c r="C241" s="3"/>
      <c r="D241" s="3"/>
      <c r="E241" s="3"/>
      <c r="F241" s="3"/>
      <c r="G241" s="3"/>
      <c r="H241" s="3"/>
      <c r="I241" s="3"/>
      <c r="J241" s="3"/>
      <c r="K241" s="3"/>
      <c r="L241" s="3"/>
      <c r="M241" s="3"/>
      <c r="N241" s="3"/>
      <c r="O241" s="3"/>
      <c r="P241" s="3"/>
      <c r="Q241" s="3"/>
      <c r="R241" s="3"/>
      <c r="S241" s="3"/>
      <c r="T241" s="3"/>
      <c r="U241" s="3"/>
      <c r="V241" s="3"/>
      <c r="W241" s="3"/>
    </row>
    <row r="242" spans="1:23">
      <c r="A242" s="3"/>
      <c r="B242" s="3"/>
      <c r="C242" s="3"/>
      <c r="D242" s="3"/>
      <c r="E242" s="3"/>
      <c r="F242" s="3"/>
      <c r="G242" s="3"/>
      <c r="H242" s="3"/>
      <c r="I242" s="3"/>
      <c r="J242" s="3"/>
      <c r="K242" s="3"/>
      <c r="L242" s="3"/>
      <c r="M242" s="3"/>
      <c r="N242" s="3"/>
      <c r="O242" s="3"/>
      <c r="P242" s="3"/>
      <c r="Q242" s="3"/>
      <c r="R242" s="3"/>
      <c r="S242" s="3"/>
      <c r="T242" s="3"/>
      <c r="U242" s="3"/>
      <c r="V242" s="3"/>
      <c r="W242" s="3"/>
    </row>
    <row r="243" spans="1:23">
      <c r="A243" s="3"/>
      <c r="B243" s="3"/>
      <c r="C243" s="3"/>
      <c r="D243" s="3"/>
      <c r="E243" s="3"/>
      <c r="F243" s="3"/>
      <c r="G243" s="3"/>
      <c r="H243" s="3"/>
      <c r="I243" s="3"/>
      <c r="J243" s="3"/>
      <c r="K243" s="3"/>
      <c r="L243" s="3"/>
      <c r="M243" s="3"/>
      <c r="N243" s="3"/>
      <c r="O243" s="3"/>
      <c r="P243" s="3"/>
      <c r="Q243" s="3"/>
      <c r="R243" s="3"/>
      <c r="S243" s="3"/>
      <c r="T243" s="3"/>
      <c r="U243" s="3"/>
      <c r="V243" s="3"/>
      <c r="W243" s="3"/>
    </row>
    <row r="244" spans="1:23">
      <c r="A244" s="3"/>
      <c r="B244" s="3"/>
      <c r="C244" s="3"/>
      <c r="D244" s="3"/>
      <c r="E244" s="3"/>
      <c r="F244" s="3"/>
      <c r="G244" s="3"/>
      <c r="H244" s="3"/>
      <c r="I244" s="3"/>
      <c r="J244" s="3"/>
      <c r="K244" s="3"/>
      <c r="L244" s="3"/>
      <c r="M244" s="3"/>
      <c r="N244" s="3"/>
      <c r="O244" s="3"/>
      <c r="P244" s="3"/>
      <c r="Q244" s="3"/>
      <c r="R244" s="3"/>
      <c r="S244" s="3"/>
      <c r="T244" s="3"/>
      <c r="U244" s="3"/>
      <c r="V244" s="3"/>
      <c r="W244" s="3"/>
    </row>
    <row r="245" spans="1:23">
      <c r="A245" s="3"/>
      <c r="B245" s="3"/>
      <c r="C245" s="3"/>
      <c r="D245" s="3"/>
      <c r="E245" s="3"/>
      <c r="F245" s="3"/>
      <c r="G245" s="3"/>
      <c r="H245" s="3"/>
      <c r="I245" s="3"/>
      <c r="J245" s="3"/>
      <c r="K245" s="3"/>
      <c r="L245" s="3"/>
      <c r="M245" s="3"/>
      <c r="N245" s="3"/>
      <c r="O245" s="3"/>
      <c r="P245" s="3"/>
      <c r="Q245" s="3"/>
      <c r="R245" s="3"/>
      <c r="S245" s="3"/>
      <c r="T245" s="3"/>
      <c r="U245" s="3"/>
      <c r="V245" s="3"/>
      <c r="W245" s="3"/>
    </row>
    <row r="246" spans="1:23">
      <c r="A246" s="3"/>
      <c r="B246" s="3"/>
      <c r="C246" s="3"/>
      <c r="D246" s="3"/>
      <c r="E246" s="3"/>
      <c r="F246" s="3"/>
      <c r="G246" s="3"/>
      <c r="H246" s="3"/>
      <c r="I246" s="3"/>
      <c r="J246" s="3"/>
      <c r="K246" s="3"/>
      <c r="L246" s="3"/>
      <c r="M246" s="3"/>
      <c r="N246" s="3"/>
      <c r="O246" s="3"/>
      <c r="P246" s="3"/>
      <c r="Q246" s="3"/>
      <c r="R246" s="3"/>
      <c r="S246" s="3"/>
      <c r="T246" s="3"/>
      <c r="U246" s="3"/>
      <c r="V246" s="3"/>
      <c r="W246" s="3"/>
    </row>
    <row r="247" spans="1:23">
      <c r="A247" s="3"/>
      <c r="B247" s="3"/>
      <c r="C247" s="3"/>
      <c r="D247" s="3"/>
      <c r="E247" s="3"/>
      <c r="F247" s="3"/>
      <c r="G247" s="3"/>
      <c r="H247" s="3"/>
      <c r="I247" s="3"/>
      <c r="J247" s="3"/>
      <c r="K247" s="3"/>
      <c r="L247" s="3"/>
      <c r="M247" s="3"/>
      <c r="N247" s="3"/>
      <c r="O247" s="3"/>
      <c r="P247" s="3"/>
      <c r="Q247" s="3"/>
      <c r="R247" s="3"/>
      <c r="S247" s="3"/>
      <c r="T247" s="3"/>
      <c r="U247" s="3"/>
      <c r="V247" s="3"/>
      <c r="W247" s="3"/>
    </row>
    <row r="248" spans="1:23">
      <c r="A248" s="3"/>
      <c r="B248" s="3"/>
      <c r="C248" s="3"/>
      <c r="D248" s="3"/>
      <c r="E248" s="3"/>
      <c r="F248" s="3"/>
      <c r="G248" s="3"/>
      <c r="H248" s="3"/>
      <c r="I248" s="3"/>
      <c r="J248" s="3"/>
      <c r="K248" s="3"/>
      <c r="L248" s="3"/>
      <c r="M248" s="3"/>
      <c r="N248" s="3"/>
      <c r="O248" s="3"/>
      <c r="P248" s="3"/>
      <c r="Q248" s="3"/>
      <c r="R248" s="3"/>
      <c r="S248" s="3"/>
      <c r="T248" s="3"/>
      <c r="U248" s="3"/>
      <c r="V248" s="3"/>
      <c r="W248" s="3"/>
    </row>
    <row r="249" spans="1:23">
      <c r="A249" s="3"/>
      <c r="B249" s="3"/>
      <c r="C249" s="3"/>
      <c r="D249" s="3"/>
      <c r="E249" s="3"/>
      <c r="F249" s="3"/>
      <c r="G249" s="3"/>
      <c r="H249" s="3"/>
      <c r="I249" s="3"/>
      <c r="J249" s="3"/>
      <c r="K249" s="3"/>
      <c r="L249" s="3"/>
      <c r="M249" s="3"/>
      <c r="N249" s="3"/>
      <c r="O249" s="3"/>
      <c r="P249" s="3"/>
      <c r="Q249" s="3"/>
      <c r="R249" s="3"/>
      <c r="S249" s="3"/>
      <c r="T249" s="3"/>
      <c r="U249" s="3"/>
      <c r="V249" s="3"/>
      <c r="W249" s="3"/>
    </row>
    <row r="250" spans="1:23">
      <c r="A250" s="3"/>
      <c r="B250" s="3"/>
      <c r="C250" s="3"/>
      <c r="D250" s="3"/>
      <c r="E250" s="3"/>
      <c r="F250" s="3"/>
      <c r="G250" s="3"/>
      <c r="H250" s="3"/>
      <c r="I250" s="3"/>
      <c r="J250" s="3"/>
      <c r="K250" s="3"/>
      <c r="L250" s="3"/>
      <c r="M250" s="3"/>
      <c r="N250" s="3"/>
      <c r="O250" s="3"/>
      <c r="P250" s="3"/>
      <c r="Q250" s="3"/>
      <c r="R250" s="3"/>
      <c r="S250" s="3"/>
      <c r="T250" s="3"/>
      <c r="U250" s="3"/>
      <c r="V250" s="3"/>
      <c r="W250" s="3"/>
    </row>
    <row r="251" spans="1:23">
      <c r="A251" s="3"/>
      <c r="B251" s="3"/>
      <c r="C251" s="3"/>
      <c r="D251" s="3"/>
      <c r="E251" s="3"/>
      <c r="F251" s="3"/>
      <c r="G251" s="3"/>
      <c r="H251" s="3"/>
      <c r="I251" s="3"/>
      <c r="J251" s="3"/>
      <c r="K251" s="3"/>
      <c r="L251" s="3"/>
      <c r="M251" s="3"/>
      <c r="N251" s="3"/>
      <c r="O251" s="3"/>
      <c r="P251" s="3"/>
      <c r="Q251" s="3"/>
      <c r="R251" s="3"/>
      <c r="S251" s="3"/>
      <c r="T251" s="3"/>
      <c r="U251" s="3"/>
      <c r="V251" s="3"/>
      <c r="W251" s="3"/>
    </row>
    <row r="252" spans="1:23">
      <c r="A252" s="3"/>
      <c r="B252" s="3"/>
      <c r="C252" s="3"/>
      <c r="D252" s="3"/>
      <c r="E252" s="3"/>
      <c r="F252" s="3"/>
      <c r="G252" s="3"/>
      <c r="H252" s="3"/>
      <c r="I252" s="3"/>
      <c r="J252" s="3"/>
      <c r="K252" s="3"/>
      <c r="L252" s="3"/>
      <c r="M252" s="3"/>
      <c r="N252" s="3"/>
      <c r="O252" s="3"/>
      <c r="P252" s="3"/>
      <c r="Q252" s="3"/>
      <c r="R252" s="3"/>
      <c r="S252" s="3"/>
      <c r="T252" s="3"/>
      <c r="U252" s="3"/>
      <c r="V252" s="3"/>
      <c r="W252" s="3"/>
    </row>
    <row r="253" spans="1:23">
      <c r="A253" s="3"/>
      <c r="B253" s="3"/>
      <c r="C253" s="3"/>
      <c r="D253" s="3"/>
      <c r="E253" s="3"/>
      <c r="F253" s="3"/>
      <c r="G253" s="3"/>
      <c r="H253" s="3"/>
      <c r="I253" s="3"/>
      <c r="J253" s="3"/>
      <c r="K253" s="3"/>
      <c r="L253" s="3"/>
      <c r="M253" s="3"/>
      <c r="N253" s="3"/>
      <c r="O253" s="3"/>
      <c r="P253" s="3"/>
      <c r="Q253" s="3"/>
      <c r="R253" s="3"/>
      <c r="S253" s="3"/>
      <c r="T253" s="3"/>
      <c r="U253" s="3"/>
      <c r="V253" s="3"/>
      <c r="W253" s="3"/>
    </row>
    <row r="254" spans="1:23">
      <c r="A254" s="3"/>
      <c r="B254" s="3"/>
      <c r="C254" s="3"/>
      <c r="D254" s="3"/>
      <c r="E254" s="3"/>
      <c r="F254" s="3"/>
      <c r="G254" s="3"/>
      <c r="H254" s="3"/>
      <c r="I254" s="3"/>
      <c r="J254" s="3"/>
      <c r="K254" s="3"/>
      <c r="L254" s="3"/>
      <c r="M254" s="3"/>
      <c r="N254" s="3"/>
      <c r="O254" s="3"/>
      <c r="P254" s="3"/>
      <c r="Q254" s="3"/>
      <c r="R254" s="3"/>
      <c r="S254" s="3"/>
      <c r="T254" s="3"/>
      <c r="U254" s="3"/>
      <c r="V254" s="3"/>
      <c r="W254" s="3"/>
    </row>
    <row r="255" spans="1:23">
      <c r="A255" s="3"/>
      <c r="B255" s="3"/>
      <c r="C255" s="3"/>
      <c r="D255" s="3"/>
      <c r="E255" s="3"/>
      <c r="F255" s="3"/>
      <c r="G255" s="3"/>
      <c r="H255" s="3"/>
      <c r="I255" s="3"/>
      <c r="J255" s="3"/>
      <c r="K255" s="3"/>
      <c r="L255" s="3"/>
      <c r="M255" s="3"/>
      <c r="N255" s="3"/>
      <c r="O255" s="3"/>
      <c r="P255" s="3"/>
      <c r="Q255" s="3"/>
      <c r="R255" s="3"/>
      <c r="S255" s="3"/>
      <c r="T255" s="3"/>
      <c r="U255" s="3"/>
      <c r="V255" s="3"/>
      <c r="W255" s="3"/>
    </row>
    <row r="256" spans="1:23">
      <c r="A256" s="3"/>
      <c r="B256" s="3"/>
      <c r="C256" s="3"/>
      <c r="D256" s="3"/>
      <c r="E256" s="3"/>
      <c r="F256" s="3"/>
      <c r="G256" s="3"/>
      <c r="H256" s="3"/>
      <c r="I256" s="3"/>
      <c r="J256" s="3"/>
      <c r="K256" s="3"/>
      <c r="L256" s="3"/>
      <c r="M256" s="3"/>
      <c r="N256" s="3"/>
      <c r="O256" s="3"/>
      <c r="P256" s="3"/>
      <c r="Q256" s="3"/>
      <c r="R256" s="3"/>
      <c r="S256" s="3"/>
      <c r="T256" s="3"/>
      <c r="U256" s="3"/>
      <c r="V256" s="3"/>
      <c r="W256" s="3"/>
    </row>
    <row r="257" spans="1:23">
      <c r="A257" s="3"/>
      <c r="B257" s="3"/>
      <c r="C257" s="3"/>
      <c r="D257" s="3"/>
      <c r="E257" s="3"/>
      <c r="F257" s="3"/>
      <c r="G257" s="3"/>
      <c r="H257" s="3"/>
      <c r="I257" s="3"/>
      <c r="J257" s="3"/>
      <c r="K257" s="3"/>
      <c r="L257" s="3"/>
      <c r="M257" s="3"/>
      <c r="N257" s="3"/>
      <c r="O257" s="3"/>
      <c r="P257" s="3"/>
      <c r="Q257" s="3"/>
      <c r="R257" s="3"/>
      <c r="S257" s="3"/>
      <c r="T257" s="3"/>
      <c r="U257" s="3"/>
      <c r="V257" s="3"/>
      <c r="W257" s="3"/>
    </row>
    <row r="258" spans="1:23">
      <c r="A258" s="3"/>
      <c r="B258" s="3"/>
      <c r="C258" s="3"/>
      <c r="D258" s="3"/>
      <c r="E258" s="3"/>
      <c r="F258" s="3"/>
      <c r="G258" s="3"/>
      <c r="H258" s="3"/>
      <c r="I258" s="3"/>
      <c r="J258" s="3"/>
      <c r="K258" s="3"/>
      <c r="L258" s="3"/>
      <c r="M258" s="3"/>
      <c r="N258" s="3"/>
      <c r="O258" s="3"/>
      <c r="P258" s="3"/>
      <c r="Q258" s="3"/>
      <c r="R258" s="3"/>
      <c r="S258" s="3"/>
      <c r="T258" s="3"/>
      <c r="U258" s="3"/>
      <c r="V258" s="3"/>
      <c r="W258" s="3"/>
    </row>
    <row r="259" spans="1:23">
      <c r="A259" s="3"/>
      <c r="B259" s="3"/>
      <c r="C259" s="3"/>
      <c r="D259" s="3"/>
      <c r="E259" s="3"/>
      <c r="F259" s="3"/>
      <c r="G259" s="3"/>
      <c r="H259" s="3"/>
      <c r="I259" s="3"/>
      <c r="J259" s="3"/>
      <c r="K259" s="3"/>
      <c r="L259" s="3"/>
      <c r="M259" s="3"/>
      <c r="N259" s="3"/>
      <c r="O259" s="3"/>
      <c r="P259" s="3"/>
      <c r="Q259" s="3"/>
      <c r="R259" s="3"/>
      <c r="S259" s="3"/>
      <c r="T259" s="3"/>
      <c r="U259" s="3"/>
      <c r="V259" s="3"/>
      <c r="W259" s="3"/>
    </row>
    <row r="260" spans="1:23">
      <c r="A260" s="3"/>
      <c r="B260" s="3"/>
      <c r="C260" s="3"/>
      <c r="D260" s="3"/>
      <c r="E260" s="3"/>
      <c r="F260" s="3"/>
      <c r="G260" s="3"/>
      <c r="H260" s="3"/>
      <c r="I260" s="3"/>
      <c r="J260" s="3"/>
      <c r="K260" s="3"/>
      <c r="L260" s="3"/>
      <c r="M260" s="3"/>
      <c r="N260" s="3"/>
      <c r="O260" s="3"/>
      <c r="P260" s="3"/>
      <c r="Q260" s="3"/>
      <c r="R260" s="3"/>
      <c r="S260" s="3"/>
      <c r="T260" s="3"/>
      <c r="U260" s="3"/>
      <c r="V260" s="3"/>
      <c r="W260" s="3"/>
    </row>
    <row r="261" spans="1:23">
      <c r="A261" s="3"/>
      <c r="B261" s="3"/>
      <c r="C261" s="3"/>
      <c r="D261" s="3"/>
      <c r="E261" s="3"/>
      <c r="F261" s="3"/>
      <c r="G261" s="3"/>
      <c r="H261" s="3"/>
      <c r="I261" s="3"/>
      <c r="J261" s="3"/>
      <c r="K261" s="3"/>
      <c r="L261" s="3"/>
      <c r="M261" s="3"/>
      <c r="N261" s="3"/>
      <c r="O261" s="3"/>
      <c r="P261" s="3"/>
      <c r="Q261" s="3"/>
      <c r="R261" s="3"/>
      <c r="S261" s="3"/>
      <c r="T261" s="3"/>
      <c r="U261" s="3"/>
      <c r="V261" s="3"/>
      <c r="W261" s="3"/>
    </row>
    <row r="262" spans="1:23">
      <c r="A262" s="3"/>
      <c r="B262" s="3"/>
      <c r="C262" s="3"/>
      <c r="D262" s="3"/>
      <c r="E262" s="3"/>
      <c r="F262" s="3"/>
      <c r="G262" s="3"/>
      <c r="H262" s="3"/>
      <c r="I262" s="3"/>
      <c r="J262" s="3"/>
      <c r="K262" s="3"/>
      <c r="L262" s="3"/>
      <c r="M262" s="3"/>
      <c r="N262" s="3"/>
      <c r="O262" s="3"/>
      <c r="P262" s="3"/>
      <c r="Q262" s="3"/>
      <c r="R262" s="3"/>
      <c r="S262" s="3"/>
      <c r="T262" s="3"/>
      <c r="U262" s="3"/>
      <c r="V262" s="3"/>
      <c r="W262" s="3"/>
    </row>
    <row r="263" spans="1:23">
      <c r="A263" s="3"/>
      <c r="B263" s="3"/>
      <c r="C263" s="3"/>
      <c r="D263" s="3"/>
      <c r="E263" s="3"/>
      <c r="F263" s="3"/>
      <c r="G263" s="3"/>
      <c r="H263" s="3"/>
      <c r="I263" s="3"/>
      <c r="J263" s="3"/>
      <c r="K263" s="3"/>
      <c r="L263" s="3"/>
      <c r="M263" s="3"/>
      <c r="N263" s="3"/>
      <c r="O263" s="3"/>
      <c r="P263" s="3"/>
      <c r="Q263" s="3"/>
      <c r="R263" s="3"/>
      <c r="S263" s="3"/>
      <c r="T263" s="3"/>
      <c r="U263" s="3"/>
      <c r="V263" s="3"/>
      <c r="W263" s="3"/>
    </row>
    <row r="264" spans="1:23">
      <c r="A264" s="3"/>
      <c r="B264" s="3"/>
      <c r="C264" s="3"/>
      <c r="D264" s="3"/>
      <c r="E264" s="3"/>
      <c r="F264" s="3"/>
      <c r="G264" s="3"/>
      <c r="H264" s="3"/>
      <c r="I264" s="3"/>
      <c r="J264" s="3"/>
      <c r="K264" s="3"/>
      <c r="L264" s="3"/>
      <c r="M264" s="3"/>
      <c r="N264" s="3"/>
      <c r="O264" s="3"/>
      <c r="P264" s="3"/>
      <c r="Q264" s="3"/>
      <c r="R264" s="3"/>
      <c r="S264" s="3"/>
      <c r="T264" s="3"/>
      <c r="U264" s="3"/>
      <c r="V264" s="3"/>
      <c r="W264" s="3"/>
    </row>
    <row r="265" spans="1:23">
      <c r="A265" s="3"/>
      <c r="B265" s="3"/>
      <c r="C265" s="3"/>
      <c r="D265" s="3"/>
      <c r="E265" s="3"/>
      <c r="F265" s="3"/>
      <c r="G265" s="3"/>
      <c r="H265" s="3"/>
      <c r="I265" s="3"/>
      <c r="J265" s="3"/>
      <c r="K265" s="3"/>
      <c r="L265" s="3"/>
      <c r="M265" s="3"/>
      <c r="N265" s="3"/>
      <c r="O265" s="3"/>
      <c r="P265" s="3"/>
      <c r="Q265" s="3"/>
      <c r="R265" s="3"/>
      <c r="S265" s="3"/>
      <c r="T265" s="3"/>
      <c r="U265" s="3"/>
      <c r="V265" s="3"/>
      <c r="W265" s="3"/>
    </row>
    <row r="266" spans="1:23">
      <c r="A266" s="3"/>
      <c r="B266" s="3"/>
      <c r="C266" s="3"/>
      <c r="D266" s="3"/>
      <c r="E266" s="3"/>
      <c r="F266" s="3"/>
      <c r="G266" s="3"/>
      <c r="H266" s="3"/>
      <c r="I266" s="3"/>
      <c r="J266" s="3"/>
      <c r="K266" s="3"/>
      <c r="L266" s="3"/>
      <c r="M266" s="3"/>
      <c r="N266" s="3"/>
      <c r="O266" s="3"/>
      <c r="P266" s="3"/>
      <c r="Q266" s="3"/>
      <c r="R266" s="3"/>
      <c r="S266" s="3"/>
      <c r="T266" s="3"/>
      <c r="U266" s="3"/>
      <c r="V266" s="3"/>
      <c r="W266" s="3"/>
    </row>
    <row r="267" spans="1:23">
      <c r="A267" s="3"/>
      <c r="B267" s="3"/>
      <c r="C267" s="3"/>
      <c r="D267" s="3"/>
      <c r="E267" s="3"/>
      <c r="F267" s="3"/>
      <c r="G267" s="3"/>
      <c r="H267" s="3"/>
      <c r="I267" s="3"/>
      <c r="J267" s="3"/>
      <c r="K267" s="3"/>
      <c r="L267" s="3"/>
      <c r="M267" s="3"/>
      <c r="N267" s="3"/>
      <c r="O267" s="3"/>
      <c r="P267" s="3"/>
      <c r="Q267" s="3"/>
      <c r="R267" s="3"/>
      <c r="S267" s="3"/>
      <c r="T267" s="3"/>
      <c r="U267" s="3"/>
      <c r="V267" s="3"/>
      <c r="W267" s="3"/>
    </row>
    <row r="268" spans="1:23">
      <c r="A268" s="3"/>
      <c r="B268" s="3"/>
      <c r="C268" s="3"/>
      <c r="D268" s="3"/>
      <c r="E268" s="3"/>
      <c r="F268" s="3"/>
      <c r="G268" s="3"/>
      <c r="H268" s="3"/>
      <c r="I268" s="3"/>
      <c r="J268" s="3"/>
      <c r="K268" s="3"/>
      <c r="L268" s="3"/>
      <c r="M268" s="3"/>
      <c r="N268" s="3"/>
      <c r="O268" s="3"/>
      <c r="P268" s="3"/>
      <c r="Q268" s="3"/>
      <c r="R268" s="3"/>
      <c r="S268" s="3"/>
      <c r="T268" s="3"/>
      <c r="U268" s="3"/>
      <c r="V268" s="3"/>
      <c r="W268" s="3"/>
    </row>
    <row r="269" spans="1:23">
      <c r="A269" s="3"/>
      <c r="B269" s="3"/>
      <c r="C269" s="3"/>
      <c r="D269" s="3"/>
      <c r="E269" s="3"/>
      <c r="F269" s="3"/>
      <c r="G269" s="3"/>
      <c r="H269" s="3"/>
      <c r="I269" s="3"/>
      <c r="J269" s="3"/>
      <c r="K269" s="3"/>
      <c r="L269" s="3"/>
      <c r="M269" s="3"/>
      <c r="N269" s="3"/>
      <c r="O269" s="3"/>
      <c r="P269" s="3"/>
      <c r="Q269" s="3"/>
      <c r="R269" s="3"/>
      <c r="S269" s="3"/>
      <c r="T269" s="3"/>
      <c r="U269" s="3"/>
      <c r="V269" s="3"/>
      <c r="W269" s="3"/>
    </row>
    <row r="270" spans="1:23">
      <c r="A270" s="3"/>
      <c r="B270" s="3"/>
      <c r="C270" s="3"/>
      <c r="D270" s="3"/>
      <c r="E270" s="3"/>
      <c r="F270" s="3"/>
      <c r="G270" s="3"/>
      <c r="H270" s="3"/>
      <c r="I270" s="3"/>
      <c r="J270" s="3"/>
      <c r="K270" s="3"/>
      <c r="L270" s="3"/>
      <c r="M270" s="3"/>
      <c r="N270" s="3"/>
      <c r="O270" s="3"/>
      <c r="P270" s="3"/>
      <c r="Q270" s="3"/>
      <c r="R270" s="3"/>
      <c r="S270" s="3"/>
      <c r="T270" s="3"/>
      <c r="U270" s="3"/>
      <c r="V270" s="3"/>
      <c r="W270" s="3"/>
    </row>
    <row r="271" spans="1:23">
      <c r="A271" s="3"/>
      <c r="B271" s="3"/>
      <c r="C271" s="3"/>
      <c r="D271" s="3"/>
      <c r="E271" s="3"/>
      <c r="F271" s="3"/>
      <c r="G271" s="3"/>
      <c r="H271" s="3"/>
      <c r="I271" s="3"/>
      <c r="J271" s="3"/>
      <c r="K271" s="3"/>
      <c r="L271" s="3"/>
      <c r="M271" s="3"/>
      <c r="N271" s="3"/>
      <c r="O271" s="3"/>
      <c r="P271" s="3"/>
      <c r="Q271" s="3"/>
      <c r="R271" s="3"/>
      <c r="S271" s="3"/>
      <c r="T271" s="3"/>
      <c r="U271" s="3"/>
      <c r="V271" s="3"/>
      <c r="W271" s="3"/>
    </row>
    <row r="272" spans="1:23">
      <c r="A272" s="3"/>
      <c r="B272" s="3"/>
      <c r="C272" s="3"/>
      <c r="D272" s="3"/>
      <c r="E272" s="3"/>
      <c r="F272" s="3"/>
      <c r="G272" s="3"/>
      <c r="H272" s="3"/>
      <c r="I272" s="3"/>
      <c r="J272" s="3"/>
      <c r="K272" s="3"/>
      <c r="L272" s="3"/>
      <c r="M272" s="3"/>
      <c r="N272" s="3"/>
      <c r="O272" s="3"/>
      <c r="P272" s="3"/>
      <c r="Q272" s="3"/>
      <c r="R272" s="3"/>
      <c r="S272" s="3"/>
      <c r="T272" s="3"/>
      <c r="U272" s="3"/>
      <c r="V272" s="3"/>
      <c r="W272" s="3"/>
    </row>
    <row r="273" spans="1:23">
      <c r="A273" s="3"/>
      <c r="B273" s="3"/>
      <c r="C273" s="3"/>
      <c r="D273" s="3"/>
      <c r="E273" s="3"/>
      <c r="F273" s="3"/>
      <c r="G273" s="3"/>
      <c r="H273" s="3"/>
      <c r="I273" s="3"/>
      <c r="J273" s="3"/>
      <c r="K273" s="3"/>
      <c r="L273" s="3"/>
      <c r="M273" s="3"/>
      <c r="N273" s="3"/>
      <c r="O273" s="3"/>
      <c r="P273" s="3"/>
      <c r="Q273" s="3"/>
      <c r="R273" s="3"/>
      <c r="S273" s="3"/>
      <c r="T273" s="3"/>
      <c r="U273" s="3"/>
      <c r="V273" s="3"/>
      <c r="W273" s="3"/>
    </row>
    <row r="274" spans="1:23">
      <c r="A274" s="3"/>
      <c r="B274" s="3"/>
      <c r="C274" s="3"/>
      <c r="D274" s="3"/>
      <c r="E274" s="3"/>
      <c r="F274" s="3"/>
      <c r="G274" s="3"/>
      <c r="H274" s="3"/>
      <c r="I274" s="3"/>
      <c r="J274" s="3"/>
      <c r="K274" s="3"/>
      <c r="L274" s="3"/>
      <c r="M274" s="3"/>
      <c r="N274" s="3"/>
      <c r="O274" s="3"/>
      <c r="P274" s="3"/>
      <c r="Q274" s="3"/>
      <c r="R274" s="3"/>
      <c r="S274" s="3"/>
      <c r="T274" s="3"/>
      <c r="U274" s="3"/>
      <c r="V274" s="3"/>
      <c r="W274" s="3"/>
    </row>
    <row r="275" spans="1:23">
      <c r="A275" s="3"/>
      <c r="B275" s="3"/>
      <c r="C275" s="3"/>
      <c r="D275" s="3"/>
      <c r="E275" s="3"/>
      <c r="F275" s="3"/>
      <c r="G275" s="3"/>
      <c r="H275" s="3"/>
      <c r="I275" s="3"/>
      <c r="J275" s="3"/>
      <c r="K275" s="3"/>
      <c r="L275" s="3"/>
      <c r="M275" s="3"/>
      <c r="N275" s="3"/>
      <c r="O275" s="3"/>
      <c r="P275" s="3"/>
      <c r="Q275" s="3"/>
      <c r="R275" s="3"/>
      <c r="S275" s="3"/>
      <c r="T275" s="3"/>
      <c r="U275" s="3"/>
      <c r="V275" s="3"/>
      <c r="W275" s="3"/>
    </row>
    <row r="276" spans="1:23">
      <c r="A276" s="3"/>
      <c r="B276" s="3"/>
      <c r="C276" s="3"/>
      <c r="D276" s="3"/>
      <c r="E276" s="3"/>
      <c r="F276" s="3"/>
      <c r="G276" s="3"/>
      <c r="H276" s="3"/>
      <c r="I276" s="3"/>
      <c r="J276" s="3"/>
      <c r="K276" s="3"/>
      <c r="L276" s="3"/>
      <c r="M276" s="3"/>
      <c r="N276" s="3"/>
      <c r="O276" s="3"/>
      <c r="P276" s="3"/>
      <c r="Q276" s="3"/>
      <c r="R276" s="3"/>
      <c r="S276" s="3"/>
      <c r="T276" s="3"/>
      <c r="U276" s="3"/>
      <c r="V276" s="3"/>
      <c r="W276" s="3"/>
    </row>
    <row r="277" spans="1:23">
      <c r="A277" s="3"/>
      <c r="B277" s="3"/>
      <c r="C277" s="3"/>
      <c r="D277" s="3"/>
      <c r="E277" s="3"/>
      <c r="F277" s="3"/>
      <c r="G277" s="3"/>
      <c r="H277" s="3"/>
      <c r="I277" s="3"/>
      <c r="J277" s="3"/>
      <c r="K277" s="3"/>
      <c r="L277" s="3"/>
      <c r="M277" s="3"/>
      <c r="N277" s="3"/>
      <c r="O277" s="3"/>
      <c r="P277" s="3"/>
      <c r="Q277" s="3"/>
      <c r="R277" s="3"/>
      <c r="S277" s="3"/>
      <c r="T277" s="3"/>
      <c r="U277" s="3"/>
      <c r="V277" s="3"/>
      <c r="W277" s="3"/>
    </row>
    <row r="278" spans="1:23">
      <c r="A278" s="3"/>
      <c r="B278" s="3"/>
      <c r="C278" s="3"/>
      <c r="D278" s="3"/>
      <c r="E278" s="3"/>
      <c r="F278" s="3"/>
      <c r="G278" s="3"/>
      <c r="H278" s="3"/>
      <c r="I278" s="3"/>
      <c r="J278" s="3"/>
      <c r="K278" s="3"/>
      <c r="L278" s="3"/>
      <c r="M278" s="3"/>
      <c r="N278" s="3"/>
      <c r="O278" s="3"/>
      <c r="P278" s="3"/>
      <c r="Q278" s="3"/>
      <c r="R278" s="3"/>
      <c r="S278" s="3"/>
      <c r="T278" s="3"/>
      <c r="U278" s="3"/>
      <c r="V278" s="3"/>
      <c r="W278" s="3"/>
    </row>
    <row r="279" spans="1:23">
      <c r="A279" s="3"/>
      <c r="B279" s="3"/>
      <c r="C279" s="3"/>
      <c r="D279" s="3"/>
      <c r="E279" s="3"/>
      <c r="F279" s="3"/>
      <c r="G279" s="3"/>
      <c r="H279" s="3"/>
      <c r="I279" s="3"/>
      <c r="J279" s="3"/>
      <c r="K279" s="3"/>
      <c r="L279" s="3"/>
      <c r="M279" s="3"/>
      <c r="N279" s="3"/>
      <c r="O279" s="3"/>
      <c r="P279" s="3"/>
      <c r="Q279" s="3"/>
      <c r="R279" s="3"/>
      <c r="S279" s="3"/>
      <c r="T279" s="3"/>
      <c r="U279" s="3"/>
      <c r="V279" s="3"/>
      <c r="W279" s="3"/>
    </row>
    <row r="280" spans="1:23">
      <c r="A280" s="3"/>
      <c r="B280" s="3"/>
      <c r="C280" s="3"/>
      <c r="D280" s="3"/>
      <c r="E280" s="3"/>
      <c r="F280" s="3"/>
      <c r="G280" s="3"/>
      <c r="H280" s="3"/>
      <c r="I280" s="3"/>
      <c r="J280" s="3"/>
      <c r="K280" s="3"/>
      <c r="L280" s="3"/>
      <c r="M280" s="3"/>
      <c r="N280" s="3"/>
      <c r="O280" s="3"/>
      <c r="P280" s="3"/>
      <c r="Q280" s="3"/>
      <c r="R280" s="3"/>
      <c r="S280" s="3"/>
      <c r="T280" s="3"/>
      <c r="U280" s="3"/>
      <c r="V280" s="3"/>
      <c r="W280" s="3"/>
    </row>
    <row r="281" spans="1:23">
      <c r="A281" s="3"/>
      <c r="B281" s="3"/>
      <c r="C281" s="3"/>
      <c r="D281" s="3"/>
      <c r="E281" s="3"/>
      <c r="F281" s="3"/>
      <c r="G281" s="3"/>
      <c r="H281" s="3"/>
      <c r="I281" s="3"/>
      <c r="J281" s="3"/>
      <c r="K281" s="3"/>
      <c r="L281" s="3"/>
      <c r="M281" s="3"/>
      <c r="N281" s="3"/>
      <c r="O281" s="3"/>
      <c r="P281" s="3"/>
      <c r="Q281" s="3"/>
      <c r="R281" s="3"/>
      <c r="S281" s="3"/>
      <c r="T281" s="3"/>
      <c r="U281" s="3"/>
      <c r="V281" s="3"/>
      <c r="W281" s="3"/>
    </row>
    <row r="282" spans="1:23">
      <c r="A282" s="3"/>
      <c r="B282" s="3"/>
      <c r="C282" s="3"/>
      <c r="D282" s="3"/>
      <c r="E282" s="3"/>
      <c r="F282" s="3"/>
      <c r="G282" s="3"/>
      <c r="H282" s="3"/>
      <c r="I282" s="3"/>
      <c r="J282" s="3"/>
      <c r="K282" s="3"/>
      <c r="L282" s="3"/>
      <c r="M282" s="3"/>
      <c r="N282" s="3"/>
      <c r="O282" s="3"/>
      <c r="P282" s="3"/>
      <c r="Q282" s="3"/>
      <c r="R282" s="3"/>
      <c r="S282" s="3"/>
      <c r="T282" s="3"/>
      <c r="U282" s="3"/>
      <c r="V282" s="3"/>
      <c r="W282" s="3"/>
    </row>
    <row r="283" spans="1:23">
      <c r="A283" s="3"/>
      <c r="B283" s="3"/>
      <c r="C283" s="3"/>
      <c r="D283" s="3"/>
      <c r="E283" s="3"/>
      <c r="F283" s="3"/>
      <c r="G283" s="3"/>
      <c r="H283" s="3"/>
      <c r="I283" s="3"/>
      <c r="J283" s="3"/>
      <c r="K283" s="3"/>
      <c r="L283" s="3"/>
      <c r="M283" s="3"/>
      <c r="N283" s="3"/>
      <c r="O283" s="3"/>
      <c r="P283" s="3"/>
      <c r="Q283" s="3"/>
      <c r="R283" s="3"/>
      <c r="S283" s="3"/>
      <c r="T283" s="3"/>
      <c r="U283" s="3"/>
      <c r="V283" s="3"/>
      <c r="W283" s="3"/>
    </row>
  </sheetData>
  <mergeCells count="39">
    <mergeCell ref="A76:A77"/>
    <mergeCell ref="A78:A79"/>
    <mergeCell ref="A83:H84"/>
    <mergeCell ref="A64:A65"/>
    <mergeCell ref="A66:A67"/>
    <mergeCell ref="A68:A69"/>
    <mergeCell ref="A70:A71"/>
    <mergeCell ref="A72:A73"/>
    <mergeCell ref="A74:A75"/>
    <mergeCell ref="A62:A63"/>
    <mergeCell ref="A40:A41"/>
    <mergeCell ref="A42:A43"/>
    <mergeCell ref="A44:A45"/>
    <mergeCell ref="A46:A47"/>
    <mergeCell ref="A48:A49"/>
    <mergeCell ref="A50:A51"/>
    <mergeCell ref="A52:A53"/>
    <mergeCell ref="A54:A55"/>
    <mergeCell ref="A56:A57"/>
    <mergeCell ref="A58:A59"/>
    <mergeCell ref="A60:A61"/>
    <mergeCell ref="A38:A39"/>
    <mergeCell ref="A16:A17"/>
    <mergeCell ref="A18:A19"/>
    <mergeCell ref="A20:A21"/>
    <mergeCell ref="A22:A23"/>
    <mergeCell ref="A24:A25"/>
    <mergeCell ref="A26:A27"/>
    <mergeCell ref="A28:A29"/>
    <mergeCell ref="A30:A31"/>
    <mergeCell ref="A32:A33"/>
    <mergeCell ref="A34:A35"/>
    <mergeCell ref="A36:A37"/>
    <mergeCell ref="A14:A15"/>
    <mergeCell ref="A1:H2"/>
    <mergeCell ref="A6:A7"/>
    <mergeCell ref="A8:A9"/>
    <mergeCell ref="A10:A11"/>
    <mergeCell ref="A12:A1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502C3-656F-4A37-9386-8CE5F4F25502}">
  <dimension ref="A1:H54"/>
  <sheetViews>
    <sheetView view="pageBreakPreview" zoomScaleNormal="100" zoomScaleSheetLayoutView="100" workbookViewId="0">
      <selection activeCell="H48" sqref="H48"/>
    </sheetView>
  </sheetViews>
  <sheetFormatPr defaultRowHeight="12.75"/>
  <cols>
    <col min="1" max="1" width="65.7109375" style="223" customWidth="1"/>
    <col min="2" max="2" width="8.85546875" style="223" customWidth="1"/>
    <col min="3" max="8" width="10.7109375" style="233" customWidth="1"/>
    <col min="9" max="256" width="9.140625" style="223"/>
    <col min="257" max="257" width="65.7109375" style="223" customWidth="1"/>
    <col min="258" max="258" width="8.85546875" style="223" customWidth="1"/>
    <col min="259" max="264" width="10.7109375" style="223" customWidth="1"/>
    <col min="265" max="512" width="9.140625" style="223"/>
    <col min="513" max="513" width="65.7109375" style="223" customWidth="1"/>
    <col min="514" max="514" width="8.85546875" style="223" customWidth="1"/>
    <col min="515" max="520" width="10.7109375" style="223" customWidth="1"/>
    <col min="521" max="768" width="9.140625" style="223"/>
    <col min="769" max="769" width="65.7109375" style="223" customWidth="1"/>
    <col min="770" max="770" width="8.85546875" style="223" customWidth="1"/>
    <col min="771" max="776" width="10.7109375" style="223" customWidth="1"/>
    <col min="777" max="1024" width="9.140625" style="223"/>
    <col min="1025" max="1025" width="65.7109375" style="223" customWidth="1"/>
    <col min="1026" max="1026" width="8.85546875" style="223" customWidth="1"/>
    <col min="1027" max="1032" width="10.7109375" style="223" customWidth="1"/>
    <col min="1033" max="1280" width="9.140625" style="223"/>
    <col min="1281" max="1281" width="65.7109375" style="223" customWidth="1"/>
    <col min="1282" max="1282" width="8.85546875" style="223" customWidth="1"/>
    <col min="1283" max="1288" width="10.7109375" style="223" customWidth="1"/>
    <col min="1289" max="1536" width="9.140625" style="223"/>
    <col min="1537" max="1537" width="65.7109375" style="223" customWidth="1"/>
    <col min="1538" max="1538" width="8.85546875" style="223" customWidth="1"/>
    <col min="1539" max="1544" width="10.7109375" style="223" customWidth="1"/>
    <col min="1545" max="1792" width="9.140625" style="223"/>
    <col min="1793" max="1793" width="65.7109375" style="223" customWidth="1"/>
    <col min="1794" max="1794" width="8.85546875" style="223" customWidth="1"/>
    <col min="1795" max="1800" width="10.7109375" style="223" customWidth="1"/>
    <col min="1801" max="2048" width="9.140625" style="223"/>
    <col min="2049" max="2049" width="65.7109375" style="223" customWidth="1"/>
    <col min="2050" max="2050" width="8.85546875" style="223" customWidth="1"/>
    <col min="2051" max="2056" width="10.7109375" style="223" customWidth="1"/>
    <col min="2057" max="2304" width="9.140625" style="223"/>
    <col min="2305" max="2305" width="65.7109375" style="223" customWidth="1"/>
    <col min="2306" max="2306" width="8.85546875" style="223" customWidth="1"/>
    <col min="2307" max="2312" width="10.7109375" style="223" customWidth="1"/>
    <col min="2313" max="2560" width="9.140625" style="223"/>
    <col min="2561" max="2561" width="65.7109375" style="223" customWidth="1"/>
    <col min="2562" max="2562" width="8.85546875" style="223" customWidth="1"/>
    <col min="2563" max="2568" width="10.7109375" style="223" customWidth="1"/>
    <col min="2569" max="2816" width="9.140625" style="223"/>
    <col min="2817" max="2817" width="65.7109375" style="223" customWidth="1"/>
    <col min="2818" max="2818" width="8.85546875" style="223" customWidth="1"/>
    <col min="2819" max="2824" width="10.7109375" style="223" customWidth="1"/>
    <col min="2825" max="3072" width="9.140625" style="223"/>
    <col min="3073" max="3073" width="65.7109375" style="223" customWidth="1"/>
    <col min="3074" max="3074" width="8.85546875" style="223" customWidth="1"/>
    <col min="3075" max="3080" width="10.7109375" style="223" customWidth="1"/>
    <col min="3081" max="3328" width="9.140625" style="223"/>
    <col min="3329" max="3329" width="65.7109375" style="223" customWidth="1"/>
    <col min="3330" max="3330" width="8.85546875" style="223" customWidth="1"/>
    <col min="3331" max="3336" width="10.7109375" style="223" customWidth="1"/>
    <col min="3337" max="3584" width="9.140625" style="223"/>
    <col min="3585" max="3585" width="65.7109375" style="223" customWidth="1"/>
    <col min="3586" max="3586" width="8.85546875" style="223" customWidth="1"/>
    <col min="3587" max="3592" width="10.7109375" style="223" customWidth="1"/>
    <col min="3593" max="3840" width="9.140625" style="223"/>
    <col min="3841" max="3841" width="65.7109375" style="223" customWidth="1"/>
    <col min="3842" max="3842" width="8.85546875" style="223" customWidth="1"/>
    <col min="3843" max="3848" width="10.7109375" style="223" customWidth="1"/>
    <col min="3849" max="4096" width="9.140625" style="223"/>
    <col min="4097" max="4097" width="65.7109375" style="223" customWidth="1"/>
    <col min="4098" max="4098" width="8.85546875" style="223" customWidth="1"/>
    <col min="4099" max="4104" width="10.7109375" style="223" customWidth="1"/>
    <col min="4105" max="4352" width="9.140625" style="223"/>
    <col min="4353" max="4353" width="65.7109375" style="223" customWidth="1"/>
    <col min="4354" max="4354" width="8.85546875" style="223" customWidth="1"/>
    <col min="4355" max="4360" width="10.7109375" style="223" customWidth="1"/>
    <col min="4361" max="4608" width="9.140625" style="223"/>
    <col min="4609" max="4609" width="65.7109375" style="223" customWidth="1"/>
    <col min="4610" max="4610" width="8.85546875" style="223" customWidth="1"/>
    <col min="4611" max="4616" width="10.7109375" style="223" customWidth="1"/>
    <col min="4617" max="4864" width="9.140625" style="223"/>
    <col min="4865" max="4865" width="65.7109375" style="223" customWidth="1"/>
    <col min="4866" max="4866" width="8.85546875" style="223" customWidth="1"/>
    <col min="4867" max="4872" width="10.7109375" style="223" customWidth="1"/>
    <col min="4873" max="5120" width="9.140625" style="223"/>
    <col min="5121" max="5121" width="65.7109375" style="223" customWidth="1"/>
    <col min="5122" max="5122" width="8.85546875" style="223" customWidth="1"/>
    <col min="5123" max="5128" width="10.7109375" style="223" customWidth="1"/>
    <col min="5129" max="5376" width="9.140625" style="223"/>
    <col min="5377" max="5377" width="65.7109375" style="223" customWidth="1"/>
    <col min="5378" max="5378" width="8.85546875" style="223" customWidth="1"/>
    <col min="5379" max="5384" width="10.7109375" style="223" customWidth="1"/>
    <col min="5385" max="5632" width="9.140625" style="223"/>
    <col min="5633" max="5633" width="65.7109375" style="223" customWidth="1"/>
    <col min="5634" max="5634" width="8.85546875" style="223" customWidth="1"/>
    <col min="5635" max="5640" width="10.7109375" style="223" customWidth="1"/>
    <col min="5641" max="5888" width="9.140625" style="223"/>
    <col min="5889" max="5889" width="65.7109375" style="223" customWidth="1"/>
    <col min="5890" max="5890" width="8.85546875" style="223" customWidth="1"/>
    <col min="5891" max="5896" width="10.7109375" style="223" customWidth="1"/>
    <col min="5897" max="6144" width="9.140625" style="223"/>
    <col min="6145" max="6145" width="65.7109375" style="223" customWidth="1"/>
    <col min="6146" max="6146" width="8.85546875" style="223" customWidth="1"/>
    <col min="6147" max="6152" width="10.7109375" style="223" customWidth="1"/>
    <col min="6153" max="6400" width="9.140625" style="223"/>
    <col min="6401" max="6401" width="65.7109375" style="223" customWidth="1"/>
    <col min="6402" max="6402" width="8.85546875" style="223" customWidth="1"/>
    <col min="6403" max="6408" width="10.7109375" style="223" customWidth="1"/>
    <col min="6409" max="6656" width="9.140625" style="223"/>
    <col min="6657" max="6657" width="65.7109375" style="223" customWidth="1"/>
    <col min="6658" max="6658" width="8.85546875" style="223" customWidth="1"/>
    <col min="6659" max="6664" width="10.7109375" style="223" customWidth="1"/>
    <col min="6665" max="6912" width="9.140625" style="223"/>
    <col min="6913" max="6913" width="65.7109375" style="223" customWidth="1"/>
    <col min="6914" max="6914" width="8.85546875" style="223" customWidth="1"/>
    <col min="6915" max="6920" width="10.7109375" style="223" customWidth="1"/>
    <col min="6921" max="7168" width="9.140625" style="223"/>
    <col min="7169" max="7169" width="65.7109375" style="223" customWidth="1"/>
    <col min="7170" max="7170" width="8.85546875" style="223" customWidth="1"/>
    <col min="7171" max="7176" width="10.7109375" style="223" customWidth="1"/>
    <col min="7177" max="7424" width="9.140625" style="223"/>
    <col min="7425" max="7425" width="65.7109375" style="223" customWidth="1"/>
    <col min="7426" max="7426" width="8.85546875" style="223" customWidth="1"/>
    <col min="7427" max="7432" width="10.7109375" style="223" customWidth="1"/>
    <col min="7433" max="7680" width="9.140625" style="223"/>
    <col min="7681" max="7681" width="65.7109375" style="223" customWidth="1"/>
    <col min="7682" max="7682" width="8.85546875" style="223" customWidth="1"/>
    <col min="7683" max="7688" width="10.7109375" style="223" customWidth="1"/>
    <col min="7689" max="7936" width="9.140625" style="223"/>
    <col min="7937" max="7937" width="65.7109375" style="223" customWidth="1"/>
    <col min="7938" max="7938" width="8.85546875" style="223" customWidth="1"/>
    <col min="7939" max="7944" width="10.7109375" style="223" customWidth="1"/>
    <col min="7945" max="8192" width="9.140625" style="223"/>
    <col min="8193" max="8193" width="65.7109375" style="223" customWidth="1"/>
    <col min="8194" max="8194" width="8.85546875" style="223" customWidth="1"/>
    <col min="8195" max="8200" width="10.7109375" style="223" customWidth="1"/>
    <col min="8201" max="8448" width="9.140625" style="223"/>
    <col min="8449" max="8449" width="65.7109375" style="223" customWidth="1"/>
    <col min="8450" max="8450" width="8.85546875" style="223" customWidth="1"/>
    <col min="8451" max="8456" width="10.7109375" style="223" customWidth="1"/>
    <col min="8457" max="8704" width="9.140625" style="223"/>
    <col min="8705" max="8705" width="65.7109375" style="223" customWidth="1"/>
    <col min="8706" max="8706" width="8.85546875" style="223" customWidth="1"/>
    <col min="8707" max="8712" width="10.7109375" style="223" customWidth="1"/>
    <col min="8713" max="8960" width="9.140625" style="223"/>
    <col min="8961" max="8961" width="65.7109375" style="223" customWidth="1"/>
    <col min="8962" max="8962" width="8.85546875" style="223" customWidth="1"/>
    <col min="8963" max="8968" width="10.7109375" style="223" customWidth="1"/>
    <col min="8969" max="9216" width="9.140625" style="223"/>
    <col min="9217" max="9217" width="65.7109375" style="223" customWidth="1"/>
    <col min="9218" max="9218" width="8.85546875" style="223" customWidth="1"/>
    <col min="9219" max="9224" width="10.7109375" style="223" customWidth="1"/>
    <col min="9225" max="9472" width="9.140625" style="223"/>
    <col min="9473" max="9473" width="65.7109375" style="223" customWidth="1"/>
    <col min="9474" max="9474" width="8.85546875" style="223" customWidth="1"/>
    <col min="9475" max="9480" width="10.7109375" style="223" customWidth="1"/>
    <col min="9481" max="9728" width="9.140625" style="223"/>
    <col min="9729" max="9729" width="65.7109375" style="223" customWidth="1"/>
    <col min="9730" max="9730" width="8.85546875" style="223" customWidth="1"/>
    <col min="9731" max="9736" width="10.7109375" style="223" customWidth="1"/>
    <col min="9737" max="9984" width="9.140625" style="223"/>
    <col min="9985" max="9985" width="65.7109375" style="223" customWidth="1"/>
    <col min="9986" max="9986" width="8.85546875" style="223" customWidth="1"/>
    <col min="9987" max="9992" width="10.7109375" style="223" customWidth="1"/>
    <col min="9993" max="10240" width="9.140625" style="223"/>
    <col min="10241" max="10241" width="65.7109375" style="223" customWidth="1"/>
    <col min="10242" max="10242" width="8.85546875" style="223" customWidth="1"/>
    <col min="10243" max="10248" width="10.7109375" style="223" customWidth="1"/>
    <col min="10249" max="10496" width="9.140625" style="223"/>
    <col min="10497" max="10497" width="65.7109375" style="223" customWidth="1"/>
    <col min="10498" max="10498" width="8.85546875" style="223" customWidth="1"/>
    <col min="10499" max="10504" width="10.7109375" style="223" customWidth="1"/>
    <col min="10505" max="10752" width="9.140625" style="223"/>
    <col min="10753" max="10753" width="65.7109375" style="223" customWidth="1"/>
    <col min="10754" max="10754" width="8.85546875" style="223" customWidth="1"/>
    <col min="10755" max="10760" width="10.7109375" style="223" customWidth="1"/>
    <col min="10761" max="11008" width="9.140625" style="223"/>
    <col min="11009" max="11009" width="65.7109375" style="223" customWidth="1"/>
    <col min="11010" max="11010" width="8.85546875" style="223" customWidth="1"/>
    <col min="11011" max="11016" width="10.7109375" style="223" customWidth="1"/>
    <col min="11017" max="11264" width="9.140625" style="223"/>
    <col min="11265" max="11265" width="65.7109375" style="223" customWidth="1"/>
    <col min="11266" max="11266" width="8.85546875" style="223" customWidth="1"/>
    <col min="11267" max="11272" width="10.7109375" style="223" customWidth="1"/>
    <col min="11273" max="11520" width="9.140625" style="223"/>
    <col min="11521" max="11521" width="65.7109375" style="223" customWidth="1"/>
    <col min="11522" max="11522" width="8.85546875" style="223" customWidth="1"/>
    <col min="11523" max="11528" width="10.7109375" style="223" customWidth="1"/>
    <col min="11529" max="11776" width="9.140625" style="223"/>
    <col min="11777" max="11777" width="65.7109375" style="223" customWidth="1"/>
    <col min="11778" max="11778" width="8.85546875" style="223" customWidth="1"/>
    <col min="11779" max="11784" width="10.7109375" style="223" customWidth="1"/>
    <col min="11785" max="12032" width="9.140625" style="223"/>
    <col min="12033" max="12033" width="65.7109375" style="223" customWidth="1"/>
    <col min="12034" max="12034" width="8.85546875" style="223" customWidth="1"/>
    <col min="12035" max="12040" width="10.7109375" style="223" customWidth="1"/>
    <col min="12041" max="12288" width="9.140625" style="223"/>
    <col min="12289" max="12289" width="65.7109375" style="223" customWidth="1"/>
    <col min="12290" max="12290" width="8.85546875" style="223" customWidth="1"/>
    <col min="12291" max="12296" width="10.7109375" style="223" customWidth="1"/>
    <col min="12297" max="12544" width="9.140625" style="223"/>
    <col min="12545" max="12545" width="65.7109375" style="223" customWidth="1"/>
    <col min="12546" max="12546" width="8.85546875" style="223" customWidth="1"/>
    <col min="12547" max="12552" width="10.7109375" style="223" customWidth="1"/>
    <col min="12553" max="12800" width="9.140625" style="223"/>
    <col min="12801" max="12801" width="65.7109375" style="223" customWidth="1"/>
    <col min="12802" max="12802" width="8.85546875" style="223" customWidth="1"/>
    <col min="12803" max="12808" width="10.7109375" style="223" customWidth="1"/>
    <col min="12809" max="13056" width="9.140625" style="223"/>
    <col min="13057" max="13057" width="65.7109375" style="223" customWidth="1"/>
    <col min="13058" max="13058" width="8.85546875" style="223" customWidth="1"/>
    <col min="13059" max="13064" width="10.7109375" style="223" customWidth="1"/>
    <col min="13065" max="13312" width="9.140625" style="223"/>
    <col min="13313" max="13313" width="65.7109375" style="223" customWidth="1"/>
    <col min="13314" max="13314" width="8.85546875" style="223" customWidth="1"/>
    <col min="13315" max="13320" width="10.7109375" style="223" customWidth="1"/>
    <col min="13321" max="13568" width="9.140625" style="223"/>
    <col min="13569" max="13569" width="65.7109375" style="223" customWidth="1"/>
    <col min="13570" max="13570" width="8.85546875" style="223" customWidth="1"/>
    <col min="13571" max="13576" width="10.7109375" style="223" customWidth="1"/>
    <col min="13577" max="13824" width="9.140625" style="223"/>
    <col min="13825" max="13825" width="65.7109375" style="223" customWidth="1"/>
    <col min="13826" max="13826" width="8.85546875" style="223" customWidth="1"/>
    <col min="13827" max="13832" width="10.7109375" style="223" customWidth="1"/>
    <col min="13833" max="14080" width="9.140625" style="223"/>
    <col min="14081" max="14081" width="65.7109375" style="223" customWidth="1"/>
    <col min="14082" max="14082" width="8.85546875" style="223" customWidth="1"/>
    <col min="14083" max="14088" width="10.7109375" style="223" customWidth="1"/>
    <col min="14089" max="14336" width="9.140625" style="223"/>
    <col min="14337" max="14337" width="65.7109375" style="223" customWidth="1"/>
    <col min="14338" max="14338" width="8.85546875" style="223" customWidth="1"/>
    <col min="14339" max="14344" width="10.7109375" style="223" customWidth="1"/>
    <col min="14345" max="14592" width="9.140625" style="223"/>
    <col min="14593" max="14593" width="65.7109375" style="223" customWidth="1"/>
    <col min="14594" max="14594" width="8.85546875" style="223" customWidth="1"/>
    <col min="14595" max="14600" width="10.7109375" style="223" customWidth="1"/>
    <col min="14601" max="14848" width="9.140625" style="223"/>
    <col min="14849" max="14849" width="65.7109375" style="223" customWidth="1"/>
    <col min="14850" max="14850" width="8.85546875" style="223" customWidth="1"/>
    <col min="14851" max="14856" width="10.7109375" style="223" customWidth="1"/>
    <col min="14857" max="15104" width="9.140625" style="223"/>
    <col min="15105" max="15105" width="65.7109375" style="223" customWidth="1"/>
    <col min="15106" max="15106" width="8.85546875" style="223" customWidth="1"/>
    <col min="15107" max="15112" width="10.7109375" style="223" customWidth="1"/>
    <col min="15113" max="15360" width="9.140625" style="223"/>
    <col min="15361" max="15361" width="65.7109375" style="223" customWidth="1"/>
    <col min="15362" max="15362" width="8.85546875" style="223" customWidth="1"/>
    <col min="15363" max="15368" width="10.7109375" style="223" customWidth="1"/>
    <col min="15369" max="15616" width="9.140625" style="223"/>
    <col min="15617" max="15617" width="65.7109375" style="223" customWidth="1"/>
    <col min="15618" max="15618" width="8.85546875" style="223" customWidth="1"/>
    <col min="15619" max="15624" width="10.7109375" style="223" customWidth="1"/>
    <col min="15625" max="15872" width="9.140625" style="223"/>
    <col min="15873" max="15873" width="65.7109375" style="223" customWidth="1"/>
    <col min="15874" max="15874" width="8.85546875" style="223" customWidth="1"/>
    <col min="15875" max="15880" width="10.7109375" style="223" customWidth="1"/>
    <col min="15881" max="16128" width="9.140625" style="223"/>
    <col min="16129" max="16129" width="65.7109375" style="223" customWidth="1"/>
    <col min="16130" max="16130" width="8.85546875" style="223" customWidth="1"/>
    <col min="16131" max="16136" width="10.7109375" style="223" customWidth="1"/>
    <col min="16137" max="16384" width="9.140625" style="223"/>
  </cols>
  <sheetData>
    <row r="1" spans="1:8" ht="18" customHeight="1">
      <c r="A1" s="1987" t="s">
        <v>589</v>
      </c>
      <c r="B1" s="1988"/>
      <c r="C1" s="1988"/>
      <c r="D1" s="1988"/>
      <c r="E1" s="1988"/>
      <c r="F1" s="1988"/>
      <c r="G1" s="1989"/>
      <c r="H1" s="1989"/>
    </row>
    <row r="2" spans="1:8" ht="18" customHeight="1">
      <c r="A2" s="1988"/>
      <c r="B2" s="1988"/>
      <c r="C2" s="1988"/>
      <c r="D2" s="1988"/>
      <c r="E2" s="1988"/>
      <c r="F2" s="1988"/>
      <c r="G2" s="1989"/>
      <c r="H2" s="1989"/>
    </row>
    <row r="3" spans="1:8" ht="11.25" customHeight="1">
      <c r="A3" s="154"/>
      <c r="B3" s="224"/>
      <c r="C3" s="82"/>
      <c r="D3" s="82"/>
      <c r="E3" s="82"/>
      <c r="F3" s="82"/>
      <c r="G3" s="82"/>
      <c r="H3" s="82"/>
    </row>
    <row r="4" spans="1:8" s="226" customFormat="1" ht="19.5" customHeight="1">
      <c r="A4" s="211"/>
      <c r="B4" s="225"/>
      <c r="C4" s="85">
        <v>45382</v>
      </c>
      <c r="D4" s="85">
        <v>45473</v>
      </c>
      <c r="E4" s="86">
        <v>45565</v>
      </c>
      <c r="F4" s="85">
        <v>45657</v>
      </c>
      <c r="G4" s="86">
        <v>45747</v>
      </c>
      <c r="H4" s="85">
        <v>45838</v>
      </c>
    </row>
    <row r="5" spans="1:8" s="226" customFormat="1" ht="6" customHeight="1">
      <c r="A5" s="180"/>
      <c r="B5" s="181"/>
      <c r="C5" s="182"/>
      <c r="D5" s="182"/>
      <c r="E5" s="182"/>
      <c r="F5" s="182"/>
      <c r="G5" s="182"/>
      <c r="H5" s="227"/>
    </row>
    <row r="6" spans="1:8" s="226" customFormat="1" ht="12.75" customHeight="1">
      <c r="A6" s="1990" t="s">
        <v>543</v>
      </c>
      <c r="B6" s="183" t="s">
        <v>541</v>
      </c>
      <c r="C6" s="199">
        <v>153882</v>
      </c>
      <c r="D6" s="199">
        <v>147107</v>
      </c>
      <c r="E6" s="199">
        <v>146717</v>
      </c>
      <c r="F6" s="199">
        <v>149622</v>
      </c>
      <c r="G6" s="199">
        <v>153895</v>
      </c>
      <c r="H6" s="199">
        <v>158225</v>
      </c>
    </row>
    <row r="7" spans="1:8" s="226" customFormat="1">
      <c r="A7" s="1991"/>
      <c r="B7" s="183" t="s">
        <v>542</v>
      </c>
      <c r="C7" s="199">
        <v>45609636</v>
      </c>
      <c r="D7" s="199">
        <v>46756166</v>
      </c>
      <c r="E7" s="199">
        <v>47353897</v>
      </c>
      <c r="F7" s="199">
        <v>49104836</v>
      </c>
      <c r="G7" s="199">
        <v>50001101</v>
      </c>
      <c r="H7" s="199">
        <v>50804030</v>
      </c>
    </row>
    <row r="8" spans="1:8" s="226" customFormat="1" ht="12.75" customHeight="1">
      <c r="A8" s="1976" t="s">
        <v>563</v>
      </c>
      <c r="B8" s="185" t="s">
        <v>541</v>
      </c>
      <c r="C8" s="200">
        <v>15243</v>
      </c>
      <c r="D8" s="200">
        <v>14502</v>
      </c>
      <c r="E8" s="200">
        <v>14557</v>
      </c>
      <c r="F8" s="200">
        <v>14432</v>
      </c>
      <c r="G8" s="200">
        <v>14988</v>
      </c>
      <c r="H8" s="200">
        <v>14917</v>
      </c>
    </row>
    <row r="9" spans="1:8" s="226" customFormat="1">
      <c r="A9" s="1977"/>
      <c r="B9" s="185" t="s">
        <v>542</v>
      </c>
      <c r="C9" s="200">
        <v>2952022</v>
      </c>
      <c r="D9" s="200">
        <v>2854619</v>
      </c>
      <c r="E9" s="200">
        <v>3021827</v>
      </c>
      <c r="F9" s="200">
        <v>3104772</v>
      </c>
      <c r="G9" s="200">
        <v>3099658</v>
      </c>
      <c r="H9" s="200">
        <v>3073613</v>
      </c>
    </row>
    <row r="10" spans="1:8" s="226" customFormat="1" ht="12.75" customHeight="1">
      <c r="A10" s="1976" t="s">
        <v>564</v>
      </c>
      <c r="B10" s="185" t="s">
        <v>541</v>
      </c>
      <c r="C10" s="200">
        <v>172</v>
      </c>
      <c r="D10" s="200">
        <v>187</v>
      </c>
      <c r="E10" s="200">
        <v>187</v>
      </c>
      <c r="F10" s="200">
        <v>424</v>
      </c>
      <c r="G10" s="200">
        <v>400</v>
      </c>
      <c r="H10" s="200">
        <v>413</v>
      </c>
    </row>
    <row r="11" spans="1:8" s="226" customFormat="1">
      <c r="A11" s="1977"/>
      <c r="B11" s="185" t="s">
        <v>542</v>
      </c>
      <c r="C11" s="200">
        <v>104163</v>
      </c>
      <c r="D11" s="200">
        <v>121751</v>
      </c>
      <c r="E11" s="200">
        <v>150243</v>
      </c>
      <c r="F11" s="200">
        <v>126554</v>
      </c>
      <c r="G11" s="200">
        <v>131793</v>
      </c>
      <c r="H11" s="200">
        <v>157850</v>
      </c>
    </row>
    <row r="12" spans="1:8" s="226" customFormat="1" ht="12.75" customHeight="1">
      <c r="A12" s="1976" t="s">
        <v>565</v>
      </c>
      <c r="B12" s="185" t="s">
        <v>541</v>
      </c>
      <c r="C12" s="200">
        <v>23567</v>
      </c>
      <c r="D12" s="200">
        <v>25553</v>
      </c>
      <c r="E12" s="200">
        <v>25361</v>
      </c>
      <c r="F12" s="200">
        <v>25361</v>
      </c>
      <c r="G12" s="200">
        <v>26116</v>
      </c>
      <c r="H12" s="200">
        <v>26664</v>
      </c>
    </row>
    <row r="13" spans="1:8" s="226" customFormat="1">
      <c r="A13" s="1977"/>
      <c r="B13" s="185" t="s">
        <v>542</v>
      </c>
      <c r="C13" s="200">
        <v>9488434</v>
      </c>
      <c r="D13" s="200">
        <v>9698283</v>
      </c>
      <c r="E13" s="200">
        <v>10037422</v>
      </c>
      <c r="F13" s="200">
        <v>10706551</v>
      </c>
      <c r="G13" s="200">
        <v>10785188</v>
      </c>
      <c r="H13" s="200">
        <v>10569290</v>
      </c>
    </row>
    <row r="14" spans="1:8" s="226" customFormat="1" ht="13.5" customHeight="1">
      <c r="A14" s="1976" t="s">
        <v>566</v>
      </c>
      <c r="B14" s="185" t="s">
        <v>541</v>
      </c>
      <c r="C14" s="200">
        <v>1447</v>
      </c>
      <c r="D14" s="200">
        <v>1515</v>
      </c>
      <c r="E14" s="200">
        <v>1553</v>
      </c>
      <c r="F14" s="200">
        <v>1626</v>
      </c>
      <c r="G14" s="200">
        <v>1588</v>
      </c>
      <c r="H14" s="200">
        <v>1662</v>
      </c>
    </row>
    <row r="15" spans="1:8" s="226" customFormat="1" ht="13.5" customHeight="1">
      <c r="A15" s="1977"/>
      <c r="B15" s="185" t="s">
        <v>542</v>
      </c>
      <c r="C15" s="200">
        <v>3066683</v>
      </c>
      <c r="D15" s="200">
        <v>3332149</v>
      </c>
      <c r="E15" s="200">
        <v>3306620</v>
      </c>
      <c r="F15" s="200">
        <v>3379014</v>
      </c>
      <c r="G15" s="200">
        <v>3683010</v>
      </c>
      <c r="H15" s="200">
        <v>3892058</v>
      </c>
    </row>
    <row r="16" spans="1:8" s="226" customFormat="1" ht="13.5" customHeight="1">
      <c r="A16" s="1976" t="s">
        <v>567</v>
      </c>
      <c r="B16" s="185" t="s">
        <v>541</v>
      </c>
      <c r="C16" s="200">
        <v>488</v>
      </c>
      <c r="D16" s="200">
        <v>492</v>
      </c>
      <c r="E16" s="200">
        <v>609</v>
      </c>
      <c r="F16" s="200">
        <v>799</v>
      </c>
      <c r="G16" s="200">
        <v>873</v>
      </c>
      <c r="H16" s="200">
        <v>843</v>
      </c>
    </row>
    <row r="17" spans="1:8" s="226" customFormat="1" ht="13.5" customHeight="1">
      <c r="A17" s="1977"/>
      <c r="B17" s="185" t="s">
        <v>542</v>
      </c>
      <c r="C17" s="200">
        <v>247913</v>
      </c>
      <c r="D17" s="200">
        <v>269015</v>
      </c>
      <c r="E17" s="200">
        <v>255382</v>
      </c>
      <c r="F17" s="200">
        <v>265447</v>
      </c>
      <c r="G17" s="200">
        <v>272720</v>
      </c>
      <c r="H17" s="200">
        <v>267410</v>
      </c>
    </row>
    <row r="18" spans="1:8" s="226" customFormat="1" ht="12.75" customHeight="1">
      <c r="A18" s="1976" t="s">
        <v>568</v>
      </c>
      <c r="B18" s="185" t="s">
        <v>541</v>
      </c>
      <c r="C18" s="200">
        <v>11019</v>
      </c>
      <c r="D18" s="200">
        <v>10875</v>
      </c>
      <c r="E18" s="200">
        <v>10731</v>
      </c>
      <c r="F18" s="201">
        <v>10196</v>
      </c>
      <c r="G18" s="201">
        <v>10595</v>
      </c>
      <c r="H18" s="200">
        <v>11052</v>
      </c>
    </row>
    <row r="19" spans="1:8" s="226" customFormat="1">
      <c r="A19" s="1977"/>
      <c r="B19" s="185" t="s">
        <v>542</v>
      </c>
      <c r="C19" s="200">
        <v>3737418</v>
      </c>
      <c r="D19" s="200">
        <v>3927086</v>
      </c>
      <c r="E19" s="200">
        <v>4008775</v>
      </c>
      <c r="F19" s="201">
        <v>4225548</v>
      </c>
      <c r="G19" s="201">
        <v>4469918</v>
      </c>
      <c r="H19" s="200">
        <v>4847730</v>
      </c>
    </row>
    <row r="20" spans="1:8" s="226" customFormat="1" ht="12.75" customHeight="1">
      <c r="A20" s="1976" t="s">
        <v>569</v>
      </c>
      <c r="B20" s="185" t="s">
        <v>541</v>
      </c>
      <c r="C20" s="200">
        <v>55675</v>
      </c>
      <c r="D20" s="200">
        <v>51056</v>
      </c>
      <c r="E20" s="200">
        <v>50718</v>
      </c>
      <c r="F20" s="200">
        <v>50689</v>
      </c>
      <c r="G20" s="200">
        <v>50476</v>
      </c>
      <c r="H20" s="200">
        <v>51262</v>
      </c>
    </row>
    <row r="21" spans="1:8" s="226" customFormat="1">
      <c r="A21" s="1977"/>
      <c r="B21" s="185" t="s">
        <v>542</v>
      </c>
      <c r="C21" s="200">
        <v>12908104</v>
      </c>
      <c r="D21" s="200">
        <v>13381313</v>
      </c>
      <c r="E21" s="200">
        <v>13199864</v>
      </c>
      <c r="F21" s="200">
        <v>13399283</v>
      </c>
      <c r="G21" s="200">
        <v>13308291</v>
      </c>
      <c r="H21" s="200">
        <v>13566454</v>
      </c>
    </row>
    <row r="22" spans="1:8" s="226" customFormat="1" ht="12.75" customHeight="1">
      <c r="A22" s="1976" t="s">
        <v>570</v>
      </c>
      <c r="B22" s="185" t="s">
        <v>541</v>
      </c>
      <c r="C22" s="200">
        <v>15855</v>
      </c>
      <c r="D22" s="200">
        <v>15184</v>
      </c>
      <c r="E22" s="200">
        <v>15416</v>
      </c>
      <c r="F22" s="200">
        <v>18391</v>
      </c>
      <c r="G22" s="200">
        <v>19627</v>
      </c>
      <c r="H22" s="200">
        <v>21206</v>
      </c>
    </row>
    <row r="23" spans="1:8" s="226" customFormat="1">
      <c r="A23" s="1977"/>
      <c r="B23" s="185" t="s">
        <v>542</v>
      </c>
      <c r="C23" s="200">
        <v>2537476</v>
      </c>
      <c r="D23" s="200">
        <v>2489750</v>
      </c>
      <c r="E23" s="200">
        <v>2432024</v>
      </c>
      <c r="F23" s="200">
        <v>2406926</v>
      </c>
      <c r="G23" s="200">
        <v>2383273</v>
      </c>
      <c r="H23" s="200">
        <v>2291667</v>
      </c>
    </row>
    <row r="24" spans="1:8" s="226" customFormat="1" ht="12.75" customHeight="1">
      <c r="A24" s="1976" t="s">
        <v>571</v>
      </c>
      <c r="B24" s="185" t="s">
        <v>541</v>
      </c>
      <c r="C24" s="200">
        <v>8347</v>
      </c>
      <c r="D24" s="200">
        <v>5748</v>
      </c>
      <c r="E24" s="200">
        <v>5583</v>
      </c>
      <c r="F24" s="200">
        <v>5390</v>
      </c>
      <c r="G24" s="200">
        <v>5617</v>
      </c>
      <c r="H24" s="200">
        <v>5790</v>
      </c>
    </row>
    <row r="25" spans="1:8" s="226" customFormat="1">
      <c r="A25" s="1977"/>
      <c r="B25" s="185" t="s">
        <v>542</v>
      </c>
      <c r="C25" s="200">
        <v>2343683</v>
      </c>
      <c r="D25" s="200">
        <v>2322360</v>
      </c>
      <c r="E25" s="200">
        <v>2288874</v>
      </c>
      <c r="F25" s="200">
        <v>2255198</v>
      </c>
      <c r="G25" s="200">
        <v>2299601</v>
      </c>
      <c r="H25" s="200">
        <v>2407994</v>
      </c>
    </row>
    <row r="26" spans="1:8" s="226" customFormat="1" ht="13.5" customHeight="1">
      <c r="A26" s="1976" t="s">
        <v>572</v>
      </c>
      <c r="B26" s="185" t="s">
        <v>541</v>
      </c>
      <c r="C26" s="200">
        <v>3037</v>
      </c>
      <c r="D26" s="200">
        <v>3049</v>
      </c>
      <c r="E26" s="200">
        <v>2974</v>
      </c>
      <c r="F26" s="200">
        <v>2921</v>
      </c>
      <c r="G26" s="200">
        <v>0</v>
      </c>
      <c r="H26" s="200">
        <v>0</v>
      </c>
    </row>
    <row r="27" spans="1:8" s="226" customFormat="1" ht="13.5" customHeight="1">
      <c r="A27" s="1977"/>
      <c r="B27" s="185" t="s">
        <v>542</v>
      </c>
      <c r="C27" s="200">
        <v>748582</v>
      </c>
      <c r="D27" s="200">
        <v>792554</v>
      </c>
      <c r="E27" s="200">
        <v>834407</v>
      </c>
      <c r="F27" s="200">
        <v>825127</v>
      </c>
      <c r="G27" s="200">
        <v>0</v>
      </c>
      <c r="H27" s="200">
        <v>0</v>
      </c>
    </row>
    <row r="28" spans="1:8" s="226" customFormat="1" ht="13.5" customHeight="1">
      <c r="A28" s="1976" t="s">
        <v>573</v>
      </c>
      <c r="B28" s="185" t="s">
        <v>541</v>
      </c>
      <c r="C28" s="200">
        <v>0</v>
      </c>
      <c r="D28" s="200">
        <v>0</v>
      </c>
      <c r="E28" s="200">
        <v>0</v>
      </c>
      <c r="F28" s="200">
        <v>0</v>
      </c>
      <c r="G28" s="200">
        <v>721</v>
      </c>
      <c r="H28" s="200">
        <v>765</v>
      </c>
    </row>
    <row r="29" spans="1:8" s="226" customFormat="1" ht="13.5" customHeight="1">
      <c r="A29" s="1997"/>
      <c r="B29" s="185" t="s">
        <v>542</v>
      </c>
      <c r="C29" s="200">
        <v>0</v>
      </c>
      <c r="D29" s="200">
        <v>0</v>
      </c>
      <c r="E29" s="200">
        <v>0</v>
      </c>
      <c r="F29" s="200">
        <v>0</v>
      </c>
      <c r="G29" s="200">
        <v>138114</v>
      </c>
      <c r="H29" s="200">
        <v>149737</v>
      </c>
    </row>
    <row r="30" spans="1:8" s="226" customFormat="1" ht="13.5" customHeight="1">
      <c r="A30" s="1976" t="s">
        <v>574</v>
      </c>
      <c r="B30" s="185" t="s">
        <v>541</v>
      </c>
      <c r="C30" s="200">
        <v>0</v>
      </c>
      <c r="D30" s="200">
        <v>0</v>
      </c>
      <c r="E30" s="200">
        <v>0</v>
      </c>
      <c r="F30" s="200">
        <v>0</v>
      </c>
      <c r="G30" s="200">
        <v>2260</v>
      </c>
      <c r="H30" s="200">
        <v>2317</v>
      </c>
    </row>
    <row r="31" spans="1:8" s="226" customFormat="1" ht="13.5" customHeight="1">
      <c r="A31" s="1997"/>
      <c r="B31" s="185" t="s">
        <v>542</v>
      </c>
      <c r="C31" s="200">
        <v>0</v>
      </c>
      <c r="D31" s="200">
        <v>0</v>
      </c>
      <c r="E31" s="200">
        <v>0</v>
      </c>
      <c r="F31" s="200">
        <v>0</v>
      </c>
      <c r="G31" s="200">
        <v>732430</v>
      </c>
      <c r="H31" s="200">
        <v>680343</v>
      </c>
    </row>
    <row r="32" spans="1:8" s="226" customFormat="1" ht="12.75" customHeight="1">
      <c r="A32" s="1976" t="s">
        <v>575</v>
      </c>
      <c r="B32" s="185" t="s">
        <v>541</v>
      </c>
      <c r="C32" s="200">
        <v>3232</v>
      </c>
      <c r="D32" s="200">
        <v>3321</v>
      </c>
      <c r="E32" s="200">
        <v>3414</v>
      </c>
      <c r="F32" s="201">
        <v>3429</v>
      </c>
      <c r="G32" s="201">
        <v>3559</v>
      </c>
      <c r="H32" s="200">
        <v>3697</v>
      </c>
    </row>
    <row r="33" spans="1:8" s="226" customFormat="1">
      <c r="A33" s="1977"/>
      <c r="B33" s="185" t="s">
        <v>542</v>
      </c>
      <c r="C33" s="200">
        <v>4895779</v>
      </c>
      <c r="D33" s="200">
        <v>4965895</v>
      </c>
      <c r="E33" s="200">
        <v>5268055</v>
      </c>
      <c r="F33" s="201">
        <v>5665646</v>
      </c>
      <c r="G33" s="201">
        <v>5858538</v>
      </c>
      <c r="H33" s="200">
        <v>6071684</v>
      </c>
    </row>
    <row r="34" spans="1:8" s="226" customFormat="1" ht="13.5" customHeight="1">
      <c r="A34" s="1976" t="s">
        <v>576</v>
      </c>
      <c r="B34" s="185" t="s">
        <v>541</v>
      </c>
      <c r="C34" s="200">
        <v>7143</v>
      </c>
      <c r="D34" s="200">
        <v>7281</v>
      </c>
      <c r="E34" s="200">
        <v>7213</v>
      </c>
      <c r="F34" s="200">
        <v>7401</v>
      </c>
      <c r="G34" s="200">
        <v>7582</v>
      </c>
      <c r="H34" s="200">
        <v>7885</v>
      </c>
    </row>
    <row r="35" spans="1:8" s="226" customFormat="1" ht="13.5" customHeight="1">
      <c r="A35" s="1977"/>
      <c r="B35" s="185" t="s">
        <v>542</v>
      </c>
      <c r="C35" s="200">
        <v>1248288</v>
      </c>
      <c r="D35" s="200">
        <v>1254501</v>
      </c>
      <c r="E35" s="200">
        <v>1198009</v>
      </c>
      <c r="F35" s="200">
        <v>1348118</v>
      </c>
      <c r="G35" s="200">
        <v>1409021</v>
      </c>
      <c r="H35" s="200">
        <v>1439527</v>
      </c>
    </row>
    <row r="36" spans="1:8" s="226" customFormat="1" ht="12.75" customHeight="1">
      <c r="A36" s="1976" t="s">
        <v>577</v>
      </c>
      <c r="B36" s="185" t="s">
        <v>541</v>
      </c>
      <c r="C36" s="200">
        <v>2846</v>
      </c>
      <c r="D36" s="200">
        <v>2958</v>
      </c>
      <c r="E36" s="200">
        <v>2969</v>
      </c>
      <c r="F36" s="200">
        <v>3236</v>
      </c>
      <c r="G36" s="200">
        <v>3237</v>
      </c>
      <c r="H36" s="200">
        <v>3340</v>
      </c>
    </row>
    <row r="37" spans="1:8" s="226" customFormat="1">
      <c r="A37" s="1977"/>
      <c r="B37" s="185" t="s">
        <v>542</v>
      </c>
      <c r="C37" s="200">
        <v>672955</v>
      </c>
      <c r="D37" s="200">
        <v>691770</v>
      </c>
      <c r="E37" s="200">
        <v>706491</v>
      </c>
      <c r="F37" s="200">
        <v>731326</v>
      </c>
      <c r="G37" s="200">
        <v>694630</v>
      </c>
      <c r="H37" s="200">
        <v>621298</v>
      </c>
    </row>
    <row r="38" spans="1:8" s="226" customFormat="1" ht="12.75" customHeight="1">
      <c r="A38" s="1976" t="s">
        <v>578</v>
      </c>
      <c r="B38" s="185" t="s">
        <v>541</v>
      </c>
      <c r="C38" s="200">
        <v>450</v>
      </c>
      <c r="D38" s="200">
        <v>399</v>
      </c>
      <c r="E38" s="200">
        <v>418</v>
      </c>
      <c r="F38" s="200">
        <v>401</v>
      </c>
      <c r="G38" s="200">
        <v>406</v>
      </c>
      <c r="H38" s="200">
        <v>402</v>
      </c>
    </row>
    <row r="39" spans="1:8" s="226" customFormat="1">
      <c r="A39" s="1977"/>
      <c r="B39" s="185" t="s">
        <v>542</v>
      </c>
      <c r="C39" s="200">
        <v>86327</v>
      </c>
      <c r="D39" s="200">
        <v>79665</v>
      </c>
      <c r="E39" s="200">
        <v>79655</v>
      </c>
      <c r="F39" s="200">
        <v>75583</v>
      </c>
      <c r="G39" s="200">
        <v>63555</v>
      </c>
      <c r="H39" s="200">
        <v>64027</v>
      </c>
    </row>
    <row r="40" spans="1:8" s="226" customFormat="1" ht="12.75" customHeight="1">
      <c r="A40" s="1976" t="s">
        <v>579</v>
      </c>
      <c r="B40" s="185" t="s">
        <v>541</v>
      </c>
      <c r="C40" s="200">
        <v>2338</v>
      </c>
      <c r="D40" s="200">
        <v>1972</v>
      </c>
      <c r="E40" s="200">
        <v>1971</v>
      </c>
      <c r="F40" s="200">
        <v>1899</v>
      </c>
      <c r="G40" s="200">
        <v>1906</v>
      </c>
      <c r="H40" s="200">
        <v>1931</v>
      </c>
    </row>
    <row r="41" spans="1:8" s="226" customFormat="1">
      <c r="A41" s="1977"/>
      <c r="B41" s="185" t="s">
        <v>542</v>
      </c>
      <c r="C41" s="200">
        <v>286776</v>
      </c>
      <c r="D41" s="200">
        <v>271653</v>
      </c>
      <c r="E41" s="200">
        <v>250963</v>
      </c>
      <c r="F41" s="200">
        <v>273812</v>
      </c>
      <c r="G41" s="200">
        <v>289286</v>
      </c>
      <c r="H41" s="200">
        <v>304985</v>
      </c>
    </row>
    <row r="42" spans="1:8" s="226" customFormat="1" ht="12.75" customHeight="1">
      <c r="A42" s="1976" t="s">
        <v>580</v>
      </c>
      <c r="B42" s="185" t="s">
        <v>541</v>
      </c>
      <c r="C42" s="200">
        <v>843</v>
      </c>
      <c r="D42" s="200">
        <v>786</v>
      </c>
      <c r="E42" s="200">
        <v>770</v>
      </c>
      <c r="F42" s="200">
        <v>749</v>
      </c>
      <c r="G42" s="200">
        <v>770</v>
      </c>
      <c r="H42" s="200">
        <v>786</v>
      </c>
    </row>
    <row r="43" spans="1:8" s="226" customFormat="1">
      <c r="A43" s="1977"/>
      <c r="B43" s="185" t="s">
        <v>542</v>
      </c>
      <c r="C43" s="200">
        <v>179032</v>
      </c>
      <c r="D43" s="200">
        <v>182440</v>
      </c>
      <c r="E43" s="200">
        <v>179220</v>
      </c>
      <c r="F43" s="200">
        <v>192256</v>
      </c>
      <c r="G43" s="200">
        <v>186534</v>
      </c>
      <c r="H43" s="200">
        <v>192309</v>
      </c>
    </row>
    <row r="44" spans="1:8" s="226" customFormat="1" ht="12.75" customHeight="1">
      <c r="A44" s="1976" t="s">
        <v>581</v>
      </c>
      <c r="B44" s="185" t="s">
        <v>541</v>
      </c>
      <c r="C44" s="200">
        <v>2180</v>
      </c>
      <c r="D44" s="200">
        <v>2229</v>
      </c>
      <c r="E44" s="200">
        <v>2273</v>
      </c>
      <c r="F44" s="200">
        <v>2278</v>
      </c>
      <c r="G44" s="200">
        <v>3174</v>
      </c>
      <c r="H44" s="200">
        <v>3293</v>
      </c>
    </row>
    <row r="45" spans="1:8" s="226" customFormat="1">
      <c r="A45" s="1977"/>
      <c r="B45" s="185" t="s">
        <v>542</v>
      </c>
      <c r="C45" s="200">
        <v>106001</v>
      </c>
      <c r="D45" s="200">
        <v>121362</v>
      </c>
      <c r="E45" s="200">
        <v>136066</v>
      </c>
      <c r="F45" s="200">
        <v>123675</v>
      </c>
      <c r="G45" s="200">
        <v>195541</v>
      </c>
      <c r="H45" s="200">
        <v>206054</v>
      </c>
    </row>
    <row r="46" spans="1:8" s="228" customFormat="1" ht="6" customHeight="1">
      <c r="A46" s="202"/>
      <c r="B46" s="189"/>
      <c r="C46" s="189"/>
      <c r="D46" s="189"/>
      <c r="E46" s="189"/>
      <c r="F46" s="189"/>
      <c r="G46" s="189"/>
      <c r="H46" s="189"/>
    </row>
    <row r="47" spans="1:8" s="226" customFormat="1" ht="6.75" customHeight="1">
      <c r="A47" s="214"/>
      <c r="B47" s="192"/>
      <c r="C47" s="192"/>
      <c r="D47" s="192"/>
      <c r="E47" s="192"/>
      <c r="F47" s="192"/>
      <c r="G47" s="192"/>
      <c r="H47" s="192"/>
    </row>
    <row r="48" spans="1:8" s="229" customFormat="1" ht="13.5">
      <c r="A48" s="205" t="s">
        <v>588</v>
      </c>
      <c r="B48" s="205"/>
      <c r="C48" s="205"/>
      <c r="D48" s="205"/>
      <c r="E48" s="205"/>
      <c r="F48" s="205"/>
      <c r="G48" s="205"/>
      <c r="H48" s="205"/>
    </row>
    <row r="49" spans="1:8" s="229" customFormat="1" ht="13.5" customHeight="1">
      <c r="A49" s="1992" t="s">
        <v>560</v>
      </c>
      <c r="B49" s="1993"/>
      <c r="C49" s="1993"/>
      <c r="D49" s="1993"/>
      <c r="E49" s="1993"/>
      <c r="F49" s="1993"/>
      <c r="G49" s="1993"/>
      <c r="H49" s="1993"/>
    </row>
    <row r="50" spans="1:8" s="229" customFormat="1" ht="13.5" customHeight="1">
      <c r="A50" s="1993"/>
      <c r="B50" s="1993"/>
      <c r="C50" s="1993"/>
      <c r="D50" s="1993"/>
      <c r="E50" s="1993"/>
      <c r="F50" s="1993"/>
      <c r="G50" s="1993"/>
      <c r="H50" s="1993"/>
    </row>
    <row r="51" spans="1:8" s="230" customFormat="1" ht="18" customHeight="1">
      <c r="A51" s="1994" t="s">
        <v>582</v>
      </c>
      <c r="B51" s="1995"/>
      <c r="C51" s="1995"/>
      <c r="D51" s="1995"/>
      <c r="E51" s="1995"/>
      <c r="F51" s="1995"/>
      <c r="G51" s="1995"/>
      <c r="H51" s="1995"/>
    </row>
    <row r="52" spans="1:8" s="230" customFormat="1" ht="18" customHeight="1">
      <c r="A52" s="1995"/>
      <c r="B52" s="1995"/>
      <c r="C52" s="1995"/>
      <c r="D52" s="1995"/>
      <c r="E52" s="1995"/>
      <c r="F52" s="1995"/>
      <c r="G52" s="1995"/>
      <c r="H52" s="1995"/>
    </row>
    <row r="53" spans="1:8" s="229" customFormat="1" ht="6.2" customHeight="1">
      <c r="A53" s="208"/>
      <c r="B53" s="208"/>
      <c r="C53" s="208"/>
      <c r="D53" s="208"/>
      <c r="E53" s="208"/>
      <c r="F53" s="208"/>
      <c r="G53" s="208"/>
      <c r="H53" s="208"/>
    </row>
    <row r="54" spans="1:8" s="232" customFormat="1" ht="14.25" customHeight="1">
      <c r="A54" s="111" t="s">
        <v>561</v>
      </c>
      <c r="B54" s="231"/>
      <c r="C54" s="231"/>
      <c r="D54" s="231"/>
      <c r="E54" s="231"/>
      <c r="F54" s="231"/>
      <c r="G54" s="231"/>
      <c r="H54" s="231"/>
    </row>
  </sheetData>
  <mergeCells count="23">
    <mergeCell ref="A40:A41"/>
    <mergeCell ref="A42:A43"/>
    <mergeCell ref="A44:A45"/>
    <mergeCell ref="A49:H50"/>
    <mergeCell ref="A51:H52"/>
    <mergeCell ref="A38:A39"/>
    <mergeCell ref="A16:A17"/>
    <mergeCell ref="A18:A19"/>
    <mergeCell ref="A20:A21"/>
    <mergeCell ref="A22:A23"/>
    <mergeCell ref="A24:A25"/>
    <mergeCell ref="A26:A27"/>
    <mergeCell ref="A28:A29"/>
    <mergeCell ref="A30:A31"/>
    <mergeCell ref="A32:A33"/>
    <mergeCell ref="A34:A35"/>
    <mergeCell ref="A36:A37"/>
    <mergeCell ref="A14:A15"/>
    <mergeCell ref="A1:H2"/>
    <mergeCell ref="A6:A7"/>
    <mergeCell ref="A8:A9"/>
    <mergeCell ref="A10:A11"/>
    <mergeCell ref="A12:A1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B8339-B951-4454-8EE1-79CFE3CEE274}">
  <dimension ref="A1:L20"/>
  <sheetViews>
    <sheetView view="pageBreakPreview" zoomScaleNormal="100" zoomScaleSheetLayoutView="100" workbookViewId="0">
      <selection activeCell="A3" sqref="A3:B5"/>
    </sheetView>
  </sheetViews>
  <sheetFormatPr defaultRowHeight="12.75"/>
  <cols>
    <col min="1" max="2" width="11.28515625" style="2" customWidth="1"/>
    <col min="3" max="7" width="18.7109375" style="2" customWidth="1"/>
    <col min="8" max="256" width="9.140625" style="2"/>
    <col min="257" max="258" width="11.28515625" style="2" customWidth="1"/>
    <col min="259" max="263" width="18.7109375" style="2" customWidth="1"/>
    <col min="264" max="512" width="9.140625" style="2"/>
    <col min="513" max="514" width="11.28515625" style="2" customWidth="1"/>
    <col min="515" max="519" width="18.7109375" style="2" customWidth="1"/>
    <col min="520" max="768" width="9.140625" style="2"/>
    <col min="769" max="770" width="11.28515625" style="2" customWidth="1"/>
    <col min="771" max="775" width="18.7109375" style="2" customWidth="1"/>
    <col min="776" max="1024" width="9.140625" style="2"/>
    <col min="1025" max="1026" width="11.28515625" style="2" customWidth="1"/>
    <col min="1027" max="1031" width="18.7109375" style="2" customWidth="1"/>
    <col min="1032" max="1280" width="9.140625" style="2"/>
    <col min="1281" max="1282" width="11.28515625" style="2" customWidth="1"/>
    <col min="1283" max="1287" width="18.7109375" style="2" customWidth="1"/>
    <col min="1288" max="1536" width="9.140625" style="2"/>
    <col min="1537" max="1538" width="11.28515625" style="2" customWidth="1"/>
    <col min="1539" max="1543" width="18.7109375" style="2" customWidth="1"/>
    <col min="1544" max="1792" width="9.140625" style="2"/>
    <col min="1793" max="1794" width="11.28515625" style="2" customWidth="1"/>
    <col min="1795" max="1799" width="18.7109375" style="2" customWidth="1"/>
    <col min="1800" max="2048" width="9.140625" style="2"/>
    <col min="2049" max="2050" width="11.28515625" style="2" customWidth="1"/>
    <col min="2051" max="2055" width="18.7109375" style="2" customWidth="1"/>
    <col min="2056" max="2304" width="9.140625" style="2"/>
    <col min="2305" max="2306" width="11.28515625" style="2" customWidth="1"/>
    <col min="2307" max="2311" width="18.7109375" style="2" customWidth="1"/>
    <col min="2312" max="2560" width="9.140625" style="2"/>
    <col min="2561" max="2562" width="11.28515625" style="2" customWidth="1"/>
    <col min="2563" max="2567" width="18.7109375" style="2" customWidth="1"/>
    <col min="2568" max="2816" width="9.140625" style="2"/>
    <col min="2817" max="2818" width="11.28515625" style="2" customWidth="1"/>
    <col min="2819" max="2823" width="18.7109375" style="2" customWidth="1"/>
    <col min="2824" max="3072" width="9.140625" style="2"/>
    <col min="3073" max="3074" width="11.28515625" style="2" customWidth="1"/>
    <col min="3075" max="3079" width="18.7109375" style="2" customWidth="1"/>
    <col min="3080" max="3328" width="9.140625" style="2"/>
    <col min="3329" max="3330" width="11.28515625" style="2" customWidth="1"/>
    <col min="3331" max="3335" width="18.7109375" style="2" customWidth="1"/>
    <col min="3336" max="3584" width="9.140625" style="2"/>
    <col min="3585" max="3586" width="11.28515625" style="2" customWidth="1"/>
    <col min="3587" max="3591" width="18.7109375" style="2" customWidth="1"/>
    <col min="3592" max="3840" width="9.140625" style="2"/>
    <col min="3841" max="3842" width="11.28515625" style="2" customWidth="1"/>
    <col min="3843" max="3847" width="18.7109375" style="2" customWidth="1"/>
    <col min="3848" max="4096" width="9.140625" style="2"/>
    <col min="4097" max="4098" width="11.28515625" style="2" customWidth="1"/>
    <col min="4099" max="4103" width="18.7109375" style="2" customWidth="1"/>
    <col min="4104" max="4352" width="9.140625" style="2"/>
    <col min="4353" max="4354" width="11.28515625" style="2" customWidth="1"/>
    <col min="4355" max="4359" width="18.7109375" style="2" customWidth="1"/>
    <col min="4360" max="4608" width="9.140625" style="2"/>
    <col min="4609" max="4610" width="11.28515625" style="2" customWidth="1"/>
    <col min="4611" max="4615" width="18.7109375" style="2" customWidth="1"/>
    <col min="4616" max="4864" width="9.140625" style="2"/>
    <col min="4865" max="4866" width="11.28515625" style="2" customWidth="1"/>
    <col min="4867" max="4871" width="18.7109375" style="2" customWidth="1"/>
    <col min="4872" max="5120" width="9.140625" style="2"/>
    <col min="5121" max="5122" width="11.28515625" style="2" customWidth="1"/>
    <col min="5123" max="5127" width="18.7109375" style="2" customWidth="1"/>
    <col min="5128" max="5376" width="9.140625" style="2"/>
    <col min="5377" max="5378" width="11.28515625" style="2" customWidth="1"/>
    <col min="5379" max="5383" width="18.7109375" style="2" customWidth="1"/>
    <col min="5384" max="5632" width="9.140625" style="2"/>
    <col min="5633" max="5634" width="11.28515625" style="2" customWidth="1"/>
    <col min="5635" max="5639" width="18.7109375" style="2" customWidth="1"/>
    <col min="5640" max="5888" width="9.140625" style="2"/>
    <col min="5889" max="5890" width="11.28515625" style="2" customWidth="1"/>
    <col min="5891" max="5895" width="18.7109375" style="2" customWidth="1"/>
    <col min="5896" max="6144" width="9.140625" style="2"/>
    <col min="6145" max="6146" width="11.28515625" style="2" customWidth="1"/>
    <col min="6147" max="6151" width="18.7109375" style="2" customWidth="1"/>
    <col min="6152" max="6400" width="9.140625" style="2"/>
    <col min="6401" max="6402" width="11.28515625" style="2" customWidth="1"/>
    <col min="6403" max="6407" width="18.7109375" style="2" customWidth="1"/>
    <col min="6408" max="6656" width="9.140625" style="2"/>
    <col min="6657" max="6658" width="11.28515625" style="2" customWidth="1"/>
    <col min="6659" max="6663" width="18.7109375" style="2" customWidth="1"/>
    <col min="6664" max="6912" width="9.140625" style="2"/>
    <col min="6913" max="6914" width="11.28515625" style="2" customWidth="1"/>
    <col min="6915" max="6919" width="18.7109375" style="2" customWidth="1"/>
    <col min="6920" max="7168" width="9.140625" style="2"/>
    <col min="7169" max="7170" width="11.28515625" style="2" customWidth="1"/>
    <col min="7171" max="7175" width="18.7109375" style="2" customWidth="1"/>
    <col min="7176" max="7424" width="9.140625" style="2"/>
    <col min="7425" max="7426" width="11.28515625" style="2" customWidth="1"/>
    <col min="7427" max="7431" width="18.7109375" style="2" customWidth="1"/>
    <col min="7432" max="7680" width="9.140625" style="2"/>
    <col min="7681" max="7682" width="11.28515625" style="2" customWidth="1"/>
    <col min="7683" max="7687" width="18.7109375" style="2" customWidth="1"/>
    <col min="7688" max="7936" width="9.140625" style="2"/>
    <col min="7937" max="7938" width="11.28515625" style="2" customWidth="1"/>
    <col min="7939" max="7943" width="18.7109375" style="2" customWidth="1"/>
    <col min="7944" max="8192" width="9.140625" style="2"/>
    <col min="8193" max="8194" width="11.28515625" style="2" customWidth="1"/>
    <col min="8195" max="8199" width="18.7109375" style="2" customWidth="1"/>
    <col min="8200" max="8448" width="9.140625" style="2"/>
    <col min="8449" max="8450" width="11.28515625" style="2" customWidth="1"/>
    <col min="8451" max="8455" width="18.7109375" style="2" customWidth="1"/>
    <col min="8456" max="8704" width="9.140625" style="2"/>
    <col min="8705" max="8706" width="11.28515625" style="2" customWidth="1"/>
    <col min="8707" max="8711" width="18.7109375" style="2" customWidth="1"/>
    <col min="8712" max="8960" width="9.140625" style="2"/>
    <col min="8961" max="8962" width="11.28515625" style="2" customWidth="1"/>
    <col min="8963" max="8967" width="18.7109375" style="2" customWidth="1"/>
    <col min="8968" max="9216" width="9.140625" style="2"/>
    <col min="9217" max="9218" width="11.28515625" style="2" customWidth="1"/>
    <col min="9219" max="9223" width="18.7109375" style="2" customWidth="1"/>
    <col min="9224" max="9472" width="9.140625" style="2"/>
    <col min="9473" max="9474" width="11.28515625" style="2" customWidth="1"/>
    <col min="9475" max="9479" width="18.7109375" style="2" customWidth="1"/>
    <col min="9480" max="9728" width="9.140625" style="2"/>
    <col min="9729" max="9730" width="11.28515625" style="2" customWidth="1"/>
    <col min="9731" max="9735" width="18.7109375" style="2" customWidth="1"/>
    <col min="9736" max="9984" width="9.140625" style="2"/>
    <col min="9985" max="9986" width="11.28515625" style="2" customWidth="1"/>
    <col min="9987" max="9991" width="18.7109375" style="2" customWidth="1"/>
    <col min="9992" max="10240" width="9.140625" style="2"/>
    <col min="10241" max="10242" width="11.28515625" style="2" customWidth="1"/>
    <col min="10243" max="10247" width="18.7109375" style="2" customWidth="1"/>
    <col min="10248" max="10496" width="9.140625" style="2"/>
    <col min="10497" max="10498" width="11.28515625" style="2" customWidth="1"/>
    <col min="10499" max="10503" width="18.7109375" style="2" customWidth="1"/>
    <col min="10504" max="10752" width="9.140625" style="2"/>
    <col min="10753" max="10754" width="11.28515625" style="2" customWidth="1"/>
    <col min="10755" max="10759" width="18.7109375" style="2" customWidth="1"/>
    <col min="10760" max="11008" width="9.140625" style="2"/>
    <col min="11009" max="11010" width="11.28515625" style="2" customWidth="1"/>
    <col min="11011" max="11015" width="18.7109375" style="2" customWidth="1"/>
    <col min="11016" max="11264" width="9.140625" style="2"/>
    <col min="11265" max="11266" width="11.28515625" style="2" customWidth="1"/>
    <col min="11267" max="11271" width="18.7109375" style="2" customWidth="1"/>
    <col min="11272" max="11520" width="9.140625" style="2"/>
    <col min="11521" max="11522" width="11.28515625" style="2" customWidth="1"/>
    <col min="11523" max="11527" width="18.7109375" style="2" customWidth="1"/>
    <col min="11528" max="11776" width="9.140625" style="2"/>
    <col min="11777" max="11778" width="11.28515625" style="2" customWidth="1"/>
    <col min="11779" max="11783" width="18.7109375" style="2" customWidth="1"/>
    <col min="11784" max="12032" width="9.140625" style="2"/>
    <col min="12033" max="12034" width="11.28515625" style="2" customWidth="1"/>
    <col min="12035" max="12039" width="18.7109375" style="2" customWidth="1"/>
    <col min="12040" max="12288" width="9.140625" style="2"/>
    <col min="12289" max="12290" width="11.28515625" style="2" customWidth="1"/>
    <col min="12291" max="12295" width="18.7109375" style="2" customWidth="1"/>
    <col min="12296" max="12544" width="9.140625" style="2"/>
    <col min="12545" max="12546" width="11.28515625" style="2" customWidth="1"/>
    <col min="12547" max="12551" width="18.7109375" style="2" customWidth="1"/>
    <col min="12552" max="12800" width="9.140625" style="2"/>
    <col min="12801" max="12802" width="11.28515625" style="2" customWidth="1"/>
    <col min="12803" max="12807" width="18.7109375" style="2" customWidth="1"/>
    <col min="12808" max="13056" width="9.140625" style="2"/>
    <col min="13057" max="13058" width="11.28515625" style="2" customWidth="1"/>
    <col min="13059" max="13063" width="18.7109375" style="2" customWidth="1"/>
    <col min="13064" max="13312" width="9.140625" style="2"/>
    <col min="13313" max="13314" width="11.28515625" style="2" customWidth="1"/>
    <col min="13315" max="13319" width="18.7109375" style="2" customWidth="1"/>
    <col min="13320" max="13568" width="9.140625" style="2"/>
    <col min="13569" max="13570" width="11.28515625" style="2" customWidth="1"/>
    <col min="13571" max="13575" width="18.7109375" style="2" customWidth="1"/>
    <col min="13576" max="13824" width="9.140625" style="2"/>
    <col min="13825" max="13826" width="11.28515625" style="2" customWidth="1"/>
    <col min="13827" max="13831" width="18.7109375" style="2" customWidth="1"/>
    <col min="13832" max="14080" width="9.140625" style="2"/>
    <col min="14081" max="14082" width="11.28515625" style="2" customWidth="1"/>
    <col min="14083" max="14087" width="18.7109375" style="2" customWidth="1"/>
    <col min="14088" max="14336" width="9.140625" style="2"/>
    <col min="14337" max="14338" width="11.28515625" style="2" customWidth="1"/>
    <col min="14339" max="14343" width="18.7109375" style="2" customWidth="1"/>
    <col min="14344" max="14592" width="9.140625" style="2"/>
    <col min="14593" max="14594" width="11.28515625" style="2" customWidth="1"/>
    <col min="14595" max="14599" width="18.7109375" style="2" customWidth="1"/>
    <col min="14600" max="14848" width="9.140625" style="2"/>
    <col min="14849" max="14850" width="11.28515625" style="2" customWidth="1"/>
    <col min="14851" max="14855" width="18.7109375" style="2" customWidth="1"/>
    <col min="14856" max="15104" width="9.140625" style="2"/>
    <col min="15105" max="15106" width="11.28515625" style="2" customWidth="1"/>
    <col min="15107" max="15111" width="18.7109375" style="2" customWidth="1"/>
    <col min="15112" max="15360" width="9.140625" style="2"/>
    <col min="15361" max="15362" width="11.28515625" style="2" customWidth="1"/>
    <col min="15363" max="15367" width="18.7109375" style="2" customWidth="1"/>
    <col min="15368" max="15616" width="9.140625" style="2"/>
    <col min="15617" max="15618" width="11.28515625" style="2" customWidth="1"/>
    <col min="15619" max="15623" width="18.7109375" style="2" customWidth="1"/>
    <col min="15624" max="15872" width="9.140625" style="2"/>
    <col min="15873" max="15874" width="11.28515625" style="2" customWidth="1"/>
    <col min="15875" max="15879" width="18.7109375" style="2" customWidth="1"/>
    <col min="15880" max="16128" width="9.140625" style="2"/>
    <col min="16129" max="16130" width="11.28515625" style="2" customWidth="1"/>
    <col min="16131" max="16135" width="18.7109375" style="2" customWidth="1"/>
    <col min="16136" max="16384" width="9.140625" style="2"/>
  </cols>
  <sheetData>
    <row r="1" spans="1:7" ht="39.950000000000003" customHeight="1">
      <c r="A1" s="2001" t="s">
        <v>590</v>
      </c>
      <c r="B1" s="2002"/>
      <c r="C1" s="2002"/>
      <c r="D1" s="2002"/>
      <c r="E1" s="2002"/>
      <c r="F1" s="2002"/>
      <c r="G1" s="2002"/>
    </row>
    <row r="2" spans="1:7" ht="11.25" customHeight="1">
      <c r="A2" s="234"/>
      <c r="B2" s="234"/>
      <c r="C2" s="234"/>
      <c r="D2" s="234"/>
      <c r="E2" s="234"/>
      <c r="F2" s="234"/>
    </row>
    <row r="3" spans="1:7" ht="25.5" customHeight="1">
      <c r="A3" s="2003"/>
      <c r="B3" s="2004"/>
      <c r="C3" s="2009" t="s">
        <v>77</v>
      </c>
      <c r="D3" s="2012" t="s">
        <v>93</v>
      </c>
      <c r="E3" s="2014"/>
      <c r="F3" s="2015"/>
      <c r="G3" s="2009" t="s">
        <v>591</v>
      </c>
    </row>
    <row r="4" spans="1:7" ht="25.5" customHeight="1">
      <c r="A4" s="2005"/>
      <c r="B4" s="2006"/>
      <c r="C4" s="2010"/>
      <c r="D4" s="2013"/>
      <c r="E4" s="2016" t="s">
        <v>592</v>
      </c>
      <c r="F4" s="2015"/>
      <c r="G4" s="2010"/>
    </row>
    <row r="5" spans="1:7" ht="38.25" customHeight="1">
      <c r="A5" s="2007"/>
      <c r="B5" s="2008"/>
      <c r="C5" s="2011"/>
      <c r="D5" s="2011"/>
      <c r="E5" s="235" t="s">
        <v>593</v>
      </c>
      <c r="F5" s="235" t="s">
        <v>594</v>
      </c>
      <c r="G5" s="2011"/>
    </row>
    <row r="6" spans="1:7" ht="6" customHeight="1">
      <c r="A6" s="236"/>
      <c r="B6" s="237"/>
      <c r="C6" s="238"/>
      <c r="D6" s="238"/>
      <c r="E6" s="238"/>
      <c r="F6" s="238"/>
      <c r="G6" s="238"/>
    </row>
    <row r="7" spans="1:7" s="245" customFormat="1">
      <c r="A7" s="239">
        <v>2025</v>
      </c>
      <c r="B7" s="240" t="s">
        <v>595</v>
      </c>
      <c r="C7" s="241">
        <v>2.95</v>
      </c>
      <c r="D7" s="242">
        <v>2.8155000000000001</v>
      </c>
      <c r="E7" s="243">
        <v>14701.5</v>
      </c>
      <c r="F7" s="244">
        <v>299</v>
      </c>
      <c r="G7" s="241">
        <v>0</v>
      </c>
    </row>
    <row r="8" spans="1:7" s="245" customFormat="1">
      <c r="A8" s="246"/>
      <c r="B8" s="240" t="s">
        <v>596</v>
      </c>
      <c r="C8" s="241">
        <v>2.82</v>
      </c>
      <c r="D8" s="242">
        <v>2.589</v>
      </c>
      <c r="E8" s="243">
        <v>9042.7000000000007</v>
      </c>
      <c r="F8" s="244">
        <v>222</v>
      </c>
      <c r="G8" s="241">
        <v>0</v>
      </c>
    </row>
    <row r="9" spans="1:7" s="245" customFormat="1">
      <c r="A9" s="246"/>
      <c r="B9" s="240" t="s">
        <v>597</v>
      </c>
      <c r="C9" s="241">
        <v>2.59</v>
      </c>
      <c r="D9" s="242">
        <v>2.3855</v>
      </c>
      <c r="E9" s="243">
        <v>9103</v>
      </c>
      <c r="F9" s="244">
        <v>213</v>
      </c>
      <c r="G9" s="241">
        <v>0</v>
      </c>
    </row>
    <row r="10" spans="1:7" s="245" customFormat="1">
      <c r="A10" s="246"/>
      <c r="B10" s="240" t="s">
        <v>598</v>
      </c>
      <c r="C10" s="241">
        <v>2.39</v>
      </c>
      <c r="D10" s="242">
        <v>2.2425000000000002</v>
      </c>
      <c r="E10" s="243">
        <v>10551.6</v>
      </c>
      <c r="F10" s="244">
        <v>187</v>
      </c>
      <c r="G10" s="241">
        <v>0</v>
      </c>
    </row>
    <row r="11" spans="1:7" s="245" customFormat="1">
      <c r="A11" s="246"/>
      <c r="B11" s="240" t="s">
        <v>599</v>
      </c>
      <c r="C11" s="241">
        <v>2.2400000000000002</v>
      </c>
      <c r="D11" s="242">
        <v>2.0653000000000001</v>
      </c>
      <c r="E11" s="243">
        <v>9208.6</v>
      </c>
      <c r="F11" s="244">
        <v>169</v>
      </c>
      <c r="G11" s="241">
        <v>0</v>
      </c>
    </row>
    <row r="12" spans="1:7" s="245" customFormat="1">
      <c r="A12" s="246"/>
      <c r="B12" s="240" t="s">
        <v>600</v>
      </c>
      <c r="C12" s="241">
        <v>2.0699999999999998</v>
      </c>
      <c r="D12" s="242">
        <v>1.9061999999999999</v>
      </c>
      <c r="E12" s="243">
        <v>8566.6</v>
      </c>
      <c r="F12" s="244">
        <v>188</v>
      </c>
      <c r="G12" s="241">
        <v>0</v>
      </c>
    </row>
    <row r="13" spans="1:7" s="245" customFormat="1" ht="6" customHeight="1">
      <c r="A13" s="247"/>
      <c r="B13" s="248"/>
      <c r="C13" s="249"/>
      <c r="D13" s="250"/>
      <c r="E13" s="250"/>
      <c r="F13" s="250"/>
      <c r="G13" s="250"/>
    </row>
    <row r="14" spans="1:7" ht="6" customHeight="1"/>
    <row r="15" spans="1:7" s="251" customFormat="1" ht="13.5" customHeight="1">
      <c r="A15" s="1998" t="s">
        <v>601</v>
      </c>
      <c r="B15" s="1998"/>
      <c r="C15" s="1998"/>
      <c r="D15" s="1998"/>
      <c r="E15" s="1998"/>
      <c r="F15" s="1998"/>
      <c r="G15" s="1999"/>
    </row>
    <row r="16" spans="1:7" s="251" customFormat="1" ht="13.5" customHeight="1">
      <c r="A16" s="1998"/>
      <c r="B16" s="1998"/>
      <c r="C16" s="1998"/>
      <c r="D16" s="1998"/>
      <c r="E16" s="1998"/>
      <c r="F16" s="1998"/>
      <c r="G16" s="1999"/>
    </row>
    <row r="17" spans="1:12" s="251" customFormat="1" ht="26.25" customHeight="1">
      <c r="A17" s="2000" t="s">
        <v>602</v>
      </c>
      <c r="B17" s="2000"/>
      <c r="C17" s="2000"/>
      <c r="D17" s="2000"/>
      <c r="E17" s="2000"/>
      <c r="F17" s="2000"/>
      <c r="G17" s="1999"/>
    </row>
    <row r="18" spans="1:12" s="251" customFormat="1" ht="26.25" customHeight="1">
      <c r="A18" s="2000" t="s">
        <v>603</v>
      </c>
      <c r="B18" s="2000"/>
      <c r="C18" s="2000"/>
      <c r="D18" s="2000"/>
      <c r="E18" s="2000"/>
      <c r="F18" s="2000"/>
      <c r="G18" s="1999"/>
    </row>
    <row r="19" spans="1:12" s="251" customFormat="1" ht="6" customHeight="1">
      <c r="A19" s="252"/>
      <c r="B19" s="252"/>
      <c r="C19" s="252"/>
      <c r="D19" s="252"/>
      <c r="E19" s="252"/>
      <c r="F19" s="252"/>
    </row>
    <row r="20" spans="1:12" s="251" customFormat="1" ht="13.5" customHeight="1">
      <c r="A20" s="253" t="s">
        <v>416</v>
      </c>
      <c r="B20" s="218"/>
      <c r="G20" s="218"/>
      <c r="H20" s="218"/>
      <c r="I20" s="218"/>
      <c r="J20" s="218"/>
      <c r="K20" s="218"/>
      <c r="L20" s="218"/>
    </row>
  </sheetData>
  <mergeCells count="10">
    <mergeCell ref="A15:G16"/>
    <mergeCell ref="A17:G17"/>
    <mergeCell ref="A18:G18"/>
    <mergeCell ref="A1:G1"/>
    <mergeCell ref="A3:B5"/>
    <mergeCell ref="C3:C5"/>
    <mergeCell ref="D3:D5"/>
    <mergeCell ref="E3:F3"/>
    <mergeCell ref="G3:G5"/>
    <mergeCell ref="E4:F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38C0A-BCDD-48DC-89BA-F442CA11A0DF}">
  <dimension ref="A1:AD26"/>
  <sheetViews>
    <sheetView view="pageBreakPreview" zoomScaleNormal="100" zoomScaleSheetLayoutView="100" workbookViewId="0">
      <selection activeCell="A26" sqref="A26"/>
    </sheetView>
  </sheetViews>
  <sheetFormatPr defaultRowHeight="12.75"/>
  <cols>
    <col min="1" max="2" width="7.28515625" style="257" customWidth="1"/>
    <col min="3" max="14" width="11.28515625" style="257" customWidth="1"/>
    <col min="15" max="15" width="12.7109375" style="257" customWidth="1"/>
    <col min="16" max="17" width="13.28515625" style="257" bestFit="1" customWidth="1"/>
    <col min="18" max="256" width="9.140625" style="257"/>
    <col min="257" max="258" width="7.28515625" style="257" customWidth="1"/>
    <col min="259" max="270" width="11.28515625" style="257" customWidth="1"/>
    <col min="271" max="271" width="12.7109375" style="257" customWidth="1"/>
    <col min="272" max="273" width="13.28515625" style="257" bestFit="1" customWidth="1"/>
    <col min="274" max="512" width="9.140625" style="257"/>
    <col min="513" max="514" width="7.28515625" style="257" customWidth="1"/>
    <col min="515" max="526" width="11.28515625" style="257" customWidth="1"/>
    <col min="527" max="527" width="12.7109375" style="257" customWidth="1"/>
    <col min="528" max="529" width="13.28515625" style="257" bestFit="1" customWidth="1"/>
    <col min="530" max="768" width="9.140625" style="257"/>
    <col min="769" max="770" width="7.28515625" style="257" customWidth="1"/>
    <col min="771" max="782" width="11.28515625" style="257" customWidth="1"/>
    <col min="783" max="783" width="12.7109375" style="257" customWidth="1"/>
    <col min="784" max="785" width="13.28515625" style="257" bestFit="1" customWidth="1"/>
    <col min="786" max="1024" width="9.140625" style="257"/>
    <col min="1025" max="1026" width="7.28515625" style="257" customWidth="1"/>
    <col min="1027" max="1038" width="11.28515625" style="257" customWidth="1"/>
    <col min="1039" max="1039" width="12.7109375" style="257" customWidth="1"/>
    <col min="1040" max="1041" width="13.28515625" style="257" bestFit="1" customWidth="1"/>
    <col min="1042" max="1280" width="9.140625" style="257"/>
    <col min="1281" max="1282" width="7.28515625" style="257" customWidth="1"/>
    <col min="1283" max="1294" width="11.28515625" style="257" customWidth="1"/>
    <col min="1295" max="1295" width="12.7109375" style="257" customWidth="1"/>
    <col min="1296" max="1297" width="13.28515625" style="257" bestFit="1" customWidth="1"/>
    <col min="1298" max="1536" width="9.140625" style="257"/>
    <col min="1537" max="1538" width="7.28515625" style="257" customWidth="1"/>
    <col min="1539" max="1550" width="11.28515625" style="257" customWidth="1"/>
    <col min="1551" max="1551" width="12.7109375" style="257" customWidth="1"/>
    <col min="1552" max="1553" width="13.28515625" style="257" bestFit="1" customWidth="1"/>
    <col min="1554" max="1792" width="9.140625" style="257"/>
    <col min="1793" max="1794" width="7.28515625" style="257" customWidth="1"/>
    <col min="1795" max="1806" width="11.28515625" style="257" customWidth="1"/>
    <col min="1807" max="1807" width="12.7109375" style="257" customWidth="1"/>
    <col min="1808" max="1809" width="13.28515625" style="257" bestFit="1" customWidth="1"/>
    <col min="1810" max="2048" width="9.140625" style="257"/>
    <col min="2049" max="2050" width="7.28515625" style="257" customWidth="1"/>
    <col min="2051" max="2062" width="11.28515625" style="257" customWidth="1"/>
    <col min="2063" max="2063" width="12.7109375" style="257" customWidth="1"/>
    <col min="2064" max="2065" width="13.28515625" style="257" bestFit="1" customWidth="1"/>
    <col min="2066" max="2304" width="9.140625" style="257"/>
    <col min="2305" max="2306" width="7.28515625" style="257" customWidth="1"/>
    <col min="2307" max="2318" width="11.28515625" style="257" customWidth="1"/>
    <col min="2319" max="2319" width="12.7109375" style="257" customWidth="1"/>
    <col min="2320" max="2321" width="13.28515625" style="257" bestFit="1" customWidth="1"/>
    <col min="2322" max="2560" width="9.140625" style="257"/>
    <col min="2561" max="2562" width="7.28515625" style="257" customWidth="1"/>
    <col min="2563" max="2574" width="11.28515625" style="257" customWidth="1"/>
    <col min="2575" max="2575" width="12.7109375" style="257" customWidth="1"/>
    <col min="2576" max="2577" width="13.28515625" style="257" bestFit="1" customWidth="1"/>
    <col min="2578" max="2816" width="9.140625" style="257"/>
    <col min="2817" max="2818" width="7.28515625" style="257" customWidth="1"/>
    <col min="2819" max="2830" width="11.28515625" style="257" customWidth="1"/>
    <col min="2831" max="2831" width="12.7109375" style="257" customWidth="1"/>
    <col min="2832" max="2833" width="13.28515625" style="257" bestFit="1" customWidth="1"/>
    <col min="2834" max="3072" width="9.140625" style="257"/>
    <col min="3073" max="3074" width="7.28515625" style="257" customWidth="1"/>
    <col min="3075" max="3086" width="11.28515625" style="257" customWidth="1"/>
    <col min="3087" max="3087" width="12.7109375" style="257" customWidth="1"/>
    <col min="3088" max="3089" width="13.28515625" style="257" bestFit="1" customWidth="1"/>
    <col min="3090" max="3328" width="9.140625" style="257"/>
    <col min="3329" max="3330" width="7.28515625" style="257" customWidth="1"/>
    <col min="3331" max="3342" width="11.28515625" style="257" customWidth="1"/>
    <col min="3343" max="3343" width="12.7109375" style="257" customWidth="1"/>
    <col min="3344" max="3345" width="13.28515625" style="257" bestFit="1" customWidth="1"/>
    <col min="3346" max="3584" width="9.140625" style="257"/>
    <col min="3585" max="3586" width="7.28515625" style="257" customWidth="1"/>
    <col min="3587" max="3598" width="11.28515625" style="257" customWidth="1"/>
    <col min="3599" max="3599" width="12.7109375" style="257" customWidth="1"/>
    <col min="3600" max="3601" width="13.28515625" style="257" bestFit="1" customWidth="1"/>
    <col min="3602" max="3840" width="9.140625" style="257"/>
    <col min="3841" max="3842" width="7.28515625" style="257" customWidth="1"/>
    <col min="3843" max="3854" width="11.28515625" style="257" customWidth="1"/>
    <col min="3855" max="3855" width="12.7109375" style="257" customWidth="1"/>
    <col min="3856" max="3857" width="13.28515625" style="257" bestFit="1" customWidth="1"/>
    <col min="3858" max="4096" width="9.140625" style="257"/>
    <col min="4097" max="4098" width="7.28515625" style="257" customWidth="1"/>
    <col min="4099" max="4110" width="11.28515625" style="257" customWidth="1"/>
    <col min="4111" max="4111" width="12.7109375" style="257" customWidth="1"/>
    <col min="4112" max="4113" width="13.28515625" style="257" bestFit="1" customWidth="1"/>
    <col min="4114" max="4352" width="9.140625" style="257"/>
    <col min="4353" max="4354" width="7.28515625" style="257" customWidth="1"/>
    <col min="4355" max="4366" width="11.28515625" style="257" customWidth="1"/>
    <col min="4367" max="4367" width="12.7109375" style="257" customWidth="1"/>
    <col min="4368" max="4369" width="13.28515625" style="257" bestFit="1" customWidth="1"/>
    <col min="4370" max="4608" width="9.140625" style="257"/>
    <col min="4609" max="4610" width="7.28515625" style="257" customWidth="1"/>
    <col min="4611" max="4622" width="11.28515625" style="257" customWidth="1"/>
    <col min="4623" max="4623" width="12.7109375" style="257" customWidth="1"/>
    <col min="4624" max="4625" width="13.28515625" style="257" bestFit="1" customWidth="1"/>
    <col min="4626" max="4864" width="9.140625" style="257"/>
    <col min="4865" max="4866" width="7.28515625" style="257" customWidth="1"/>
    <col min="4867" max="4878" width="11.28515625" style="257" customWidth="1"/>
    <col min="4879" max="4879" width="12.7109375" style="257" customWidth="1"/>
    <col min="4880" max="4881" width="13.28515625" style="257" bestFit="1" customWidth="1"/>
    <col min="4882" max="5120" width="9.140625" style="257"/>
    <col min="5121" max="5122" width="7.28515625" style="257" customWidth="1"/>
    <col min="5123" max="5134" width="11.28515625" style="257" customWidth="1"/>
    <col min="5135" max="5135" width="12.7109375" style="257" customWidth="1"/>
    <col min="5136" max="5137" width="13.28515625" style="257" bestFit="1" customWidth="1"/>
    <col min="5138" max="5376" width="9.140625" style="257"/>
    <col min="5377" max="5378" width="7.28515625" style="257" customWidth="1"/>
    <col min="5379" max="5390" width="11.28515625" style="257" customWidth="1"/>
    <col min="5391" max="5391" width="12.7109375" style="257" customWidth="1"/>
    <col min="5392" max="5393" width="13.28515625" style="257" bestFit="1" customWidth="1"/>
    <col min="5394" max="5632" width="9.140625" style="257"/>
    <col min="5633" max="5634" width="7.28515625" style="257" customWidth="1"/>
    <col min="5635" max="5646" width="11.28515625" style="257" customWidth="1"/>
    <col min="5647" max="5647" width="12.7109375" style="257" customWidth="1"/>
    <col min="5648" max="5649" width="13.28515625" style="257" bestFit="1" customWidth="1"/>
    <col min="5650" max="5888" width="9.140625" style="257"/>
    <col min="5889" max="5890" width="7.28515625" style="257" customWidth="1"/>
    <col min="5891" max="5902" width="11.28515625" style="257" customWidth="1"/>
    <col min="5903" max="5903" width="12.7109375" style="257" customWidth="1"/>
    <col min="5904" max="5905" width="13.28515625" style="257" bestFit="1" customWidth="1"/>
    <col min="5906" max="6144" width="9.140625" style="257"/>
    <col min="6145" max="6146" width="7.28515625" style="257" customWidth="1"/>
    <col min="6147" max="6158" width="11.28515625" style="257" customWidth="1"/>
    <col min="6159" max="6159" width="12.7109375" style="257" customWidth="1"/>
    <col min="6160" max="6161" width="13.28515625" style="257" bestFit="1" customWidth="1"/>
    <col min="6162" max="6400" width="9.140625" style="257"/>
    <col min="6401" max="6402" width="7.28515625" style="257" customWidth="1"/>
    <col min="6403" max="6414" width="11.28515625" style="257" customWidth="1"/>
    <col min="6415" max="6415" width="12.7109375" style="257" customWidth="1"/>
    <col min="6416" max="6417" width="13.28515625" style="257" bestFit="1" customWidth="1"/>
    <col min="6418" max="6656" width="9.140625" style="257"/>
    <col min="6657" max="6658" width="7.28515625" style="257" customWidth="1"/>
    <col min="6659" max="6670" width="11.28515625" style="257" customWidth="1"/>
    <col min="6671" max="6671" width="12.7109375" style="257" customWidth="1"/>
    <col min="6672" max="6673" width="13.28515625" style="257" bestFit="1" customWidth="1"/>
    <col min="6674" max="6912" width="9.140625" style="257"/>
    <col min="6913" max="6914" width="7.28515625" style="257" customWidth="1"/>
    <col min="6915" max="6926" width="11.28515625" style="257" customWidth="1"/>
    <col min="6927" max="6927" width="12.7109375" style="257" customWidth="1"/>
    <col min="6928" max="6929" width="13.28515625" style="257" bestFit="1" customWidth="1"/>
    <col min="6930" max="7168" width="9.140625" style="257"/>
    <col min="7169" max="7170" width="7.28515625" style="257" customWidth="1"/>
    <col min="7171" max="7182" width="11.28515625" style="257" customWidth="1"/>
    <col min="7183" max="7183" width="12.7109375" style="257" customWidth="1"/>
    <col min="7184" max="7185" width="13.28515625" style="257" bestFit="1" customWidth="1"/>
    <col min="7186" max="7424" width="9.140625" style="257"/>
    <col min="7425" max="7426" width="7.28515625" style="257" customWidth="1"/>
    <col min="7427" max="7438" width="11.28515625" style="257" customWidth="1"/>
    <col min="7439" max="7439" width="12.7109375" style="257" customWidth="1"/>
    <col min="7440" max="7441" width="13.28515625" style="257" bestFit="1" customWidth="1"/>
    <col min="7442" max="7680" width="9.140625" style="257"/>
    <col min="7681" max="7682" width="7.28515625" style="257" customWidth="1"/>
    <col min="7683" max="7694" width="11.28515625" style="257" customWidth="1"/>
    <col min="7695" max="7695" width="12.7109375" style="257" customWidth="1"/>
    <col min="7696" max="7697" width="13.28515625" style="257" bestFit="1" customWidth="1"/>
    <col min="7698" max="7936" width="9.140625" style="257"/>
    <col min="7937" max="7938" width="7.28515625" style="257" customWidth="1"/>
    <col min="7939" max="7950" width="11.28515625" style="257" customWidth="1"/>
    <col min="7951" max="7951" width="12.7109375" style="257" customWidth="1"/>
    <col min="7952" max="7953" width="13.28515625" style="257" bestFit="1" customWidth="1"/>
    <col min="7954" max="8192" width="9.140625" style="257"/>
    <col min="8193" max="8194" width="7.28515625" style="257" customWidth="1"/>
    <col min="8195" max="8206" width="11.28515625" style="257" customWidth="1"/>
    <col min="8207" max="8207" width="12.7109375" style="257" customWidth="1"/>
    <col min="8208" max="8209" width="13.28515625" style="257" bestFit="1" customWidth="1"/>
    <col min="8210" max="8448" width="9.140625" style="257"/>
    <col min="8449" max="8450" width="7.28515625" style="257" customWidth="1"/>
    <col min="8451" max="8462" width="11.28515625" style="257" customWidth="1"/>
    <col min="8463" max="8463" width="12.7109375" style="257" customWidth="1"/>
    <col min="8464" max="8465" width="13.28515625" style="257" bestFit="1" customWidth="1"/>
    <col min="8466" max="8704" width="9.140625" style="257"/>
    <col min="8705" max="8706" width="7.28515625" style="257" customWidth="1"/>
    <col min="8707" max="8718" width="11.28515625" style="257" customWidth="1"/>
    <col min="8719" max="8719" width="12.7109375" style="257" customWidth="1"/>
    <col min="8720" max="8721" width="13.28515625" style="257" bestFit="1" customWidth="1"/>
    <col min="8722" max="8960" width="9.140625" style="257"/>
    <col min="8961" max="8962" width="7.28515625" style="257" customWidth="1"/>
    <col min="8963" max="8974" width="11.28515625" style="257" customWidth="1"/>
    <col min="8975" max="8975" width="12.7109375" style="257" customWidth="1"/>
    <col min="8976" max="8977" width="13.28515625" style="257" bestFit="1" customWidth="1"/>
    <col min="8978" max="9216" width="9.140625" style="257"/>
    <col min="9217" max="9218" width="7.28515625" style="257" customWidth="1"/>
    <col min="9219" max="9230" width="11.28515625" style="257" customWidth="1"/>
    <col min="9231" max="9231" width="12.7109375" style="257" customWidth="1"/>
    <col min="9232" max="9233" width="13.28515625" style="257" bestFit="1" customWidth="1"/>
    <col min="9234" max="9472" width="9.140625" style="257"/>
    <col min="9473" max="9474" width="7.28515625" style="257" customWidth="1"/>
    <col min="9475" max="9486" width="11.28515625" style="257" customWidth="1"/>
    <col min="9487" max="9487" width="12.7109375" style="257" customWidth="1"/>
    <col min="9488" max="9489" width="13.28515625" style="257" bestFit="1" customWidth="1"/>
    <col min="9490" max="9728" width="9.140625" style="257"/>
    <col min="9729" max="9730" width="7.28515625" style="257" customWidth="1"/>
    <col min="9731" max="9742" width="11.28515625" style="257" customWidth="1"/>
    <col min="9743" max="9743" width="12.7109375" style="257" customWidth="1"/>
    <col min="9744" max="9745" width="13.28515625" style="257" bestFit="1" customWidth="1"/>
    <col min="9746" max="9984" width="9.140625" style="257"/>
    <col min="9985" max="9986" width="7.28515625" style="257" customWidth="1"/>
    <col min="9987" max="9998" width="11.28515625" style="257" customWidth="1"/>
    <col min="9999" max="9999" width="12.7109375" style="257" customWidth="1"/>
    <col min="10000" max="10001" width="13.28515625" style="257" bestFit="1" customWidth="1"/>
    <col min="10002" max="10240" width="9.140625" style="257"/>
    <col min="10241" max="10242" width="7.28515625" style="257" customWidth="1"/>
    <col min="10243" max="10254" width="11.28515625" style="257" customWidth="1"/>
    <col min="10255" max="10255" width="12.7109375" style="257" customWidth="1"/>
    <col min="10256" max="10257" width="13.28515625" style="257" bestFit="1" customWidth="1"/>
    <col min="10258" max="10496" width="9.140625" style="257"/>
    <col min="10497" max="10498" width="7.28515625" style="257" customWidth="1"/>
    <col min="10499" max="10510" width="11.28515625" style="257" customWidth="1"/>
    <col min="10511" max="10511" width="12.7109375" style="257" customWidth="1"/>
    <col min="10512" max="10513" width="13.28515625" style="257" bestFit="1" customWidth="1"/>
    <col min="10514" max="10752" width="9.140625" style="257"/>
    <col min="10753" max="10754" width="7.28515625" style="257" customWidth="1"/>
    <col min="10755" max="10766" width="11.28515625" style="257" customWidth="1"/>
    <col min="10767" max="10767" width="12.7109375" style="257" customWidth="1"/>
    <col min="10768" max="10769" width="13.28515625" style="257" bestFit="1" customWidth="1"/>
    <col min="10770" max="11008" width="9.140625" style="257"/>
    <col min="11009" max="11010" width="7.28515625" style="257" customWidth="1"/>
    <col min="11011" max="11022" width="11.28515625" style="257" customWidth="1"/>
    <col min="11023" max="11023" width="12.7109375" style="257" customWidth="1"/>
    <col min="11024" max="11025" width="13.28515625" style="257" bestFit="1" customWidth="1"/>
    <col min="11026" max="11264" width="9.140625" style="257"/>
    <col min="11265" max="11266" width="7.28515625" style="257" customWidth="1"/>
    <col min="11267" max="11278" width="11.28515625" style="257" customWidth="1"/>
    <col min="11279" max="11279" width="12.7109375" style="257" customWidth="1"/>
    <col min="11280" max="11281" width="13.28515625" style="257" bestFit="1" customWidth="1"/>
    <col min="11282" max="11520" width="9.140625" style="257"/>
    <col min="11521" max="11522" width="7.28515625" style="257" customWidth="1"/>
    <col min="11523" max="11534" width="11.28515625" style="257" customWidth="1"/>
    <col min="11535" max="11535" width="12.7109375" style="257" customWidth="1"/>
    <col min="11536" max="11537" width="13.28515625" style="257" bestFit="1" customWidth="1"/>
    <col min="11538" max="11776" width="9.140625" style="257"/>
    <col min="11777" max="11778" width="7.28515625" style="257" customWidth="1"/>
    <col min="11779" max="11790" width="11.28515625" style="257" customWidth="1"/>
    <col min="11791" max="11791" width="12.7109375" style="257" customWidth="1"/>
    <col min="11792" max="11793" width="13.28515625" style="257" bestFit="1" customWidth="1"/>
    <col min="11794" max="12032" width="9.140625" style="257"/>
    <col min="12033" max="12034" width="7.28515625" style="257" customWidth="1"/>
    <col min="12035" max="12046" width="11.28515625" style="257" customWidth="1"/>
    <col min="12047" max="12047" width="12.7109375" style="257" customWidth="1"/>
    <col min="12048" max="12049" width="13.28515625" style="257" bestFit="1" customWidth="1"/>
    <col min="12050" max="12288" width="9.140625" style="257"/>
    <col min="12289" max="12290" width="7.28515625" style="257" customWidth="1"/>
    <col min="12291" max="12302" width="11.28515625" style="257" customWidth="1"/>
    <col min="12303" max="12303" width="12.7109375" style="257" customWidth="1"/>
    <col min="12304" max="12305" width="13.28515625" style="257" bestFit="1" customWidth="1"/>
    <col min="12306" max="12544" width="9.140625" style="257"/>
    <col min="12545" max="12546" width="7.28515625" style="257" customWidth="1"/>
    <col min="12547" max="12558" width="11.28515625" style="257" customWidth="1"/>
    <col min="12559" max="12559" width="12.7109375" style="257" customWidth="1"/>
    <col min="12560" max="12561" width="13.28515625" style="257" bestFit="1" customWidth="1"/>
    <col min="12562" max="12800" width="9.140625" style="257"/>
    <col min="12801" max="12802" width="7.28515625" style="257" customWidth="1"/>
    <col min="12803" max="12814" width="11.28515625" style="257" customWidth="1"/>
    <col min="12815" max="12815" width="12.7109375" style="257" customWidth="1"/>
    <col min="12816" max="12817" width="13.28515625" style="257" bestFit="1" customWidth="1"/>
    <col min="12818" max="13056" width="9.140625" style="257"/>
    <col min="13057" max="13058" width="7.28515625" style="257" customWidth="1"/>
    <col min="13059" max="13070" width="11.28515625" style="257" customWidth="1"/>
    <col min="13071" max="13071" width="12.7109375" style="257" customWidth="1"/>
    <col min="13072" max="13073" width="13.28515625" style="257" bestFit="1" customWidth="1"/>
    <col min="13074" max="13312" width="9.140625" style="257"/>
    <col min="13313" max="13314" width="7.28515625" style="257" customWidth="1"/>
    <col min="13315" max="13326" width="11.28515625" style="257" customWidth="1"/>
    <col min="13327" max="13327" width="12.7109375" style="257" customWidth="1"/>
    <col min="13328" max="13329" width="13.28515625" style="257" bestFit="1" customWidth="1"/>
    <col min="13330" max="13568" width="9.140625" style="257"/>
    <col min="13569" max="13570" width="7.28515625" style="257" customWidth="1"/>
    <col min="13571" max="13582" width="11.28515625" style="257" customWidth="1"/>
    <col min="13583" max="13583" width="12.7109375" style="257" customWidth="1"/>
    <col min="13584" max="13585" width="13.28515625" style="257" bestFit="1" customWidth="1"/>
    <col min="13586" max="13824" width="9.140625" style="257"/>
    <col min="13825" max="13826" width="7.28515625" style="257" customWidth="1"/>
    <col min="13827" max="13838" width="11.28515625" style="257" customWidth="1"/>
    <col min="13839" max="13839" width="12.7109375" style="257" customWidth="1"/>
    <col min="13840" max="13841" width="13.28515625" style="257" bestFit="1" customWidth="1"/>
    <col min="13842" max="14080" width="9.140625" style="257"/>
    <col min="14081" max="14082" width="7.28515625" style="257" customWidth="1"/>
    <col min="14083" max="14094" width="11.28515625" style="257" customWidth="1"/>
    <col min="14095" max="14095" width="12.7109375" style="257" customWidth="1"/>
    <col min="14096" max="14097" width="13.28515625" style="257" bestFit="1" customWidth="1"/>
    <col min="14098" max="14336" width="9.140625" style="257"/>
    <col min="14337" max="14338" width="7.28515625" style="257" customWidth="1"/>
    <col min="14339" max="14350" width="11.28515625" style="257" customWidth="1"/>
    <col min="14351" max="14351" width="12.7109375" style="257" customWidth="1"/>
    <col min="14352" max="14353" width="13.28515625" style="257" bestFit="1" customWidth="1"/>
    <col min="14354" max="14592" width="9.140625" style="257"/>
    <col min="14593" max="14594" width="7.28515625" style="257" customWidth="1"/>
    <col min="14595" max="14606" width="11.28515625" style="257" customWidth="1"/>
    <col min="14607" max="14607" width="12.7109375" style="257" customWidth="1"/>
    <col min="14608" max="14609" width="13.28515625" style="257" bestFit="1" customWidth="1"/>
    <col min="14610" max="14848" width="9.140625" style="257"/>
    <col min="14849" max="14850" width="7.28515625" style="257" customWidth="1"/>
    <col min="14851" max="14862" width="11.28515625" style="257" customWidth="1"/>
    <col min="14863" max="14863" width="12.7109375" style="257" customWidth="1"/>
    <col min="14864" max="14865" width="13.28515625" style="257" bestFit="1" customWidth="1"/>
    <col min="14866" max="15104" width="9.140625" style="257"/>
    <col min="15105" max="15106" width="7.28515625" style="257" customWidth="1"/>
    <col min="15107" max="15118" width="11.28515625" style="257" customWidth="1"/>
    <col min="15119" max="15119" width="12.7109375" style="257" customWidth="1"/>
    <col min="15120" max="15121" width="13.28515625" style="257" bestFit="1" customWidth="1"/>
    <col min="15122" max="15360" width="9.140625" style="257"/>
    <col min="15361" max="15362" width="7.28515625" style="257" customWidth="1"/>
    <col min="15363" max="15374" width="11.28515625" style="257" customWidth="1"/>
    <col min="15375" max="15375" width="12.7109375" style="257" customWidth="1"/>
    <col min="15376" max="15377" width="13.28515625" style="257" bestFit="1" customWidth="1"/>
    <col min="15378" max="15616" width="9.140625" style="257"/>
    <col min="15617" max="15618" width="7.28515625" style="257" customWidth="1"/>
    <col min="15619" max="15630" width="11.28515625" style="257" customWidth="1"/>
    <col min="15631" max="15631" width="12.7109375" style="257" customWidth="1"/>
    <col min="15632" max="15633" width="13.28515625" style="257" bestFit="1" customWidth="1"/>
    <col min="15634" max="15872" width="9.140625" style="257"/>
    <col min="15873" max="15874" width="7.28515625" style="257" customWidth="1"/>
    <col min="15875" max="15886" width="11.28515625" style="257" customWidth="1"/>
    <col min="15887" max="15887" width="12.7109375" style="257" customWidth="1"/>
    <col min="15888" max="15889" width="13.28515625" style="257" bestFit="1" customWidth="1"/>
    <col min="15890" max="16128" width="9.140625" style="257"/>
    <col min="16129" max="16130" width="7.28515625" style="257" customWidth="1"/>
    <col min="16131" max="16142" width="11.28515625" style="257" customWidth="1"/>
    <col min="16143" max="16143" width="12.7109375" style="257" customWidth="1"/>
    <col min="16144" max="16145" width="13.28515625" style="257" bestFit="1" customWidth="1"/>
    <col min="16146" max="16384" width="9.140625" style="257"/>
  </cols>
  <sheetData>
    <row r="1" spans="1:15" s="256" customFormat="1" ht="24.95" customHeight="1">
      <c r="A1" s="254" t="s">
        <v>604</v>
      </c>
      <c r="B1" s="254"/>
      <c r="C1" s="254"/>
      <c r="D1" s="254"/>
      <c r="E1" s="254"/>
      <c r="F1" s="254"/>
      <c r="G1" s="254"/>
      <c r="H1" s="254"/>
      <c r="I1" s="254"/>
      <c r="J1" s="254"/>
      <c r="K1" s="254"/>
      <c r="L1" s="254"/>
      <c r="M1" s="254"/>
      <c r="N1" s="254"/>
      <c r="O1" s="255"/>
    </row>
    <row r="2" spans="1:15" ht="11.25" customHeight="1">
      <c r="A2" s="234"/>
      <c r="B2" s="234"/>
      <c r="C2" s="234"/>
      <c r="D2" s="234"/>
      <c r="E2" s="234"/>
      <c r="F2" s="234"/>
      <c r="G2" s="234"/>
      <c r="H2" s="234"/>
      <c r="I2" s="234"/>
      <c r="J2" s="234"/>
      <c r="K2" s="234"/>
      <c r="L2" s="234"/>
      <c r="M2" s="234"/>
      <c r="N2" s="234"/>
      <c r="O2" s="234"/>
    </row>
    <row r="3" spans="1:15" s="2" customFormat="1" ht="37.5" customHeight="1">
      <c r="A3" s="2003"/>
      <c r="B3" s="2004"/>
      <c r="C3" s="2016" t="s">
        <v>605</v>
      </c>
      <c r="D3" s="2014"/>
      <c r="E3" s="2014"/>
      <c r="F3" s="2014"/>
      <c r="G3" s="2014"/>
      <c r="H3" s="2019"/>
      <c r="I3" s="2012" t="s">
        <v>606</v>
      </c>
      <c r="J3" s="2020"/>
      <c r="K3" s="2020"/>
      <c r="L3" s="2020"/>
      <c r="M3" s="2020"/>
      <c r="N3" s="2021"/>
      <c r="O3" s="2009" t="s">
        <v>607</v>
      </c>
    </row>
    <row r="4" spans="1:15" s="2" customFormat="1" ht="12.6" customHeight="1">
      <c r="A4" s="2005"/>
      <c r="B4" s="2006"/>
      <c r="C4" s="2017" t="s">
        <v>608</v>
      </c>
      <c r="D4" s="2017" t="s">
        <v>609</v>
      </c>
      <c r="E4" s="2017" t="s">
        <v>610</v>
      </c>
      <c r="F4" s="2017" t="s">
        <v>611</v>
      </c>
      <c r="G4" s="2017" t="s">
        <v>612</v>
      </c>
      <c r="H4" s="2017" t="s">
        <v>613</v>
      </c>
      <c r="I4" s="2017" t="s">
        <v>608</v>
      </c>
      <c r="J4" s="2017" t="s">
        <v>609</v>
      </c>
      <c r="K4" s="2017" t="s">
        <v>610</v>
      </c>
      <c r="L4" s="2017" t="s">
        <v>611</v>
      </c>
      <c r="M4" s="2017" t="s">
        <v>612</v>
      </c>
      <c r="N4" s="2017" t="s">
        <v>613</v>
      </c>
      <c r="O4" s="2010"/>
    </row>
    <row r="5" spans="1:15" s="2" customFormat="1">
      <c r="A5" s="2005"/>
      <c r="B5" s="2006"/>
      <c r="C5" s="2018"/>
      <c r="D5" s="2018"/>
      <c r="E5" s="2018"/>
      <c r="F5" s="2018"/>
      <c r="G5" s="2018"/>
      <c r="H5" s="2018"/>
      <c r="I5" s="2018"/>
      <c r="J5" s="2018"/>
      <c r="K5" s="2018"/>
      <c r="L5" s="2018"/>
      <c r="M5" s="2018"/>
      <c r="N5" s="2018"/>
      <c r="O5" s="2010"/>
    </row>
    <row r="6" spans="1:15" s="2" customFormat="1">
      <c r="A6" s="2022" t="s">
        <v>614</v>
      </c>
      <c r="B6" s="2023"/>
      <c r="C6" s="2023"/>
      <c r="D6" s="2023"/>
      <c r="E6" s="2023"/>
      <c r="F6" s="2023"/>
      <c r="G6" s="2023"/>
      <c r="H6" s="2023"/>
      <c r="I6" s="2023"/>
      <c r="J6" s="2023"/>
      <c r="K6" s="2023"/>
      <c r="L6" s="2023"/>
      <c r="M6" s="2023"/>
      <c r="N6" s="2023"/>
      <c r="O6" s="2024"/>
    </row>
    <row r="7" spans="1:15" s="2" customFormat="1" ht="6" customHeight="1">
      <c r="A7" s="258"/>
      <c r="B7" s="259"/>
      <c r="C7" s="260"/>
      <c r="D7" s="261"/>
      <c r="E7" s="261"/>
      <c r="F7" s="261"/>
      <c r="G7" s="261"/>
      <c r="H7" s="261"/>
      <c r="I7" s="261"/>
      <c r="J7" s="261"/>
      <c r="K7" s="261"/>
      <c r="L7" s="261"/>
      <c r="M7" s="261"/>
      <c r="N7" s="261"/>
      <c r="O7" s="261"/>
    </row>
    <row r="8" spans="1:15" s="245" customFormat="1">
      <c r="A8" s="239">
        <v>2025</v>
      </c>
      <c r="B8" s="240" t="s">
        <v>595</v>
      </c>
      <c r="C8" s="262" t="s">
        <v>615</v>
      </c>
      <c r="D8" s="262">
        <v>2.9</v>
      </c>
      <c r="E8" s="262" t="s">
        <v>615</v>
      </c>
      <c r="F8" s="262">
        <v>3.47</v>
      </c>
      <c r="G8" s="262" t="s">
        <v>615</v>
      </c>
      <c r="H8" s="262" t="s">
        <v>615</v>
      </c>
      <c r="I8" s="262" t="s">
        <v>615</v>
      </c>
      <c r="J8" s="262">
        <v>2.7866</v>
      </c>
      <c r="K8" s="262">
        <v>3.1730999999999998</v>
      </c>
      <c r="L8" s="262" t="s">
        <v>615</v>
      </c>
      <c r="M8" s="262">
        <v>3.0207000000000002</v>
      </c>
      <c r="N8" s="262" t="s">
        <v>615</v>
      </c>
      <c r="O8" s="262">
        <v>3.9293999999999998</v>
      </c>
    </row>
    <row r="9" spans="1:15" s="245" customFormat="1">
      <c r="A9" s="246"/>
      <c r="B9" s="240" t="s">
        <v>596</v>
      </c>
      <c r="C9" s="262" t="s">
        <v>615</v>
      </c>
      <c r="D9" s="262">
        <v>2.76</v>
      </c>
      <c r="E9" s="262" t="s">
        <v>615</v>
      </c>
      <c r="F9" s="262">
        <v>3.31</v>
      </c>
      <c r="G9" s="262" t="s">
        <v>615</v>
      </c>
      <c r="H9" s="262" t="s">
        <v>615</v>
      </c>
      <c r="I9" s="262" t="s">
        <v>615</v>
      </c>
      <c r="J9" s="262">
        <v>2.7014999999999998</v>
      </c>
      <c r="K9" s="262" t="s">
        <v>615</v>
      </c>
      <c r="L9" s="262" t="s">
        <v>615</v>
      </c>
      <c r="M9" s="262" t="s">
        <v>615</v>
      </c>
      <c r="N9" s="262" t="s">
        <v>615</v>
      </c>
      <c r="O9" s="262">
        <v>3.9293999999999998</v>
      </c>
    </row>
    <row r="10" spans="1:15" s="245" customFormat="1">
      <c r="A10" s="246"/>
      <c r="B10" s="240" t="s">
        <v>597</v>
      </c>
      <c r="C10" s="262" t="s">
        <v>615</v>
      </c>
      <c r="D10" s="262">
        <v>2.85</v>
      </c>
      <c r="E10" s="262" t="s">
        <v>615</v>
      </c>
      <c r="F10" s="262">
        <v>3.43</v>
      </c>
      <c r="G10" s="262" t="s">
        <v>615</v>
      </c>
      <c r="H10" s="262" t="s">
        <v>615</v>
      </c>
      <c r="I10" s="262" t="s">
        <v>615</v>
      </c>
      <c r="J10" s="262">
        <v>2.6842000000000001</v>
      </c>
      <c r="K10" s="262" t="s">
        <v>615</v>
      </c>
      <c r="L10" s="262" t="s">
        <v>615</v>
      </c>
      <c r="M10" s="262" t="s">
        <v>615</v>
      </c>
      <c r="N10" s="262" t="s">
        <v>615</v>
      </c>
      <c r="O10" s="262">
        <v>3.9293999999999998</v>
      </c>
    </row>
    <row r="11" spans="1:15" s="245" customFormat="1">
      <c r="A11" s="246"/>
      <c r="B11" s="240" t="s">
        <v>598</v>
      </c>
      <c r="C11" s="262" t="s">
        <v>615</v>
      </c>
      <c r="D11" s="262">
        <v>2.88</v>
      </c>
      <c r="E11" s="262" t="s">
        <v>615</v>
      </c>
      <c r="F11" s="262">
        <v>3.51</v>
      </c>
      <c r="G11" s="262" t="s">
        <v>615</v>
      </c>
      <c r="H11" s="262" t="s">
        <v>615</v>
      </c>
      <c r="I11" s="262" t="s">
        <v>615</v>
      </c>
      <c r="J11" s="262" t="s">
        <v>615</v>
      </c>
      <c r="K11" s="262">
        <v>3.2746</v>
      </c>
      <c r="L11" s="262" t="s">
        <v>615</v>
      </c>
      <c r="M11" s="262" t="s">
        <v>615</v>
      </c>
      <c r="N11" s="262" t="s">
        <v>615</v>
      </c>
      <c r="O11" s="262">
        <v>3.9293999999999998</v>
      </c>
    </row>
    <row r="12" spans="1:15" s="245" customFormat="1">
      <c r="A12" s="246"/>
      <c r="B12" s="240" t="s">
        <v>599</v>
      </c>
      <c r="C12" s="262" t="s">
        <v>615</v>
      </c>
      <c r="D12" s="262" t="s">
        <v>615</v>
      </c>
      <c r="E12" s="262" t="s">
        <v>615</v>
      </c>
      <c r="F12" s="262" t="s">
        <v>615</v>
      </c>
      <c r="G12" s="262" t="s">
        <v>615</v>
      </c>
      <c r="H12" s="262" t="s">
        <v>615</v>
      </c>
      <c r="I12" s="262" t="s">
        <v>615</v>
      </c>
      <c r="J12" s="262" t="s">
        <v>615</v>
      </c>
      <c r="K12" s="262">
        <v>2.9447999999999999</v>
      </c>
      <c r="L12" s="262">
        <v>2.8216000000000001</v>
      </c>
      <c r="M12" s="262" t="s">
        <v>615</v>
      </c>
      <c r="N12" s="262" t="s">
        <v>615</v>
      </c>
      <c r="O12" s="262">
        <v>3.9293999999999998</v>
      </c>
    </row>
    <row r="13" spans="1:15" s="245" customFormat="1">
      <c r="A13" s="246"/>
      <c r="B13" s="240" t="s">
        <v>600</v>
      </c>
      <c r="C13" s="262" t="s">
        <v>615</v>
      </c>
      <c r="D13" s="262" t="s">
        <v>615</v>
      </c>
      <c r="E13" s="262" t="s">
        <v>615</v>
      </c>
      <c r="F13" s="262">
        <v>3.06</v>
      </c>
      <c r="G13" s="262" t="s">
        <v>615</v>
      </c>
      <c r="H13" s="262" t="s">
        <v>615</v>
      </c>
      <c r="I13" s="262" t="s">
        <v>615</v>
      </c>
      <c r="J13" s="262" t="s">
        <v>615</v>
      </c>
      <c r="K13" s="262" t="s">
        <v>615</v>
      </c>
      <c r="L13" s="262" t="s">
        <v>615</v>
      </c>
      <c r="M13" s="262" t="s">
        <v>615</v>
      </c>
      <c r="N13" s="262" t="s">
        <v>615</v>
      </c>
      <c r="O13" s="262">
        <v>3.9293999999999998</v>
      </c>
    </row>
    <row r="14" spans="1:15" s="245" customFormat="1" ht="5.25" customHeight="1">
      <c r="A14" s="247"/>
      <c r="B14" s="248"/>
      <c r="C14" s="248"/>
      <c r="D14" s="263"/>
      <c r="E14" s="264"/>
      <c r="F14" s="264"/>
      <c r="G14" s="264"/>
      <c r="H14" s="264"/>
      <c r="I14" s="264"/>
      <c r="J14" s="264"/>
      <c r="K14" s="264"/>
      <c r="L14" s="264"/>
      <c r="M14" s="264"/>
      <c r="N14" s="264"/>
      <c r="O14" s="264"/>
    </row>
    <row r="15" spans="1:15" s="245" customFormat="1" ht="6" customHeight="1">
      <c r="A15" s="265"/>
      <c r="B15" s="265"/>
      <c r="C15" s="265"/>
      <c r="D15" s="266"/>
      <c r="E15" s="266"/>
      <c r="F15" s="266"/>
      <c r="G15" s="266"/>
      <c r="H15" s="266"/>
      <c r="I15" s="266"/>
      <c r="J15" s="266"/>
      <c r="K15" s="266"/>
      <c r="L15" s="266"/>
      <c r="M15" s="266"/>
      <c r="N15" s="266"/>
      <c r="O15" s="266"/>
    </row>
    <row r="16" spans="1:15" s="268" customFormat="1" ht="12">
      <c r="A16" s="267" t="s">
        <v>616</v>
      </c>
      <c r="L16" s="269"/>
    </row>
    <row r="17" spans="1:30" s="268" customFormat="1" ht="12">
      <c r="A17" s="270" t="s">
        <v>617</v>
      </c>
      <c r="B17" s="270"/>
      <c r="C17" s="270"/>
      <c r="D17" s="270"/>
      <c r="E17" s="270"/>
      <c r="F17" s="270"/>
      <c r="G17" s="270"/>
      <c r="H17" s="270"/>
      <c r="I17" s="270"/>
      <c r="J17" s="270"/>
      <c r="K17" s="270"/>
      <c r="L17" s="270"/>
      <c r="M17" s="270"/>
      <c r="N17" s="270"/>
      <c r="O17" s="270"/>
    </row>
    <row r="18" spans="1:30" s="268" customFormat="1" ht="12">
      <c r="A18" s="270" t="s">
        <v>618</v>
      </c>
      <c r="B18" s="270"/>
      <c r="C18" s="270"/>
      <c r="D18" s="270"/>
      <c r="E18" s="270"/>
      <c r="F18" s="270"/>
      <c r="G18" s="270"/>
      <c r="H18" s="270"/>
      <c r="I18" s="270"/>
      <c r="J18" s="270"/>
      <c r="K18" s="270"/>
      <c r="L18" s="270"/>
      <c r="M18" s="270"/>
      <c r="N18" s="270"/>
      <c r="O18" s="270"/>
    </row>
    <row r="19" spans="1:30" s="268" customFormat="1" ht="12">
      <c r="A19" s="270" t="s">
        <v>619</v>
      </c>
      <c r="B19" s="270"/>
      <c r="C19" s="270"/>
      <c r="D19" s="270"/>
      <c r="E19" s="270"/>
      <c r="F19" s="270"/>
      <c r="G19" s="270"/>
      <c r="H19" s="270"/>
      <c r="I19" s="270"/>
      <c r="J19" s="270"/>
      <c r="K19" s="270"/>
      <c r="L19" s="270"/>
      <c r="M19" s="270"/>
      <c r="N19" s="270"/>
      <c r="O19" s="270"/>
    </row>
    <row r="20" spans="1:30" s="268" customFormat="1" ht="12">
      <c r="A20" s="270" t="s">
        <v>620</v>
      </c>
      <c r="B20" s="270"/>
      <c r="C20" s="270"/>
      <c r="D20" s="270"/>
      <c r="E20" s="270"/>
      <c r="F20" s="270"/>
      <c r="G20" s="270"/>
      <c r="H20" s="270"/>
      <c r="I20" s="270"/>
      <c r="J20" s="270"/>
      <c r="K20" s="270"/>
      <c r="L20" s="270"/>
      <c r="M20" s="270"/>
      <c r="N20" s="270"/>
      <c r="O20" s="270"/>
    </row>
    <row r="21" spans="1:30" s="268" customFormat="1" ht="13.5">
      <c r="A21" s="270" t="s">
        <v>621</v>
      </c>
      <c r="B21" s="270"/>
      <c r="C21" s="270"/>
      <c r="D21" s="270"/>
      <c r="E21" s="270"/>
      <c r="F21" s="270"/>
      <c r="G21" s="270"/>
      <c r="H21" s="270"/>
      <c r="I21" s="270"/>
      <c r="J21" s="270"/>
      <c r="K21" s="270"/>
      <c r="L21" s="270"/>
      <c r="M21" s="270"/>
      <c r="N21" s="270"/>
      <c r="O21" s="270"/>
    </row>
    <row r="22" spans="1:30" s="268" customFormat="1" ht="13.5">
      <c r="A22" s="270" t="s">
        <v>622</v>
      </c>
      <c r="B22" s="270"/>
      <c r="C22" s="270"/>
      <c r="D22" s="270"/>
      <c r="E22" s="270"/>
      <c r="F22" s="270"/>
      <c r="G22" s="270"/>
      <c r="H22" s="270"/>
      <c r="I22" s="270"/>
      <c r="J22" s="270"/>
      <c r="K22" s="270"/>
      <c r="L22" s="270"/>
      <c r="M22" s="270"/>
      <c r="N22" s="270"/>
      <c r="O22" s="270"/>
    </row>
    <row r="23" spans="1:30" s="268" customFormat="1" ht="12">
      <c r="A23" s="1992" t="s">
        <v>623</v>
      </c>
      <c r="B23" s="1992"/>
      <c r="C23" s="1992"/>
      <c r="D23" s="1992"/>
      <c r="E23" s="1992"/>
      <c r="F23" s="1992"/>
      <c r="G23" s="1992"/>
      <c r="H23" s="1992"/>
      <c r="I23" s="1992"/>
      <c r="J23" s="1992"/>
      <c r="K23" s="1992"/>
      <c r="L23" s="1992"/>
      <c r="M23" s="1992"/>
      <c r="N23" s="1992"/>
      <c r="O23" s="1992"/>
    </row>
    <row r="24" spans="1:30" s="268" customFormat="1" ht="12">
      <c r="A24" s="1992"/>
      <c r="B24" s="1992"/>
      <c r="C24" s="1992"/>
      <c r="D24" s="1992"/>
      <c r="E24" s="1992"/>
      <c r="F24" s="1992"/>
      <c r="G24" s="1992"/>
      <c r="H24" s="1992"/>
      <c r="I24" s="1992"/>
      <c r="J24" s="1992"/>
      <c r="K24" s="1992"/>
      <c r="L24" s="1992"/>
      <c r="M24" s="1992"/>
      <c r="N24" s="1992"/>
      <c r="O24" s="1992"/>
    </row>
    <row r="25" spans="1:30" s="272" customFormat="1" ht="13.5" customHeight="1">
      <c r="A25" s="271"/>
      <c r="B25" s="271"/>
      <c r="C25" s="271"/>
      <c r="D25" s="271"/>
      <c r="E25" s="271"/>
      <c r="F25" s="271"/>
      <c r="G25" s="271"/>
      <c r="H25" s="271"/>
      <c r="I25" s="271"/>
      <c r="J25" s="271"/>
      <c r="K25" s="271"/>
      <c r="L25" s="271"/>
      <c r="M25" s="271"/>
      <c r="N25" s="271"/>
      <c r="O25" s="271"/>
    </row>
    <row r="26" spans="1:30" s="272" customFormat="1" ht="13.5" customHeight="1">
      <c r="A26" s="253" t="s">
        <v>416</v>
      </c>
      <c r="B26" s="219"/>
      <c r="C26" s="219"/>
      <c r="D26" s="219"/>
      <c r="E26" s="219"/>
      <c r="F26" s="219"/>
      <c r="G26" s="219"/>
      <c r="H26" s="219"/>
      <c r="I26" s="219"/>
      <c r="J26" s="219"/>
      <c r="K26" s="219"/>
      <c r="L26" s="219"/>
      <c r="M26" s="219"/>
      <c r="N26" s="219"/>
      <c r="O26" s="219"/>
      <c r="P26" s="273"/>
      <c r="Q26" s="273"/>
      <c r="R26" s="273"/>
      <c r="S26" s="273"/>
      <c r="T26" s="273"/>
      <c r="U26" s="273"/>
      <c r="V26" s="273"/>
      <c r="W26" s="273"/>
      <c r="X26" s="273"/>
      <c r="Y26" s="273"/>
      <c r="Z26" s="273"/>
      <c r="AA26" s="273"/>
      <c r="AB26" s="273"/>
      <c r="AC26" s="273"/>
      <c r="AD26" s="273"/>
    </row>
  </sheetData>
  <mergeCells count="18">
    <mergeCell ref="H4:H5"/>
    <mergeCell ref="A6:O6"/>
    <mergeCell ref="A23:O24"/>
    <mergeCell ref="I4:I5"/>
    <mergeCell ref="J4:J5"/>
    <mergeCell ref="K4:K5"/>
    <mergeCell ref="L4:L5"/>
    <mergeCell ref="M4:M5"/>
    <mergeCell ref="N4:N5"/>
    <mergeCell ref="A3:B5"/>
    <mergeCell ref="C3:H3"/>
    <mergeCell ref="I3:N3"/>
    <mergeCell ref="O3:O5"/>
    <mergeCell ref="C4:C5"/>
    <mergeCell ref="D4:D5"/>
    <mergeCell ref="E4:E5"/>
    <mergeCell ref="F4:F5"/>
    <mergeCell ref="G4:G5"/>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04EE8-94DC-4627-A033-C1846E31EB91}">
  <dimension ref="A1:P59"/>
  <sheetViews>
    <sheetView view="pageBreakPreview" zoomScaleNormal="100" zoomScaleSheetLayoutView="100" workbookViewId="0">
      <selection activeCell="A3" sqref="A3:B5"/>
    </sheetView>
  </sheetViews>
  <sheetFormatPr defaultRowHeight="12.75"/>
  <cols>
    <col min="1" max="2" width="12.7109375" style="274" customWidth="1"/>
    <col min="3" max="10" width="8.7109375" style="274" customWidth="1"/>
    <col min="11" max="15" width="11.28515625" style="274" bestFit="1" customWidth="1"/>
    <col min="16" max="256" width="9.140625" style="274"/>
    <col min="257" max="258" width="12.7109375" style="274" customWidth="1"/>
    <col min="259" max="266" width="8.7109375" style="274" customWidth="1"/>
    <col min="267" max="271" width="11.28515625" style="274" bestFit="1" customWidth="1"/>
    <col min="272" max="512" width="9.140625" style="274"/>
    <col min="513" max="514" width="12.7109375" style="274" customWidth="1"/>
    <col min="515" max="522" width="8.7109375" style="274" customWidth="1"/>
    <col min="523" max="527" width="11.28515625" style="274" bestFit="1" customWidth="1"/>
    <col min="528" max="768" width="9.140625" style="274"/>
    <col min="769" max="770" width="12.7109375" style="274" customWidth="1"/>
    <col min="771" max="778" width="8.7109375" style="274" customWidth="1"/>
    <col min="779" max="783" width="11.28515625" style="274" bestFit="1" customWidth="1"/>
    <col min="784" max="1024" width="9.140625" style="274"/>
    <col min="1025" max="1026" width="12.7109375" style="274" customWidth="1"/>
    <col min="1027" max="1034" width="8.7109375" style="274" customWidth="1"/>
    <col min="1035" max="1039" width="11.28515625" style="274" bestFit="1" customWidth="1"/>
    <col min="1040" max="1280" width="9.140625" style="274"/>
    <col min="1281" max="1282" width="12.7109375" style="274" customWidth="1"/>
    <col min="1283" max="1290" width="8.7109375" style="274" customWidth="1"/>
    <col min="1291" max="1295" width="11.28515625" style="274" bestFit="1" customWidth="1"/>
    <col min="1296" max="1536" width="9.140625" style="274"/>
    <col min="1537" max="1538" width="12.7109375" style="274" customWidth="1"/>
    <col min="1539" max="1546" width="8.7109375" style="274" customWidth="1"/>
    <col min="1547" max="1551" width="11.28515625" style="274" bestFit="1" customWidth="1"/>
    <col min="1552" max="1792" width="9.140625" style="274"/>
    <col min="1793" max="1794" width="12.7109375" style="274" customWidth="1"/>
    <col min="1795" max="1802" width="8.7109375" style="274" customWidth="1"/>
    <col min="1803" max="1807" width="11.28515625" style="274" bestFit="1" customWidth="1"/>
    <col min="1808" max="2048" width="9.140625" style="274"/>
    <col min="2049" max="2050" width="12.7109375" style="274" customWidth="1"/>
    <col min="2051" max="2058" width="8.7109375" style="274" customWidth="1"/>
    <col min="2059" max="2063" width="11.28515625" style="274" bestFit="1" customWidth="1"/>
    <col min="2064" max="2304" width="9.140625" style="274"/>
    <col min="2305" max="2306" width="12.7109375" style="274" customWidth="1"/>
    <col min="2307" max="2314" width="8.7109375" style="274" customWidth="1"/>
    <col min="2315" max="2319" width="11.28515625" style="274" bestFit="1" customWidth="1"/>
    <col min="2320" max="2560" width="9.140625" style="274"/>
    <col min="2561" max="2562" width="12.7109375" style="274" customWidth="1"/>
    <col min="2563" max="2570" width="8.7109375" style="274" customWidth="1"/>
    <col min="2571" max="2575" width="11.28515625" style="274" bestFit="1" customWidth="1"/>
    <col min="2576" max="2816" width="9.140625" style="274"/>
    <col min="2817" max="2818" width="12.7109375" style="274" customWidth="1"/>
    <col min="2819" max="2826" width="8.7109375" style="274" customWidth="1"/>
    <col min="2827" max="2831" width="11.28515625" style="274" bestFit="1" customWidth="1"/>
    <col min="2832" max="3072" width="9.140625" style="274"/>
    <col min="3073" max="3074" width="12.7109375" style="274" customWidth="1"/>
    <col min="3075" max="3082" width="8.7109375" style="274" customWidth="1"/>
    <col min="3083" max="3087" width="11.28515625" style="274" bestFit="1" customWidth="1"/>
    <col min="3088" max="3328" width="9.140625" style="274"/>
    <col min="3329" max="3330" width="12.7109375" style="274" customWidth="1"/>
    <col min="3331" max="3338" width="8.7109375" style="274" customWidth="1"/>
    <col min="3339" max="3343" width="11.28515625" style="274" bestFit="1" customWidth="1"/>
    <col min="3344" max="3584" width="9.140625" style="274"/>
    <col min="3585" max="3586" width="12.7109375" style="274" customWidth="1"/>
    <col min="3587" max="3594" width="8.7109375" style="274" customWidth="1"/>
    <col min="3595" max="3599" width="11.28515625" style="274" bestFit="1" customWidth="1"/>
    <col min="3600" max="3840" width="9.140625" style="274"/>
    <col min="3841" max="3842" width="12.7109375" style="274" customWidth="1"/>
    <col min="3843" max="3850" width="8.7109375" style="274" customWidth="1"/>
    <col min="3851" max="3855" width="11.28515625" style="274" bestFit="1" customWidth="1"/>
    <col min="3856" max="4096" width="9.140625" style="274"/>
    <col min="4097" max="4098" width="12.7109375" style="274" customWidth="1"/>
    <col min="4099" max="4106" width="8.7109375" style="274" customWidth="1"/>
    <col min="4107" max="4111" width="11.28515625" style="274" bestFit="1" customWidth="1"/>
    <col min="4112" max="4352" width="9.140625" style="274"/>
    <col min="4353" max="4354" width="12.7109375" style="274" customWidth="1"/>
    <col min="4355" max="4362" width="8.7109375" style="274" customWidth="1"/>
    <col min="4363" max="4367" width="11.28515625" style="274" bestFit="1" customWidth="1"/>
    <col min="4368" max="4608" width="9.140625" style="274"/>
    <col min="4609" max="4610" width="12.7109375" style="274" customWidth="1"/>
    <col min="4611" max="4618" width="8.7109375" style="274" customWidth="1"/>
    <col min="4619" max="4623" width="11.28515625" style="274" bestFit="1" customWidth="1"/>
    <col min="4624" max="4864" width="9.140625" style="274"/>
    <col min="4865" max="4866" width="12.7109375" style="274" customWidth="1"/>
    <col min="4867" max="4874" width="8.7109375" style="274" customWidth="1"/>
    <col min="4875" max="4879" width="11.28515625" style="274" bestFit="1" customWidth="1"/>
    <col min="4880" max="5120" width="9.140625" style="274"/>
    <col min="5121" max="5122" width="12.7109375" style="274" customWidth="1"/>
    <col min="5123" max="5130" width="8.7109375" style="274" customWidth="1"/>
    <col min="5131" max="5135" width="11.28515625" style="274" bestFit="1" customWidth="1"/>
    <col min="5136" max="5376" width="9.140625" style="274"/>
    <col min="5377" max="5378" width="12.7109375" style="274" customWidth="1"/>
    <col min="5379" max="5386" width="8.7109375" style="274" customWidth="1"/>
    <col min="5387" max="5391" width="11.28515625" style="274" bestFit="1" customWidth="1"/>
    <col min="5392" max="5632" width="9.140625" style="274"/>
    <col min="5633" max="5634" width="12.7109375" style="274" customWidth="1"/>
    <col min="5635" max="5642" width="8.7109375" style="274" customWidth="1"/>
    <col min="5643" max="5647" width="11.28515625" style="274" bestFit="1" customWidth="1"/>
    <col min="5648" max="5888" width="9.140625" style="274"/>
    <col min="5889" max="5890" width="12.7109375" style="274" customWidth="1"/>
    <col min="5891" max="5898" width="8.7109375" style="274" customWidth="1"/>
    <col min="5899" max="5903" width="11.28515625" style="274" bestFit="1" customWidth="1"/>
    <col min="5904" max="6144" width="9.140625" style="274"/>
    <col min="6145" max="6146" width="12.7109375" style="274" customWidth="1"/>
    <col min="6147" max="6154" width="8.7109375" style="274" customWidth="1"/>
    <col min="6155" max="6159" width="11.28515625" style="274" bestFit="1" customWidth="1"/>
    <col min="6160" max="6400" width="9.140625" style="274"/>
    <col min="6401" max="6402" width="12.7109375" style="274" customWidth="1"/>
    <col min="6403" max="6410" width="8.7109375" style="274" customWidth="1"/>
    <col min="6411" max="6415" width="11.28515625" style="274" bestFit="1" customWidth="1"/>
    <col min="6416" max="6656" width="9.140625" style="274"/>
    <col min="6657" max="6658" width="12.7109375" style="274" customWidth="1"/>
    <col min="6659" max="6666" width="8.7109375" style="274" customWidth="1"/>
    <col min="6667" max="6671" width="11.28515625" style="274" bestFit="1" customWidth="1"/>
    <col min="6672" max="6912" width="9.140625" style="274"/>
    <col min="6913" max="6914" width="12.7109375" style="274" customWidth="1"/>
    <col min="6915" max="6922" width="8.7109375" style="274" customWidth="1"/>
    <col min="6923" max="6927" width="11.28515625" style="274" bestFit="1" customWidth="1"/>
    <col min="6928" max="7168" width="9.140625" style="274"/>
    <col min="7169" max="7170" width="12.7109375" style="274" customWidth="1"/>
    <col min="7171" max="7178" width="8.7109375" style="274" customWidth="1"/>
    <col min="7179" max="7183" width="11.28515625" style="274" bestFit="1" customWidth="1"/>
    <col min="7184" max="7424" width="9.140625" style="274"/>
    <col min="7425" max="7426" width="12.7109375" style="274" customWidth="1"/>
    <col min="7427" max="7434" width="8.7109375" style="274" customWidth="1"/>
    <col min="7435" max="7439" width="11.28515625" style="274" bestFit="1" customWidth="1"/>
    <col min="7440" max="7680" width="9.140625" style="274"/>
    <col min="7681" max="7682" width="12.7109375" style="274" customWidth="1"/>
    <col min="7683" max="7690" width="8.7109375" style="274" customWidth="1"/>
    <col min="7691" max="7695" width="11.28515625" style="274" bestFit="1" customWidth="1"/>
    <col min="7696" max="7936" width="9.140625" style="274"/>
    <col min="7937" max="7938" width="12.7109375" style="274" customWidth="1"/>
    <col min="7939" max="7946" width="8.7109375" style="274" customWidth="1"/>
    <col min="7947" max="7951" width="11.28515625" style="274" bestFit="1" customWidth="1"/>
    <col min="7952" max="8192" width="9.140625" style="274"/>
    <col min="8193" max="8194" width="12.7109375" style="274" customWidth="1"/>
    <col min="8195" max="8202" width="8.7109375" style="274" customWidth="1"/>
    <col min="8203" max="8207" width="11.28515625" style="274" bestFit="1" customWidth="1"/>
    <col min="8208" max="8448" width="9.140625" style="274"/>
    <col min="8449" max="8450" width="12.7109375" style="274" customWidth="1"/>
    <col min="8451" max="8458" width="8.7109375" style="274" customWidth="1"/>
    <col min="8459" max="8463" width="11.28515625" style="274" bestFit="1" customWidth="1"/>
    <col min="8464" max="8704" width="9.140625" style="274"/>
    <col min="8705" max="8706" width="12.7109375" style="274" customWidth="1"/>
    <col min="8707" max="8714" width="8.7109375" style="274" customWidth="1"/>
    <col min="8715" max="8719" width="11.28515625" style="274" bestFit="1" customWidth="1"/>
    <col min="8720" max="8960" width="9.140625" style="274"/>
    <col min="8961" max="8962" width="12.7109375" style="274" customWidth="1"/>
    <col min="8963" max="8970" width="8.7109375" style="274" customWidth="1"/>
    <col min="8971" max="8975" width="11.28515625" style="274" bestFit="1" customWidth="1"/>
    <col min="8976" max="9216" width="9.140625" style="274"/>
    <col min="9217" max="9218" width="12.7109375" style="274" customWidth="1"/>
    <col min="9219" max="9226" width="8.7109375" style="274" customWidth="1"/>
    <col min="9227" max="9231" width="11.28515625" style="274" bestFit="1" customWidth="1"/>
    <col min="9232" max="9472" width="9.140625" style="274"/>
    <col min="9473" max="9474" width="12.7109375" style="274" customWidth="1"/>
    <col min="9475" max="9482" width="8.7109375" style="274" customWidth="1"/>
    <col min="9483" max="9487" width="11.28515625" style="274" bestFit="1" customWidth="1"/>
    <col min="9488" max="9728" width="9.140625" style="274"/>
    <col min="9729" max="9730" width="12.7109375" style="274" customWidth="1"/>
    <col min="9731" max="9738" width="8.7109375" style="274" customWidth="1"/>
    <col min="9739" max="9743" width="11.28515625" style="274" bestFit="1" customWidth="1"/>
    <col min="9744" max="9984" width="9.140625" style="274"/>
    <col min="9985" max="9986" width="12.7109375" style="274" customWidth="1"/>
    <col min="9987" max="9994" width="8.7109375" style="274" customWidth="1"/>
    <col min="9995" max="9999" width="11.28515625" style="274" bestFit="1" customWidth="1"/>
    <col min="10000" max="10240" width="9.140625" style="274"/>
    <col min="10241" max="10242" width="12.7109375" style="274" customWidth="1"/>
    <col min="10243" max="10250" width="8.7109375" style="274" customWidth="1"/>
    <col min="10251" max="10255" width="11.28515625" style="274" bestFit="1" customWidth="1"/>
    <col min="10256" max="10496" width="9.140625" style="274"/>
    <col min="10497" max="10498" width="12.7109375" style="274" customWidth="1"/>
    <col min="10499" max="10506" width="8.7109375" style="274" customWidth="1"/>
    <col min="10507" max="10511" width="11.28515625" style="274" bestFit="1" customWidth="1"/>
    <col min="10512" max="10752" width="9.140625" style="274"/>
    <col min="10753" max="10754" width="12.7109375" style="274" customWidth="1"/>
    <col min="10755" max="10762" width="8.7109375" style="274" customWidth="1"/>
    <col min="10763" max="10767" width="11.28515625" style="274" bestFit="1" customWidth="1"/>
    <col min="10768" max="11008" width="9.140625" style="274"/>
    <col min="11009" max="11010" width="12.7109375" style="274" customWidth="1"/>
    <col min="11011" max="11018" width="8.7109375" style="274" customWidth="1"/>
    <col min="11019" max="11023" width="11.28515625" style="274" bestFit="1" customWidth="1"/>
    <col min="11024" max="11264" width="9.140625" style="274"/>
    <col min="11265" max="11266" width="12.7109375" style="274" customWidth="1"/>
    <col min="11267" max="11274" width="8.7109375" style="274" customWidth="1"/>
    <col min="11275" max="11279" width="11.28515625" style="274" bestFit="1" customWidth="1"/>
    <col min="11280" max="11520" width="9.140625" style="274"/>
    <col min="11521" max="11522" width="12.7109375" style="274" customWidth="1"/>
    <col min="11523" max="11530" width="8.7109375" style="274" customWidth="1"/>
    <col min="11531" max="11535" width="11.28515625" style="274" bestFit="1" customWidth="1"/>
    <col min="11536" max="11776" width="9.140625" style="274"/>
    <col min="11777" max="11778" width="12.7109375" style="274" customWidth="1"/>
    <col min="11779" max="11786" width="8.7109375" style="274" customWidth="1"/>
    <col min="11787" max="11791" width="11.28515625" style="274" bestFit="1" customWidth="1"/>
    <col min="11792" max="12032" width="9.140625" style="274"/>
    <col min="12033" max="12034" width="12.7109375" style="274" customWidth="1"/>
    <col min="12035" max="12042" width="8.7109375" style="274" customWidth="1"/>
    <col min="12043" max="12047" width="11.28515625" style="274" bestFit="1" customWidth="1"/>
    <col min="12048" max="12288" width="9.140625" style="274"/>
    <col min="12289" max="12290" width="12.7109375" style="274" customWidth="1"/>
    <col min="12291" max="12298" width="8.7109375" style="274" customWidth="1"/>
    <col min="12299" max="12303" width="11.28515625" style="274" bestFit="1" customWidth="1"/>
    <col min="12304" max="12544" width="9.140625" style="274"/>
    <col min="12545" max="12546" width="12.7109375" style="274" customWidth="1"/>
    <col min="12547" max="12554" width="8.7109375" style="274" customWidth="1"/>
    <col min="12555" max="12559" width="11.28515625" style="274" bestFit="1" customWidth="1"/>
    <col min="12560" max="12800" width="9.140625" style="274"/>
    <col min="12801" max="12802" width="12.7109375" style="274" customWidth="1"/>
    <col min="12803" max="12810" width="8.7109375" style="274" customWidth="1"/>
    <col min="12811" max="12815" width="11.28515625" style="274" bestFit="1" customWidth="1"/>
    <col min="12816" max="13056" width="9.140625" style="274"/>
    <col min="13057" max="13058" width="12.7109375" style="274" customWidth="1"/>
    <col min="13059" max="13066" width="8.7109375" style="274" customWidth="1"/>
    <col min="13067" max="13071" width="11.28515625" style="274" bestFit="1" customWidth="1"/>
    <col min="13072" max="13312" width="9.140625" style="274"/>
    <col min="13313" max="13314" width="12.7109375" style="274" customWidth="1"/>
    <col min="13315" max="13322" width="8.7109375" style="274" customWidth="1"/>
    <col min="13323" max="13327" width="11.28515625" style="274" bestFit="1" customWidth="1"/>
    <col min="13328" max="13568" width="9.140625" style="274"/>
    <col min="13569" max="13570" width="12.7109375" style="274" customWidth="1"/>
    <col min="13571" max="13578" width="8.7109375" style="274" customWidth="1"/>
    <col min="13579" max="13583" width="11.28515625" style="274" bestFit="1" customWidth="1"/>
    <col min="13584" max="13824" width="9.140625" style="274"/>
    <col min="13825" max="13826" width="12.7109375" style="274" customWidth="1"/>
    <col min="13827" max="13834" width="8.7109375" style="274" customWidth="1"/>
    <col min="13835" max="13839" width="11.28515625" style="274" bestFit="1" customWidth="1"/>
    <col min="13840" max="14080" width="9.140625" style="274"/>
    <col min="14081" max="14082" width="12.7109375" style="274" customWidth="1"/>
    <col min="14083" max="14090" width="8.7109375" style="274" customWidth="1"/>
    <col min="14091" max="14095" width="11.28515625" style="274" bestFit="1" customWidth="1"/>
    <col min="14096" max="14336" width="9.140625" style="274"/>
    <col min="14337" max="14338" width="12.7109375" style="274" customWidth="1"/>
    <col min="14339" max="14346" width="8.7109375" style="274" customWidth="1"/>
    <col min="14347" max="14351" width="11.28515625" style="274" bestFit="1" customWidth="1"/>
    <col min="14352" max="14592" width="9.140625" style="274"/>
    <col min="14593" max="14594" width="12.7109375" style="274" customWidth="1"/>
    <col min="14595" max="14602" width="8.7109375" style="274" customWidth="1"/>
    <col min="14603" max="14607" width="11.28515625" style="274" bestFit="1" customWidth="1"/>
    <col min="14608" max="14848" width="9.140625" style="274"/>
    <col min="14849" max="14850" width="12.7109375" style="274" customWidth="1"/>
    <col min="14851" max="14858" width="8.7109375" style="274" customWidth="1"/>
    <col min="14859" max="14863" width="11.28515625" style="274" bestFit="1" customWidth="1"/>
    <col min="14864" max="15104" width="9.140625" style="274"/>
    <col min="15105" max="15106" width="12.7109375" style="274" customWidth="1"/>
    <col min="15107" max="15114" width="8.7109375" style="274" customWidth="1"/>
    <col min="15115" max="15119" width="11.28515625" style="274" bestFit="1" customWidth="1"/>
    <col min="15120" max="15360" width="9.140625" style="274"/>
    <col min="15361" max="15362" width="12.7109375" style="274" customWidth="1"/>
    <col min="15363" max="15370" width="8.7109375" style="274" customWidth="1"/>
    <col min="15371" max="15375" width="11.28515625" style="274" bestFit="1" customWidth="1"/>
    <col min="15376" max="15616" width="9.140625" style="274"/>
    <col min="15617" max="15618" width="12.7109375" style="274" customWidth="1"/>
    <col min="15619" max="15626" width="8.7109375" style="274" customWidth="1"/>
    <col min="15627" max="15631" width="11.28515625" style="274" bestFit="1" customWidth="1"/>
    <col min="15632" max="15872" width="9.140625" style="274"/>
    <col min="15873" max="15874" width="12.7109375" style="274" customWidth="1"/>
    <col min="15875" max="15882" width="8.7109375" style="274" customWidth="1"/>
    <col min="15883" max="15887" width="11.28515625" style="274" bestFit="1" customWidth="1"/>
    <col min="15888" max="16128" width="9.140625" style="274"/>
    <col min="16129" max="16130" width="12.7109375" style="274" customWidth="1"/>
    <col min="16131" max="16138" width="8.7109375" style="274" customWidth="1"/>
    <col min="16139" max="16143" width="11.28515625" style="274" bestFit="1" customWidth="1"/>
    <col min="16144" max="16384" width="9.140625" style="274"/>
  </cols>
  <sheetData>
    <row r="1" spans="1:10" ht="36" customHeight="1">
      <c r="A1" s="2028" t="s">
        <v>624</v>
      </c>
      <c r="B1" s="2029"/>
      <c r="C1" s="2029"/>
      <c r="D1" s="2029"/>
      <c r="E1" s="2029"/>
      <c r="F1" s="2029"/>
      <c r="G1" s="2029"/>
      <c r="H1" s="2029"/>
      <c r="I1" s="2029"/>
      <c r="J1" s="2029"/>
    </row>
    <row r="2" spans="1:10" ht="11.25" customHeight="1">
      <c r="A2" s="275"/>
      <c r="B2" s="276"/>
      <c r="C2" s="276"/>
      <c r="D2" s="276"/>
      <c r="E2" s="276"/>
      <c r="F2" s="276"/>
      <c r="G2" s="276"/>
      <c r="H2" s="276"/>
      <c r="I2" s="276"/>
      <c r="J2" s="276"/>
    </row>
    <row r="3" spans="1:10" s="277" customFormat="1" ht="20.100000000000001" customHeight="1">
      <c r="A3" s="2003"/>
      <c r="B3" s="2004"/>
      <c r="C3" s="2016" t="s">
        <v>625</v>
      </c>
      <c r="D3" s="2030"/>
      <c r="E3" s="2030"/>
      <c r="F3" s="2030"/>
      <c r="G3" s="2030"/>
      <c r="H3" s="2030"/>
      <c r="I3" s="2030"/>
      <c r="J3" s="2031"/>
    </row>
    <row r="4" spans="1:10" s="277" customFormat="1" ht="15" customHeight="1">
      <c r="A4" s="2005"/>
      <c r="B4" s="2006"/>
      <c r="C4" s="2032" t="s">
        <v>426</v>
      </c>
      <c r="D4" s="2033"/>
      <c r="E4" s="2033"/>
      <c r="F4" s="2033"/>
      <c r="G4" s="2032" t="s">
        <v>521</v>
      </c>
      <c r="H4" s="2034"/>
      <c r="I4" s="2034"/>
      <c r="J4" s="2035"/>
    </row>
    <row r="5" spans="1:10" s="277" customFormat="1" ht="25.5">
      <c r="A5" s="2007"/>
      <c r="B5" s="2008"/>
      <c r="C5" s="278"/>
      <c r="D5" s="279" t="s">
        <v>626</v>
      </c>
      <c r="E5" s="279" t="s">
        <v>627</v>
      </c>
      <c r="F5" s="279" t="s">
        <v>628</v>
      </c>
      <c r="G5" s="278"/>
      <c r="H5" s="279" t="s">
        <v>626</v>
      </c>
      <c r="I5" s="279" t="s">
        <v>627</v>
      </c>
      <c r="J5" s="279" t="s">
        <v>628</v>
      </c>
    </row>
    <row r="6" spans="1:10" s="280" customFormat="1" ht="15" customHeight="1">
      <c r="A6" s="2025" t="s">
        <v>629</v>
      </c>
      <c r="B6" s="2026"/>
      <c r="C6" s="2027"/>
      <c r="D6" s="2027"/>
      <c r="E6" s="2027"/>
      <c r="F6" s="2027"/>
      <c r="G6" s="2026"/>
      <c r="H6" s="2026"/>
      <c r="I6" s="2026"/>
      <c r="J6" s="2026"/>
    </row>
    <row r="7" spans="1:10" s="280" customFormat="1" ht="6" customHeight="1">
      <c r="A7" s="281"/>
      <c r="B7" s="282"/>
      <c r="C7" s="283"/>
      <c r="D7" s="283"/>
      <c r="E7" s="283"/>
      <c r="F7" s="283"/>
      <c r="G7" s="283"/>
      <c r="H7" s="283"/>
      <c r="I7" s="283"/>
      <c r="J7" s="283"/>
    </row>
    <row r="8" spans="1:10" s="280" customFormat="1" ht="12.75" customHeight="1">
      <c r="A8" s="239">
        <v>2025</v>
      </c>
      <c r="B8" s="240" t="s">
        <v>595</v>
      </c>
      <c r="C8" s="284">
        <v>4.1776999999999997</v>
      </c>
      <c r="D8" s="284">
        <v>4.1966999999999999</v>
      </c>
      <c r="E8" s="284">
        <v>4.3185000000000002</v>
      </c>
      <c r="F8" s="284">
        <v>4.0937999999999999</v>
      </c>
      <c r="G8" s="284">
        <v>4.7130999999999998</v>
      </c>
      <c r="H8" s="284">
        <v>3.7812999999999999</v>
      </c>
      <c r="I8" s="284">
        <v>4.9177999999999997</v>
      </c>
      <c r="J8" s="284">
        <v>4.7507999999999999</v>
      </c>
    </row>
    <row r="9" spans="1:10" s="280" customFormat="1" ht="12.75" customHeight="1">
      <c r="A9" s="246"/>
      <c r="B9" s="240" t="s">
        <v>596</v>
      </c>
      <c r="C9" s="284">
        <v>4.1098999999999997</v>
      </c>
      <c r="D9" s="284">
        <v>4.3425000000000002</v>
      </c>
      <c r="E9" s="284">
        <v>4.1207000000000003</v>
      </c>
      <c r="F9" s="284">
        <v>4.0267999999999997</v>
      </c>
      <c r="G9" s="284">
        <v>4.4939999999999998</v>
      </c>
      <c r="H9" s="284">
        <v>3.4878</v>
      </c>
      <c r="I9" s="284">
        <v>5.3992000000000004</v>
      </c>
      <c r="J9" s="284">
        <v>4.4305000000000003</v>
      </c>
    </row>
    <row r="10" spans="1:10" s="280" customFormat="1" ht="12.75" customHeight="1">
      <c r="A10" s="246"/>
      <c r="B10" s="240" t="s">
        <v>597</v>
      </c>
      <c r="C10" s="284">
        <v>4.0529999999999999</v>
      </c>
      <c r="D10" s="284">
        <v>5.1153000000000004</v>
      </c>
      <c r="E10" s="284">
        <v>3.6038000000000001</v>
      </c>
      <c r="F10" s="284">
        <v>4.1913999999999998</v>
      </c>
      <c r="G10" s="284">
        <v>4.8064</v>
      </c>
      <c r="H10" s="284">
        <v>3.1461000000000001</v>
      </c>
      <c r="I10" s="284">
        <v>4.6623000000000001</v>
      </c>
      <c r="J10" s="284">
        <v>4.8883000000000001</v>
      </c>
    </row>
    <row r="11" spans="1:10" s="280" customFormat="1" ht="12.75" customHeight="1">
      <c r="A11" s="246"/>
      <c r="B11" s="240" t="s">
        <v>598</v>
      </c>
      <c r="C11" s="284">
        <v>4.2680999999999996</v>
      </c>
      <c r="D11" s="284">
        <v>4.5449000000000002</v>
      </c>
      <c r="E11" s="284">
        <v>4.4372999999999996</v>
      </c>
      <c r="F11" s="284">
        <v>4.1031000000000004</v>
      </c>
      <c r="G11" s="284">
        <v>4.1051000000000002</v>
      </c>
      <c r="H11" s="284">
        <v>4.0576999999999996</v>
      </c>
      <c r="I11" s="284">
        <v>3.9266000000000001</v>
      </c>
      <c r="J11" s="284">
        <v>4.2085999999999997</v>
      </c>
    </row>
    <row r="12" spans="1:10" s="280" customFormat="1" ht="12.75" customHeight="1">
      <c r="A12" s="246"/>
      <c r="B12" s="240" t="s">
        <v>599</v>
      </c>
      <c r="C12" s="284">
        <v>4.41</v>
      </c>
      <c r="D12" s="284">
        <v>4.2266000000000004</v>
      </c>
      <c r="E12" s="284">
        <v>4.5125000000000002</v>
      </c>
      <c r="F12" s="284">
        <v>4.3996000000000004</v>
      </c>
      <c r="G12" s="284">
        <v>4.7286999999999999</v>
      </c>
      <c r="H12" s="284">
        <v>2.8489</v>
      </c>
      <c r="I12" s="284">
        <v>4.6879999999999997</v>
      </c>
      <c r="J12" s="284">
        <v>4.7811000000000003</v>
      </c>
    </row>
    <row r="13" spans="1:10" s="280" customFormat="1" ht="12.75" customHeight="1">
      <c r="A13" s="246"/>
      <c r="B13" s="240" t="s">
        <v>600</v>
      </c>
      <c r="C13" s="285">
        <v>4.0050999999999997</v>
      </c>
      <c r="D13" s="284">
        <v>3.9542999999999999</v>
      </c>
      <c r="E13" s="284">
        <v>4.3090000000000002</v>
      </c>
      <c r="F13" s="284">
        <v>3.7976000000000001</v>
      </c>
      <c r="G13" s="284">
        <v>4.6660000000000004</v>
      </c>
      <c r="H13" s="284">
        <v>4.2857000000000003</v>
      </c>
      <c r="I13" s="284">
        <v>4.4640000000000004</v>
      </c>
      <c r="J13" s="284">
        <v>4.7369000000000003</v>
      </c>
    </row>
    <row r="14" spans="1:10" s="280" customFormat="1" ht="4.5" customHeight="1">
      <c r="A14" s="247"/>
      <c r="B14" s="248"/>
      <c r="C14" s="286"/>
      <c r="D14" s="286"/>
      <c r="E14" s="286"/>
      <c r="F14" s="286"/>
      <c r="G14" s="286"/>
      <c r="H14" s="286"/>
      <c r="I14" s="286"/>
      <c r="J14" s="286"/>
    </row>
    <row r="15" spans="1:10" s="280" customFormat="1" ht="15" customHeight="1">
      <c r="A15" s="2037" t="s">
        <v>630</v>
      </c>
      <c r="B15" s="2038"/>
      <c r="C15" s="2038"/>
      <c r="D15" s="2038"/>
      <c r="E15" s="2038"/>
      <c r="F15" s="2038"/>
      <c r="G15" s="2038"/>
      <c r="H15" s="2038"/>
      <c r="I15" s="2038"/>
      <c r="J15" s="2038"/>
    </row>
    <row r="16" spans="1:10" s="280" customFormat="1" ht="6" customHeight="1">
      <c r="A16" s="287"/>
      <c r="B16" s="288"/>
      <c r="C16" s="283"/>
      <c r="D16" s="283"/>
      <c r="E16" s="283"/>
      <c r="F16" s="283"/>
      <c r="G16" s="283"/>
      <c r="H16" s="283"/>
      <c r="I16" s="283"/>
      <c r="J16" s="283"/>
    </row>
    <row r="17" spans="1:16" s="280" customFormat="1" ht="12.75" customHeight="1">
      <c r="A17" s="239">
        <v>2025</v>
      </c>
      <c r="B17" s="240" t="s">
        <v>595</v>
      </c>
      <c r="C17" s="289">
        <v>795.71799999999996</v>
      </c>
      <c r="D17" s="289">
        <v>147.678</v>
      </c>
      <c r="E17" s="289">
        <v>229.30799999999999</v>
      </c>
      <c r="F17" s="289">
        <v>418.73200000000003</v>
      </c>
      <c r="G17" s="289">
        <v>593.077</v>
      </c>
      <c r="H17" s="289">
        <v>28.437999999999999</v>
      </c>
      <c r="I17" s="289">
        <v>31.12</v>
      </c>
      <c r="J17" s="289">
        <v>533.51900000000001</v>
      </c>
    </row>
    <row r="18" spans="1:16" s="280" customFormat="1" ht="12.75" customHeight="1">
      <c r="A18" s="246"/>
      <c r="B18" s="240" t="s">
        <v>596</v>
      </c>
      <c r="C18" s="289">
        <v>879.56100000000004</v>
      </c>
      <c r="D18" s="289">
        <v>147.68299999999999</v>
      </c>
      <c r="E18" s="289">
        <v>282.13</v>
      </c>
      <c r="F18" s="289">
        <v>449.74799999999999</v>
      </c>
      <c r="G18" s="289">
        <v>816.69399999999996</v>
      </c>
      <c r="H18" s="289">
        <v>28.498999999999999</v>
      </c>
      <c r="I18" s="289">
        <v>81.260999999999996</v>
      </c>
      <c r="J18" s="289">
        <v>706.93399999999997</v>
      </c>
    </row>
    <row r="19" spans="1:16" s="280" customFormat="1" ht="12.75" customHeight="1">
      <c r="A19" s="246"/>
      <c r="B19" s="240" t="s">
        <v>597</v>
      </c>
      <c r="C19" s="289">
        <v>1217.8969999999999</v>
      </c>
      <c r="D19" s="289">
        <v>125.197</v>
      </c>
      <c r="E19" s="289">
        <v>483.72800000000001</v>
      </c>
      <c r="F19" s="289">
        <v>608.97199999999998</v>
      </c>
      <c r="G19" s="289">
        <v>921.22199999999998</v>
      </c>
      <c r="H19" s="289">
        <v>22.82</v>
      </c>
      <c r="I19" s="289">
        <v>158.04</v>
      </c>
      <c r="J19" s="289">
        <v>740.36199999999997</v>
      </c>
    </row>
    <row r="20" spans="1:16" s="280" customFormat="1" ht="12.75" customHeight="1">
      <c r="A20" s="246"/>
      <c r="B20" s="240" t="s">
        <v>598</v>
      </c>
      <c r="C20" s="289">
        <v>1019.086</v>
      </c>
      <c r="D20" s="289">
        <v>143.08000000000001</v>
      </c>
      <c r="E20" s="289">
        <v>313.97800000000001</v>
      </c>
      <c r="F20" s="289">
        <v>562.02800000000002</v>
      </c>
      <c r="G20" s="289">
        <v>711.71900000000005</v>
      </c>
      <c r="H20" s="289">
        <v>42.363999999999997</v>
      </c>
      <c r="I20" s="289">
        <v>238.625</v>
      </c>
      <c r="J20" s="289">
        <v>430.73</v>
      </c>
    </row>
    <row r="21" spans="1:16" s="280" customFormat="1" ht="12.75" customHeight="1">
      <c r="A21" s="246"/>
      <c r="B21" s="240" t="s">
        <v>599</v>
      </c>
      <c r="C21" s="289">
        <v>922.35400000000004</v>
      </c>
      <c r="D21" s="289">
        <v>147.81100000000001</v>
      </c>
      <c r="E21" s="289">
        <v>311.07600000000002</v>
      </c>
      <c r="F21" s="289">
        <v>463.46699999999998</v>
      </c>
      <c r="G21" s="289">
        <v>1337.73</v>
      </c>
      <c r="H21" s="289">
        <v>26.140999999999998</v>
      </c>
      <c r="I21" s="289">
        <v>211.101</v>
      </c>
      <c r="J21" s="289">
        <v>1100.4880000000001</v>
      </c>
    </row>
    <row r="22" spans="1:16" s="280" customFormat="1" ht="12.75" customHeight="1">
      <c r="A22" s="246"/>
      <c r="B22" s="240" t="s">
        <v>600</v>
      </c>
      <c r="C22" s="289">
        <v>1116.655</v>
      </c>
      <c r="D22" s="289">
        <v>272.15600000000001</v>
      </c>
      <c r="E22" s="289">
        <v>369.661</v>
      </c>
      <c r="F22" s="289">
        <v>474.83800000000002</v>
      </c>
      <c r="G22" s="289">
        <v>895.7</v>
      </c>
      <c r="H22" s="289">
        <v>89.186000000000007</v>
      </c>
      <c r="I22" s="289">
        <v>85.320999999999998</v>
      </c>
      <c r="J22" s="289">
        <v>721.19299999999998</v>
      </c>
    </row>
    <row r="23" spans="1:16" s="291" customFormat="1" ht="4.5" customHeight="1">
      <c r="A23" s="247"/>
      <c r="B23" s="248"/>
      <c r="C23" s="290"/>
      <c r="D23" s="290"/>
      <c r="E23" s="290"/>
      <c r="F23" s="290"/>
      <c r="G23" s="290"/>
      <c r="H23" s="290"/>
      <c r="I23" s="290"/>
      <c r="J23" s="290"/>
    </row>
    <row r="24" spans="1:16" s="280" customFormat="1" ht="6.95" customHeight="1">
      <c r="A24" s="265"/>
      <c r="B24" s="265"/>
      <c r="C24" s="292"/>
      <c r="D24" s="292"/>
      <c r="E24" s="292"/>
      <c r="F24" s="292"/>
      <c r="G24" s="292"/>
      <c r="H24" s="292"/>
      <c r="I24" s="292"/>
      <c r="J24" s="292"/>
    </row>
    <row r="25" spans="1:16" s="251" customFormat="1" ht="12">
      <c r="A25" s="293" t="s">
        <v>631</v>
      </c>
      <c r="B25" s="293"/>
      <c r="C25" s="293"/>
      <c r="D25" s="293"/>
      <c r="E25" s="293"/>
      <c r="F25" s="293"/>
      <c r="G25" s="293"/>
      <c r="H25" s="293"/>
      <c r="I25" s="293"/>
      <c r="J25" s="293"/>
    </row>
    <row r="26" spans="1:16" s="272" customFormat="1" ht="27" customHeight="1">
      <c r="A26" s="1963" t="s">
        <v>632</v>
      </c>
      <c r="B26" s="2041"/>
      <c r="C26" s="2041"/>
      <c r="D26" s="2041"/>
      <c r="E26" s="2041"/>
      <c r="F26" s="2041"/>
      <c r="G26" s="2041"/>
      <c r="H26" s="2041"/>
      <c r="I26" s="2041"/>
      <c r="J26" s="2041"/>
    </row>
    <row r="27" spans="1:16" s="294" customFormat="1" ht="6.95" customHeight="1">
      <c r="A27" s="218"/>
      <c r="B27" s="218"/>
      <c r="C27" s="218"/>
      <c r="D27" s="218"/>
      <c r="E27" s="218"/>
      <c r="F27" s="218"/>
      <c r="G27" s="218"/>
      <c r="H27" s="218"/>
      <c r="I27" s="218"/>
      <c r="J27" s="218"/>
    </row>
    <row r="28" spans="1:16" s="294" customFormat="1" ht="13.5" customHeight="1">
      <c r="A28" s="218" t="s">
        <v>633</v>
      </c>
      <c r="B28" s="218"/>
      <c r="C28" s="218"/>
      <c r="D28" s="218"/>
      <c r="E28" s="218"/>
      <c r="F28" s="218"/>
      <c r="G28" s="218"/>
      <c r="H28" s="218"/>
      <c r="I28" s="218"/>
      <c r="J28" s="218"/>
      <c r="K28" s="295"/>
      <c r="L28" s="295"/>
      <c r="M28" s="295"/>
      <c r="N28" s="295"/>
      <c r="O28" s="295"/>
      <c r="P28" s="295"/>
    </row>
    <row r="29" spans="1:16">
      <c r="A29" s="218"/>
      <c r="B29" s="218"/>
      <c r="C29" s="218"/>
      <c r="D29" s="218"/>
      <c r="E29" s="218"/>
      <c r="F29" s="218"/>
      <c r="G29" s="218"/>
      <c r="H29" s="218"/>
      <c r="I29" s="218"/>
      <c r="J29" s="218"/>
    </row>
    <row r="30" spans="1:16">
      <c r="A30" s="218"/>
      <c r="B30" s="218"/>
      <c r="C30" s="218"/>
      <c r="D30" s="218"/>
      <c r="E30" s="218"/>
      <c r="F30" s="218"/>
      <c r="G30" s="218"/>
      <c r="H30" s="218"/>
      <c r="I30" s="218"/>
      <c r="J30" s="218"/>
    </row>
    <row r="31" spans="1:16" ht="54" customHeight="1">
      <c r="A31" s="2028" t="s">
        <v>634</v>
      </c>
      <c r="B31" s="1978"/>
      <c r="C31" s="1978"/>
      <c r="D31" s="1978"/>
      <c r="E31" s="1978"/>
      <c r="F31" s="1978"/>
      <c r="G31" s="1978"/>
      <c r="H31" s="1978"/>
      <c r="I31" s="1978"/>
      <c r="J31" s="1978"/>
    </row>
    <row r="32" spans="1:16" ht="15.75">
      <c r="A32" s="275"/>
      <c r="B32" s="276"/>
      <c r="C32" s="276"/>
      <c r="D32" s="276"/>
      <c r="E32" s="276"/>
      <c r="F32" s="276"/>
      <c r="G32" s="276"/>
      <c r="H32" s="276"/>
      <c r="I32" s="276"/>
      <c r="J32" s="276"/>
    </row>
    <row r="33" spans="1:10">
      <c r="A33" s="2003"/>
      <c r="B33" s="2004"/>
      <c r="C33" s="2016" t="s">
        <v>625</v>
      </c>
      <c r="D33" s="2030"/>
      <c r="E33" s="2030"/>
      <c r="F33" s="2030"/>
      <c r="G33" s="2030"/>
      <c r="H33" s="2030"/>
      <c r="I33" s="2030"/>
      <c r="J33" s="2031"/>
    </row>
    <row r="34" spans="1:10">
      <c r="A34" s="2005"/>
      <c r="B34" s="2006"/>
      <c r="C34" s="2032" t="s">
        <v>426</v>
      </c>
      <c r="D34" s="2033"/>
      <c r="E34" s="2033"/>
      <c r="F34" s="2033"/>
      <c r="G34" s="2032" t="s">
        <v>521</v>
      </c>
      <c r="H34" s="2034"/>
      <c r="I34" s="2034"/>
      <c r="J34" s="2035"/>
    </row>
    <row r="35" spans="1:10" ht="25.5">
      <c r="A35" s="2007"/>
      <c r="B35" s="2008"/>
      <c r="C35" s="278"/>
      <c r="D35" s="279" t="s">
        <v>626</v>
      </c>
      <c r="E35" s="279" t="s">
        <v>627</v>
      </c>
      <c r="F35" s="279" t="s">
        <v>628</v>
      </c>
      <c r="G35" s="278"/>
      <c r="H35" s="279" t="s">
        <v>626</v>
      </c>
      <c r="I35" s="279" t="s">
        <v>627</v>
      </c>
      <c r="J35" s="279" t="s">
        <v>628</v>
      </c>
    </row>
    <row r="36" spans="1:10">
      <c r="A36" s="2025" t="s">
        <v>629</v>
      </c>
      <c r="B36" s="2026"/>
      <c r="C36" s="2026"/>
      <c r="D36" s="2026"/>
      <c r="E36" s="2026"/>
      <c r="F36" s="2026"/>
      <c r="G36" s="2026"/>
      <c r="H36" s="2026"/>
      <c r="I36" s="2026"/>
      <c r="J36" s="2036"/>
    </row>
    <row r="37" spans="1:10">
      <c r="A37" s="281"/>
      <c r="B37" s="282"/>
      <c r="C37" s="283"/>
      <c r="D37" s="283"/>
      <c r="E37" s="283"/>
      <c r="F37" s="283"/>
      <c r="G37" s="283"/>
      <c r="H37" s="283"/>
      <c r="I37" s="283"/>
      <c r="J37" s="283"/>
    </row>
    <row r="38" spans="1:10">
      <c r="A38" s="239">
        <v>2025</v>
      </c>
      <c r="B38" s="240" t="s">
        <v>595</v>
      </c>
      <c r="C38" s="284">
        <v>4.5689000000000002</v>
      </c>
      <c r="D38" s="284">
        <v>3.8048000000000002</v>
      </c>
      <c r="E38" s="284">
        <v>4.5522</v>
      </c>
      <c r="F38" s="284">
        <v>4.5845000000000002</v>
      </c>
      <c r="G38" s="284">
        <v>4.7145999999999999</v>
      </c>
      <c r="H38" s="284">
        <v>5.0429000000000004</v>
      </c>
      <c r="I38" s="284">
        <v>4.5990000000000002</v>
      </c>
      <c r="J38" s="284">
        <v>4.7080000000000002</v>
      </c>
    </row>
    <row r="39" spans="1:10">
      <c r="A39" s="246"/>
      <c r="B39" s="240" t="s">
        <v>596</v>
      </c>
      <c r="C39" s="284">
        <v>4.1349999999999998</v>
      </c>
      <c r="D39" s="284">
        <v>3.3702000000000001</v>
      </c>
      <c r="E39" s="284">
        <v>4.0125000000000002</v>
      </c>
      <c r="F39" s="284">
        <v>4.2302</v>
      </c>
      <c r="G39" s="284">
        <v>4.0838000000000001</v>
      </c>
      <c r="H39" s="296" t="s">
        <v>615</v>
      </c>
      <c r="I39" s="284">
        <v>5.1165000000000003</v>
      </c>
      <c r="J39" s="284">
        <v>3.9594</v>
      </c>
    </row>
    <row r="40" spans="1:10">
      <c r="A40" s="246"/>
      <c r="B40" s="240" t="s">
        <v>597</v>
      </c>
      <c r="C40" s="284">
        <v>4.0641999999999996</v>
      </c>
      <c r="D40" s="284">
        <v>6.9020999999999999</v>
      </c>
      <c r="E40" s="284">
        <v>2.8553000000000002</v>
      </c>
      <c r="F40" s="284">
        <v>4.4387999999999996</v>
      </c>
      <c r="G40" s="284">
        <v>4.8667999999999996</v>
      </c>
      <c r="H40" s="296" t="s">
        <v>615</v>
      </c>
      <c r="I40" s="284">
        <v>4.6645000000000003</v>
      </c>
      <c r="J40" s="284">
        <v>4.8930999999999996</v>
      </c>
    </row>
    <row r="41" spans="1:10">
      <c r="A41" s="246"/>
      <c r="B41" s="240" t="s">
        <v>598</v>
      </c>
      <c r="C41" s="284">
        <v>4.7119</v>
      </c>
      <c r="D41" s="284">
        <v>5.2469999999999999</v>
      </c>
      <c r="E41" s="284">
        <v>4.9949000000000003</v>
      </c>
      <c r="F41" s="284">
        <v>4.5194999999999999</v>
      </c>
      <c r="G41" s="284">
        <v>4.6646999999999998</v>
      </c>
      <c r="H41" s="296" t="s">
        <v>615</v>
      </c>
      <c r="I41" s="284">
        <v>4.6750999999999996</v>
      </c>
      <c r="J41" s="284">
        <v>4.6626000000000003</v>
      </c>
    </row>
    <row r="42" spans="1:10">
      <c r="A42" s="246"/>
      <c r="B42" s="240" t="s">
        <v>599</v>
      </c>
      <c r="C42" s="284">
        <v>4.7157</v>
      </c>
      <c r="D42" s="284">
        <v>4.0548000000000002</v>
      </c>
      <c r="E42" s="284">
        <v>4.5476000000000001</v>
      </c>
      <c r="F42" s="284">
        <v>4.7793000000000001</v>
      </c>
      <c r="G42" s="284">
        <v>4.9999000000000002</v>
      </c>
      <c r="H42" s="296" t="s">
        <v>615</v>
      </c>
      <c r="I42" s="284">
        <v>4.7701000000000002</v>
      </c>
      <c r="J42" s="284">
        <v>5.0209999999999999</v>
      </c>
    </row>
    <row r="43" spans="1:10">
      <c r="A43" s="246"/>
      <c r="B43" s="240" t="s">
        <v>600</v>
      </c>
      <c r="C43" s="285">
        <v>4.5720999999999998</v>
      </c>
      <c r="D43" s="284">
        <v>6.2958999999999996</v>
      </c>
      <c r="E43" s="284">
        <v>4.9935</v>
      </c>
      <c r="F43" s="284">
        <v>3.8862000000000001</v>
      </c>
      <c r="G43" s="284">
        <v>4.9516</v>
      </c>
      <c r="H43" s="296" t="s">
        <v>615</v>
      </c>
      <c r="I43" s="284">
        <v>4.7403000000000004</v>
      </c>
      <c r="J43" s="284">
        <v>4.9718999999999998</v>
      </c>
    </row>
    <row r="44" spans="1:10" s="280" customFormat="1" ht="4.5" customHeight="1">
      <c r="A44" s="247"/>
      <c r="B44" s="248"/>
      <c r="C44" s="286"/>
      <c r="D44" s="286"/>
      <c r="E44" s="286"/>
      <c r="F44" s="286"/>
      <c r="G44" s="286"/>
      <c r="H44" s="286"/>
      <c r="I44" s="286"/>
      <c r="J44" s="286"/>
    </row>
    <row r="45" spans="1:10">
      <c r="A45" s="2037" t="s">
        <v>630</v>
      </c>
      <c r="B45" s="2038"/>
      <c r="C45" s="2038"/>
      <c r="D45" s="2038"/>
      <c r="E45" s="2038"/>
      <c r="F45" s="2038"/>
      <c r="G45" s="2038"/>
      <c r="H45" s="2038"/>
      <c r="I45" s="2038"/>
      <c r="J45" s="2039"/>
    </row>
    <row r="46" spans="1:10">
      <c r="A46" s="287"/>
      <c r="B46" s="288"/>
      <c r="C46" s="283"/>
      <c r="D46" s="283"/>
      <c r="E46" s="283"/>
      <c r="F46" s="283"/>
      <c r="G46" s="283"/>
      <c r="H46" s="283"/>
      <c r="I46" s="283"/>
      <c r="J46" s="283"/>
    </row>
    <row r="47" spans="1:10">
      <c r="A47" s="239">
        <v>2025</v>
      </c>
      <c r="B47" s="240" t="s">
        <v>595</v>
      </c>
      <c r="C47" s="289">
        <v>229.60499999999999</v>
      </c>
      <c r="D47" s="289">
        <v>1.7</v>
      </c>
      <c r="E47" s="289">
        <v>69.680000000000007</v>
      </c>
      <c r="F47" s="289">
        <v>158.22499999999999</v>
      </c>
      <c r="G47" s="289">
        <v>314.84899999999999</v>
      </c>
      <c r="H47" s="289">
        <v>7.8230000000000004</v>
      </c>
      <c r="I47" s="289">
        <v>4.984</v>
      </c>
      <c r="J47" s="289">
        <v>302.04199999999997</v>
      </c>
    </row>
    <row r="48" spans="1:10">
      <c r="A48" s="246"/>
      <c r="B48" s="240" t="s">
        <v>596</v>
      </c>
      <c r="C48" s="289">
        <v>321.49900000000002</v>
      </c>
      <c r="D48" s="289">
        <v>5.899</v>
      </c>
      <c r="E48" s="289">
        <v>117.268</v>
      </c>
      <c r="F48" s="289">
        <v>198.33199999999999</v>
      </c>
      <c r="G48" s="289">
        <v>402.88299999999998</v>
      </c>
      <c r="H48" s="289" t="s">
        <v>615</v>
      </c>
      <c r="I48" s="289">
        <v>43.304000000000002</v>
      </c>
      <c r="J48" s="289">
        <v>359.57900000000001</v>
      </c>
    </row>
    <row r="49" spans="1:10">
      <c r="A49" s="246"/>
      <c r="B49" s="240" t="s">
        <v>597</v>
      </c>
      <c r="C49" s="289">
        <v>575.62900000000002</v>
      </c>
      <c r="D49" s="289">
        <v>36.799999999999997</v>
      </c>
      <c r="E49" s="289">
        <v>193.40600000000001</v>
      </c>
      <c r="F49" s="289">
        <v>345.423</v>
      </c>
      <c r="G49" s="289">
        <v>579.41300000000001</v>
      </c>
      <c r="H49" s="289" t="s">
        <v>615</v>
      </c>
      <c r="I49" s="289">
        <v>66.634</v>
      </c>
      <c r="J49" s="289">
        <v>512.779</v>
      </c>
    </row>
    <row r="50" spans="1:10">
      <c r="A50" s="246"/>
      <c r="B50" s="240" t="s">
        <v>598</v>
      </c>
      <c r="C50" s="289">
        <v>438.04300000000001</v>
      </c>
      <c r="D50" s="289">
        <v>20.811</v>
      </c>
      <c r="E50" s="289">
        <v>145.42699999999999</v>
      </c>
      <c r="F50" s="289">
        <v>271.80500000000001</v>
      </c>
      <c r="G50" s="289">
        <v>314.517</v>
      </c>
      <c r="H50" s="289" t="s">
        <v>615</v>
      </c>
      <c r="I50" s="289">
        <v>53.378999999999998</v>
      </c>
      <c r="J50" s="289">
        <v>261.13799999999998</v>
      </c>
    </row>
    <row r="51" spans="1:10">
      <c r="A51" s="246"/>
      <c r="B51" s="240" t="s">
        <v>599</v>
      </c>
      <c r="C51" s="289">
        <v>267.911</v>
      </c>
      <c r="D51" s="289">
        <v>1.726</v>
      </c>
      <c r="E51" s="289">
        <v>68.149000000000001</v>
      </c>
      <c r="F51" s="289">
        <v>198.036</v>
      </c>
      <c r="G51" s="289">
        <v>808.86800000000005</v>
      </c>
      <c r="H51" s="289" t="s">
        <v>615</v>
      </c>
      <c r="I51" s="289">
        <v>68.158000000000001</v>
      </c>
      <c r="J51" s="289">
        <v>740.71</v>
      </c>
    </row>
    <row r="52" spans="1:10">
      <c r="A52" s="246"/>
      <c r="B52" s="240" t="s">
        <v>600</v>
      </c>
      <c r="C52" s="289">
        <v>438.68099999999998</v>
      </c>
      <c r="D52" s="289">
        <v>46.720999999999997</v>
      </c>
      <c r="E52" s="289">
        <v>170.06700000000001</v>
      </c>
      <c r="F52" s="289">
        <v>221.893</v>
      </c>
      <c r="G52" s="289">
        <v>592.22</v>
      </c>
      <c r="H52" s="289" t="s">
        <v>615</v>
      </c>
      <c r="I52" s="289">
        <v>52.017000000000003</v>
      </c>
      <c r="J52" s="289">
        <v>540.20299999999997</v>
      </c>
    </row>
    <row r="53" spans="1:10" s="280" customFormat="1" ht="4.5" customHeight="1">
      <c r="A53" s="247"/>
      <c r="B53" s="248"/>
      <c r="C53" s="286"/>
      <c r="D53" s="286"/>
      <c r="E53" s="286"/>
      <c r="F53" s="286"/>
      <c r="G53" s="286"/>
      <c r="H53" s="286"/>
      <c r="I53" s="286"/>
      <c r="J53" s="286"/>
    </row>
    <row r="54" spans="1:10">
      <c r="A54" s="265"/>
      <c r="B54" s="265"/>
      <c r="C54" s="292"/>
      <c r="D54" s="292"/>
      <c r="E54" s="292"/>
      <c r="F54" s="292"/>
      <c r="G54" s="292"/>
      <c r="H54" s="292"/>
      <c r="I54" s="292"/>
      <c r="J54" s="292"/>
    </row>
    <row r="55" spans="1:10">
      <c r="A55" s="293" t="s">
        <v>631</v>
      </c>
      <c r="B55" s="293"/>
      <c r="C55" s="293"/>
      <c r="D55" s="293"/>
      <c r="E55" s="293"/>
      <c r="F55" s="293"/>
      <c r="G55" s="293"/>
      <c r="H55" s="293"/>
      <c r="I55" s="293"/>
      <c r="J55" s="293"/>
    </row>
    <row r="56" spans="1:10">
      <c r="A56" s="293" t="s">
        <v>635</v>
      </c>
      <c r="B56" s="293"/>
      <c r="C56" s="293"/>
      <c r="D56" s="293"/>
      <c r="E56" s="293"/>
      <c r="F56" s="293"/>
      <c r="G56" s="293"/>
      <c r="H56" s="293"/>
      <c r="I56" s="293"/>
      <c r="J56" s="293"/>
    </row>
    <row r="57" spans="1:10" s="297" customFormat="1" ht="27" customHeight="1">
      <c r="A57" s="1963" t="s">
        <v>636</v>
      </c>
      <c r="B57" s="2040"/>
      <c r="C57" s="2040"/>
      <c r="D57" s="2040"/>
      <c r="E57" s="2040"/>
      <c r="F57" s="2040"/>
      <c r="G57" s="2040"/>
      <c r="H57" s="2040"/>
      <c r="I57" s="2040"/>
      <c r="J57" s="2040"/>
    </row>
    <row r="58" spans="1:10">
      <c r="A58" s="218"/>
      <c r="B58" s="218"/>
      <c r="C58" s="218"/>
      <c r="D58" s="218"/>
      <c r="E58" s="218"/>
      <c r="F58" s="218"/>
      <c r="G58" s="218"/>
      <c r="H58" s="218"/>
      <c r="I58" s="218"/>
      <c r="J58" s="218"/>
    </row>
    <row r="59" spans="1:10">
      <c r="A59" s="253" t="s">
        <v>416</v>
      </c>
      <c r="B59" s="218"/>
      <c r="C59" s="218"/>
      <c r="D59" s="218"/>
      <c r="E59" s="218"/>
      <c r="F59" s="218"/>
      <c r="G59" s="218"/>
      <c r="H59" s="218"/>
      <c r="I59" s="218"/>
      <c r="J59" s="218"/>
    </row>
  </sheetData>
  <mergeCells count="16">
    <mergeCell ref="A36:J36"/>
    <mergeCell ref="A45:J45"/>
    <mergeCell ref="A57:J57"/>
    <mergeCell ref="A15:J15"/>
    <mergeCell ref="A26:J26"/>
    <mergeCell ref="A31:J31"/>
    <mergeCell ref="A33:B35"/>
    <mergeCell ref="C33:J33"/>
    <mergeCell ref="C34:F34"/>
    <mergeCell ref="G34:J34"/>
    <mergeCell ref="A6:J6"/>
    <mergeCell ref="A1:J1"/>
    <mergeCell ref="A3:B5"/>
    <mergeCell ref="C3:J3"/>
    <mergeCell ref="C4:F4"/>
    <mergeCell ref="G4:J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0EA0D-BBE1-4AF0-A05E-27FDDD8F3BEB}">
  <dimension ref="A1:BI29"/>
  <sheetViews>
    <sheetView view="pageBreakPreview" zoomScaleNormal="100" zoomScaleSheetLayoutView="100" workbookViewId="0">
      <selection activeCell="A3" sqref="A3:B5"/>
    </sheetView>
  </sheetViews>
  <sheetFormatPr defaultRowHeight="12.75"/>
  <cols>
    <col min="1" max="2" width="6.7109375" style="324" customWidth="1"/>
    <col min="3" max="12" width="12.7109375" style="324" customWidth="1"/>
    <col min="13" max="256" width="9.140625" style="324"/>
    <col min="257" max="258" width="6.7109375" style="324" customWidth="1"/>
    <col min="259" max="268" width="12.7109375" style="324" customWidth="1"/>
    <col min="269" max="512" width="9.140625" style="324"/>
    <col min="513" max="514" width="6.7109375" style="324" customWidth="1"/>
    <col min="515" max="524" width="12.7109375" style="324" customWidth="1"/>
    <col min="525" max="768" width="9.140625" style="324"/>
    <col min="769" max="770" width="6.7109375" style="324" customWidth="1"/>
    <col min="771" max="780" width="12.7109375" style="324" customWidth="1"/>
    <col min="781" max="1024" width="9.140625" style="324"/>
    <col min="1025" max="1026" width="6.7109375" style="324" customWidth="1"/>
    <col min="1027" max="1036" width="12.7109375" style="324" customWidth="1"/>
    <col min="1037" max="1280" width="9.140625" style="324"/>
    <col min="1281" max="1282" width="6.7109375" style="324" customWidth="1"/>
    <col min="1283" max="1292" width="12.7109375" style="324" customWidth="1"/>
    <col min="1293" max="1536" width="9.140625" style="324"/>
    <col min="1537" max="1538" width="6.7109375" style="324" customWidth="1"/>
    <col min="1539" max="1548" width="12.7109375" style="324" customWidth="1"/>
    <col min="1549" max="1792" width="9.140625" style="324"/>
    <col min="1793" max="1794" width="6.7109375" style="324" customWidth="1"/>
    <col min="1795" max="1804" width="12.7109375" style="324" customWidth="1"/>
    <col min="1805" max="2048" width="9.140625" style="324"/>
    <col min="2049" max="2050" width="6.7109375" style="324" customWidth="1"/>
    <col min="2051" max="2060" width="12.7109375" style="324" customWidth="1"/>
    <col min="2061" max="2304" width="9.140625" style="324"/>
    <col min="2305" max="2306" width="6.7109375" style="324" customWidth="1"/>
    <col min="2307" max="2316" width="12.7109375" style="324" customWidth="1"/>
    <col min="2317" max="2560" width="9.140625" style="324"/>
    <col min="2561" max="2562" width="6.7109375" style="324" customWidth="1"/>
    <col min="2563" max="2572" width="12.7109375" style="324" customWidth="1"/>
    <col min="2573" max="2816" width="9.140625" style="324"/>
    <col min="2817" max="2818" width="6.7109375" style="324" customWidth="1"/>
    <col min="2819" max="2828" width="12.7109375" style="324" customWidth="1"/>
    <col min="2829" max="3072" width="9.140625" style="324"/>
    <col min="3073" max="3074" width="6.7109375" style="324" customWidth="1"/>
    <col min="3075" max="3084" width="12.7109375" style="324" customWidth="1"/>
    <col min="3085" max="3328" width="9.140625" style="324"/>
    <col min="3329" max="3330" width="6.7109375" style="324" customWidth="1"/>
    <col min="3331" max="3340" width="12.7109375" style="324" customWidth="1"/>
    <col min="3341" max="3584" width="9.140625" style="324"/>
    <col min="3585" max="3586" width="6.7109375" style="324" customWidth="1"/>
    <col min="3587" max="3596" width="12.7109375" style="324" customWidth="1"/>
    <col min="3597" max="3840" width="9.140625" style="324"/>
    <col min="3841" max="3842" width="6.7109375" style="324" customWidth="1"/>
    <col min="3843" max="3852" width="12.7109375" style="324" customWidth="1"/>
    <col min="3853" max="4096" width="9.140625" style="324"/>
    <col min="4097" max="4098" width="6.7109375" style="324" customWidth="1"/>
    <col min="4099" max="4108" width="12.7109375" style="324" customWidth="1"/>
    <col min="4109" max="4352" width="9.140625" style="324"/>
    <col min="4353" max="4354" width="6.7109375" style="324" customWidth="1"/>
    <col min="4355" max="4364" width="12.7109375" style="324" customWidth="1"/>
    <col min="4365" max="4608" width="9.140625" style="324"/>
    <col min="4609" max="4610" width="6.7109375" style="324" customWidth="1"/>
    <col min="4611" max="4620" width="12.7109375" style="324" customWidth="1"/>
    <col min="4621" max="4864" width="9.140625" style="324"/>
    <col min="4865" max="4866" width="6.7109375" style="324" customWidth="1"/>
    <col min="4867" max="4876" width="12.7109375" style="324" customWidth="1"/>
    <col min="4877" max="5120" width="9.140625" style="324"/>
    <col min="5121" max="5122" width="6.7109375" style="324" customWidth="1"/>
    <col min="5123" max="5132" width="12.7109375" style="324" customWidth="1"/>
    <col min="5133" max="5376" width="9.140625" style="324"/>
    <col min="5377" max="5378" width="6.7109375" style="324" customWidth="1"/>
    <col min="5379" max="5388" width="12.7109375" style="324" customWidth="1"/>
    <col min="5389" max="5632" width="9.140625" style="324"/>
    <col min="5633" max="5634" width="6.7109375" style="324" customWidth="1"/>
    <col min="5635" max="5644" width="12.7109375" style="324" customWidth="1"/>
    <col min="5645" max="5888" width="9.140625" style="324"/>
    <col min="5889" max="5890" width="6.7109375" style="324" customWidth="1"/>
    <col min="5891" max="5900" width="12.7109375" style="324" customWidth="1"/>
    <col min="5901" max="6144" width="9.140625" style="324"/>
    <col min="6145" max="6146" width="6.7109375" style="324" customWidth="1"/>
    <col min="6147" max="6156" width="12.7109375" style="324" customWidth="1"/>
    <col min="6157" max="6400" width="9.140625" style="324"/>
    <col min="6401" max="6402" width="6.7109375" style="324" customWidth="1"/>
    <col min="6403" max="6412" width="12.7109375" style="324" customWidth="1"/>
    <col min="6413" max="6656" width="9.140625" style="324"/>
    <col min="6657" max="6658" width="6.7109375" style="324" customWidth="1"/>
    <col min="6659" max="6668" width="12.7109375" style="324" customWidth="1"/>
    <col min="6669" max="6912" width="9.140625" style="324"/>
    <col min="6913" max="6914" width="6.7109375" style="324" customWidth="1"/>
    <col min="6915" max="6924" width="12.7109375" style="324" customWidth="1"/>
    <col min="6925" max="7168" width="9.140625" style="324"/>
    <col min="7169" max="7170" width="6.7109375" style="324" customWidth="1"/>
    <col min="7171" max="7180" width="12.7109375" style="324" customWidth="1"/>
    <col min="7181" max="7424" width="9.140625" style="324"/>
    <col min="7425" max="7426" width="6.7109375" style="324" customWidth="1"/>
    <col min="7427" max="7436" width="12.7109375" style="324" customWidth="1"/>
    <col min="7437" max="7680" width="9.140625" style="324"/>
    <col min="7681" max="7682" width="6.7109375" style="324" customWidth="1"/>
    <col min="7683" max="7692" width="12.7109375" style="324" customWidth="1"/>
    <col min="7693" max="7936" width="9.140625" style="324"/>
    <col min="7937" max="7938" width="6.7109375" style="324" customWidth="1"/>
    <col min="7939" max="7948" width="12.7109375" style="324" customWidth="1"/>
    <col min="7949" max="8192" width="9.140625" style="324"/>
    <col min="8193" max="8194" width="6.7109375" style="324" customWidth="1"/>
    <col min="8195" max="8204" width="12.7109375" style="324" customWidth="1"/>
    <col min="8205" max="8448" width="9.140625" style="324"/>
    <col min="8449" max="8450" width="6.7109375" style="324" customWidth="1"/>
    <col min="8451" max="8460" width="12.7109375" style="324" customWidth="1"/>
    <col min="8461" max="8704" width="9.140625" style="324"/>
    <col min="8705" max="8706" width="6.7109375" style="324" customWidth="1"/>
    <col min="8707" max="8716" width="12.7109375" style="324" customWidth="1"/>
    <col min="8717" max="8960" width="9.140625" style="324"/>
    <col min="8961" max="8962" width="6.7109375" style="324" customWidth="1"/>
    <col min="8963" max="8972" width="12.7109375" style="324" customWidth="1"/>
    <col min="8973" max="9216" width="9.140625" style="324"/>
    <col min="9217" max="9218" width="6.7109375" style="324" customWidth="1"/>
    <col min="9219" max="9228" width="12.7109375" style="324" customWidth="1"/>
    <col min="9229" max="9472" width="9.140625" style="324"/>
    <col min="9473" max="9474" width="6.7109375" style="324" customWidth="1"/>
    <col min="9475" max="9484" width="12.7109375" style="324" customWidth="1"/>
    <col min="9485" max="9728" width="9.140625" style="324"/>
    <col min="9729" max="9730" width="6.7109375" style="324" customWidth="1"/>
    <col min="9731" max="9740" width="12.7109375" style="324" customWidth="1"/>
    <col min="9741" max="9984" width="9.140625" style="324"/>
    <col min="9985" max="9986" width="6.7109375" style="324" customWidth="1"/>
    <col min="9987" max="9996" width="12.7109375" style="324" customWidth="1"/>
    <col min="9997" max="10240" width="9.140625" style="324"/>
    <col min="10241" max="10242" width="6.7109375" style="324" customWidth="1"/>
    <col min="10243" max="10252" width="12.7109375" style="324" customWidth="1"/>
    <col min="10253" max="10496" width="9.140625" style="324"/>
    <col min="10497" max="10498" width="6.7109375" style="324" customWidth="1"/>
    <col min="10499" max="10508" width="12.7109375" style="324" customWidth="1"/>
    <col min="10509" max="10752" width="9.140625" style="324"/>
    <col min="10753" max="10754" width="6.7109375" style="324" customWidth="1"/>
    <col min="10755" max="10764" width="12.7109375" style="324" customWidth="1"/>
    <col min="10765" max="11008" width="9.140625" style="324"/>
    <col min="11009" max="11010" width="6.7109375" style="324" customWidth="1"/>
    <col min="11011" max="11020" width="12.7109375" style="324" customWidth="1"/>
    <col min="11021" max="11264" width="9.140625" style="324"/>
    <col min="11265" max="11266" width="6.7109375" style="324" customWidth="1"/>
    <col min="11267" max="11276" width="12.7109375" style="324" customWidth="1"/>
    <col min="11277" max="11520" width="9.140625" style="324"/>
    <col min="11521" max="11522" width="6.7109375" style="324" customWidth="1"/>
    <col min="11523" max="11532" width="12.7109375" style="324" customWidth="1"/>
    <col min="11533" max="11776" width="9.140625" style="324"/>
    <col min="11777" max="11778" width="6.7109375" style="324" customWidth="1"/>
    <col min="11779" max="11788" width="12.7109375" style="324" customWidth="1"/>
    <col min="11789" max="12032" width="9.140625" style="324"/>
    <col min="12033" max="12034" width="6.7109375" style="324" customWidth="1"/>
    <col min="12035" max="12044" width="12.7109375" style="324" customWidth="1"/>
    <col min="12045" max="12288" width="9.140625" style="324"/>
    <col min="12289" max="12290" width="6.7109375" style="324" customWidth="1"/>
    <col min="12291" max="12300" width="12.7109375" style="324" customWidth="1"/>
    <col min="12301" max="12544" width="9.140625" style="324"/>
    <col min="12545" max="12546" width="6.7109375" style="324" customWidth="1"/>
    <col min="12547" max="12556" width="12.7109375" style="324" customWidth="1"/>
    <col min="12557" max="12800" width="9.140625" style="324"/>
    <col min="12801" max="12802" width="6.7109375" style="324" customWidth="1"/>
    <col min="12803" max="12812" width="12.7109375" style="324" customWidth="1"/>
    <col min="12813" max="13056" width="9.140625" style="324"/>
    <col min="13057" max="13058" width="6.7109375" style="324" customWidth="1"/>
    <col min="13059" max="13068" width="12.7109375" style="324" customWidth="1"/>
    <col min="13069" max="13312" width="9.140625" style="324"/>
    <col min="13313" max="13314" width="6.7109375" style="324" customWidth="1"/>
    <col min="13315" max="13324" width="12.7109375" style="324" customWidth="1"/>
    <col min="13325" max="13568" width="9.140625" style="324"/>
    <col min="13569" max="13570" width="6.7109375" style="324" customWidth="1"/>
    <col min="13571" max="13580" width="12.7109375" style="324" customWidth="1"/>
    <col min="13581" max="13824" width="9.140625" style="324"/>
    <col min="13825" max="13826" width="6.7109375" style="324" customWidth="1"/>
    <col min="13827" max="13836" width="12.7109375" style="324" customWidth="1"/>
    <col min="13837" max="14080" width="9.140625" style="324"/>
    <col min="14081" max="14082" width="6.7109375" style="324" customWidth="1"/>
    <col min="14083" max="14092" width="12.7109375" style="324" customWidth="1"/>
    <col min="14093" max="14336" width="9.140625" style="324"/>
    <col min="14337" max="14338" width="6.7109375" style="324" customWidth="1"/>
    <col min="14339" max="14348" width="12.7109375" style="324" customWidth="1"/>
    <col min="14349" max="14592" width="9.140625" style="324"/>
    <col min="14593" max="14594" width="6.7109375" style="324" customWidth="1"/>
    <col min="14595" max="14604" width="12.7109375" style="324" customWidth="1"/>
    <col min="14605" max="14848" width="9.140625" style="324"/>
    <col min="14849" max="14850" width="6.7109375" style="324" customWidth="1"/>
    <col min="14851" max="14860" width="12.7109375" style="324" customWidth="1"/>
    <col min="14861" max="15104" width="9.140625" style="324"/>
    <col min="15105" max="15106" width="6.7109375" style="324" customWidth="1"/>
    <col min="15107" max="15116" width="12.7109375" style="324" customWidth="1"/>
    <col min="15117" max="15360" width="9.140625" style="324"/>
    <col min="15361" max="15362" width="6.7109375" style="324" customWidth="1"/>
    <col min="15363" max="15372" width="12.7109375" style="324" customWidth="1"/>
    <col min="15373" max="15616" width="9.140625" style="324"/>
    <col min="15617" max="15618" width="6.7109375" style="324" customWidth="1"/>
    <col min="15619" max="15628" width="12.7109375" style="324" customWidth="1"/>
    <col min="15629" max="15872" width="9.140625" style="324"/>
    <col min="15873" max="15874" width="6.7109375" style="324" customWidth="1"/>
    <col min="15875" max="15884" width="12.7109375" style="324" customWidth="1"/>
    <col min="15885" max="16128" width="9.140625" style="324"/>
    <col min="16129" max="16130" width="6.7109375" style="324" customWidth="1"/>
    <col min="16131" max="16140" width="12.7109375" style="324" customWidth="1"/>
    <col min="16141" max="16384" width="9.140625" style="324"/>
  </cols>
  <sheetData>
    <row r="1" spans="1:22" s="257" customFormat="1" ht="36" customHeight="1">
      <c r="A1" s="254" t="s">
        <v>637</v>
      </c>
      <c r="B1" s="254"/>
      <c r="C1" s="254"/>
      <c r="D1" s="254"/>
      <c r="E1" s="254"/>
      <c r="F1" s="254"/>
      <c r="G1" s="254"/>
      <c r="H1" s="254"/>
      <c r="I1" s="254"/>
      <c r="J1" s="254"/>
      <c r="K1" s="298"/>
      <c r="L1" s="80"/>
    </row>
    <row r="2" spans="1:22" s="300" customFormat="1" ht="11.25" customHeight="1">
      <c r="A2" s="299"/>
      <c r="B2" s="299"/>
      <c r="C2" s="299"/>
      <c r="D2" s="299"/>
      <c r="E2" s="299"/>
      <c r="F2" s="299"/>
      <c r="G2" s="299"/>
      <c r="H2" s="299"/>
      <c r="I2" s="299"/>
      <c r="J2" s="299"/>
      <c r="K2" s="299"/>
      <c r="L2" s="299"/>
    </row>
    <row r="3" spans="1:22" s="300" customFormat="1" ht="20.100000000000001" customHeight="1">
      <c r="A3" s="301"/>
      <c r="B3" s="302"/>
      <c r="C3" s="2042" t="s">
        <v>638</v>
      </c>
      <c r="D3" s="2015"/>
      <c r="E3" s="2016" t="s">
        <v>625</v>
      </c>
      <c r="F3" s="2014"/>
      <c r="G3" s="2014"/>
      <c r="H3" s="2014"/>
      <c r="I3" s="2014"/>
      <c r="J3" s="2014"/>
      <c r="K3" s="2014"/>
      <c r="L3" s="2043"/>
    </row>
    <row r="4" spans="1:22" s="300" customFormat="1" ht="15" customHeight="1">
      <c r="A4" s="303"/>
      <c r="B4" s="304"/>
      <c r="C4" s="305" t="s">
        <v>426</v>
      </c>
      <c r="D4" s="306" t="s">
        <v>521</v>
      </c>
      <c r="E4" s="307" t="s">
        <v>426</v>
      </c>
      <c r="F4" s="308"/>
      <c r="G4" s="308"/>
      <c r="H4" s="309"/>
      <c r="I4" s="307" t="s">
        <v>521</v>
      </c>
      <c r="J4" s="308"/>
      <c r="K4" s="308"/>
      <c r="L4" s="310"/>
    </row>
    <row r="5" spans="1:22" s="300" customFormat="1" ht="27.75" customHeight="1">
      <c r="A5" s="311"/>
      <c r="B5" s="312"/>
      <c r="C5" s="313"/>
      <c r="D5" s="314"/>
      <c r="E5" s="314" t="s">
        <v>639</v>
      </c>
      <c r="F5" s="315" t="s">
        <v>527</v>
      </c>
      <c r="G5" s="315" t="s">
        <v>528</v>
      </c>
      <c r="H5" s="315" t="s">
        <v>529</v>
      </c>
      <c r="I5" s="314" t="s">
        <v>639</v>
      </c>
      <c r="J5" s="315" t="s">
        <v>527</v>
      </c>
      <c r="K5" s="315" t="s">
        <v>528</v>
      </c>
      <c r="L5" s="316" t="s">
        <v>529</v>
      </c>
    </row>
    <row r="6" spans="1:22" s="300" customFormat="1" ht="15" customHeight="1">
      <c r="A6" s="2044" t="s">
        <v>629</v>
      </c>
      <c r="B6" s="2045"/>
      <c r="C6" s="2045"/>
      <c r="D6" s="2045"/>
      <c r="E6" s="2045"/>
      <c r="F6" s="2045"/>
      <c r="G6" s="2045"/>
      <c r="H6" s="2045"/>
      <c r="I6" s="2045"/>
      <c r="J6" s="2045"/>
      <c r="K6" s="2045"/>
      <c r="L6" s="2046"/>
    </row>
    <row r="7" spans="1:22" s="300" customFormat="1" ht="6" customHeight="1">
      <c r="A7" s="287"/>
      <c r="B7" s="288"/>
      <c r="C7" s="283"/>
      <c r="D7" s="283"/>
      <c r="E7" s="283"/>
      <c r="F7" s="283"/>
      <c r="G7" s="283"/>
      <c r="H7" s="283"/>
      <c r="I7" s="283"/>
      <c r="J7" s="283"/>
      <c r="K7" s="283"/>
      <c r="L7" s="283"/>
    </row>
    <row r="8" spans="1:22" s="317" customFormat="1" ht="12.75" customHeight="1">
      <c r="A8" s="239">
        <v>2025</v>
      </c>
      <c r="B8" s="240" t="s">
        <v>595</v>
      </c>
      <c r="C8" s="284">
        <v>3.3923000000000001</v>
      </c>
      <c r="D8" s="284">
        <v>4.4128999999999996</v>
      </c>
      <c r="E8" s="284">
        <v>3.8361000000000001</v>
      </c>
      <c r="F8" s="284">
        <v>4.6204000000000001</v>
      </c>
      <c r="G8" s="284">
        <v>3.9567000000000001</v>
      </c>
      <c r="H8" s="284">
        <v>3.7482000000000002</v>
      </c>
      <c r="I8" s="284">
        <v>4.8506</v>
      </c>
      <c r="J8" s="284">
        <v>4.2324999999999999</v>
      </c>
      <c r="K8" s="284">
        <v>4.9164000000000003</v>
      </c>
      <c r="L8" s="284">
        <v>4.8506</v>
      </c>
      <c r="M8" s="300"/>
      <c r="N8" s="300"/>
      <c r="O8" s="300"/>
      <c r="P8" s="300"/>
      <c r="Q8" s="300"/>
      <c r="R8" s="300"/>
      <c r="S8" s="300"/>
      <c r="T8" s="300"/>
      <c r="U8" s="300"/>
      <c r="V8" s="300"/>
    </row>
    <row r="9" spans="1:22" s="317" customFormat="1" ht="12.75" customHeight="1">
      <c r="A9" s="246"/>
      <c r="B9" s="240" t="s">
        <v>596</v>
      </c>
      <c r="C9" s="284">
        <v>3.3999000000000001</v>
      </c>
      <c r="D9" s="284">
        <v>4.2854000000000001</v>
      </c>
      <c r="E9" s="284">
        <v>3.8290999999999999</v>
      </c>
      <c r="F9" s="284">
        <v>4.6891999999999996</v>
      </c>
      <c r="G9" s="284">
        <v>3.9948999999999999</v>
      </c>
      <c r="H9" s="284">
        <v>3.7212999999999998</v>
      </c>
      <c r="I9" s="284">
        <v>4.7468000000000004</v>
      </c>
      <c r="J9" s="284">
        <v>4.2257999999999996</v>
      </c>
      <c r="K9" s="284">
        <v>4.8544999999999998</v>
      </c>
      <c r="L9" s="284">
        <v>4.7382999999999997</v>
      </c>
      <c r="M9" s="300"/>
      <c r="N9" s="300"/>
      <c r="O9" s="300"/>
      <c r="P9" s="300"/>
      <c r="Q9" s="300"/>
      <c r="R9" s="300"/>
      <c r="S9" s="300"/>
      <c r="T9" s="300"/>
      <c r="U9" s="300"/>
      <c r="V9" s="300"/>
    </row>
    <row r="10" spans="1:22" s="317" customFormat="1" ht="12.75" customHeight="1">
      <c r="A10" s="246"/>
      <c r="B10" s="240" t="s">
        <v>597</v>
      </c>
      <c r="C10" s="284">
        <v>3.3957000000000002</v>
      </c>
      <c r="D10" s="284">
        <v>4.1432000000000002</v>
      </c>
      <c r="E10" s="284">
        <v>3.7957000000000001</v>
      </c>
      <c r="F10" s="284">
        <v>4.6643999999999997</v>
      </c>
      <c r="G10" s="284">
        <v>3.9666000000000001</v>
      </c>
      <c r="H10" s="284">
        <v>3.6875</v>
      </c>
      <c r="I10" s="284">
        <v>4.6223999999999998</v>
      </c>
      <c r="J10" s="284">
        <v>4.1477000000000004</v>
      </c>
      <c r="K10" s="284">
        <v>4.7057000000000002</v>
      </c>
      <c r="L10" s="284">
        <v>4.6161000000000003</v>
      </c>
      <c r="M10" s="300"/>
      <c r="N10" s="300"/>
      <c r="O10" s="300"/>
      <c r="P10" s="300"/>
      <c r="Q10" s="300"/>
      <c r="R10" s="300"/>
      <c r="S10" s="300"/>
      <c r="T10" s="300"/>
      <c r="U10" s="300"/>
      <c r="V10" s="300"/>
    </row>
    <row r="11" spans="1:22" s="317" customFormat="1" ht="12.75" customHeight="1">
      <c r="A11" s="246"/>
      <c r="B11" s="240" t="s">
        <v>598</v>
      </c>
      <c r="C11" s="284">
        <v>3.3748999999999998</v>
      </c>
      <c r="D11" s="284">
        <v>3.9756</v>
      </c>
      <c r="E11" s="284">
        <v>3.7669999999999999</v>
      </c>
      <c r="F11" s="284">
        <v>4.6158000000000001</v>
      </c>
      <c r="G11" s="284">
        <v>3.9439000000000002</v>
      </c>
      <c r="H11" s="284">
        <v>3.6577999999999999</v>
      </c>
      <c r="I11" s="284">
        <v>4.5205000000000002</v>
      </c>
      <c r="J11" s="284">
        <v>4.2370999999999999</v>
      </c>
      <c r="K11" s="284">
        <v>4.4946999999999999</v>
      </c>
      <c r="L11" s="284">
        <v>4.5311000000000003</v>
      </c>
      <c r="M11" s="300"/>
      <c r="N11" s="300"/>
      <c r="O11" s="300"/>
      <c r="P11" s="300"/>
      <c r="Q11" s="300"/>
      <c r="R11" s="300"/>
      <c r="S11" s="300"/>
      <c r="T11" s="300"/>
      <c r="U11" s="300"/>
      <c r="V11" s="300"/>
    </row>
    <row r="12" spans="1:22" s="317" customFormat="1" ht="12.75" customHeight="1">
      <c r="A12" s="246"/>
      <c r="B12" s="240" t="s">
        <v>599</v>
      </c>
      <c r="C12" s="284">
        <v>3.3755000000000002</v>
      </c>
      <c r="D12" s="284">
        <v>3.8370000000000002</v>
      </c>
      <c r="E12" s="284">
        <v>3.7749999999999999</v>
      </c>
      <c r="F12" s="284">
        <v>4.5974000000000004</v>
      </c>
      <c r="G12" s="284">
        <v>3.9584000000000001</v>
      </c>
      <c r="H12" s="284">
        <v>3.6659999999999999</v>
      </c>
      <c r="I12" s="284">
        <v>4.4481000000000002</v>
      </c>
      <c r="J12" s="284">
        <v>4.1923000000000004</v>
      </c>
      <c r="K12" s="284">
        <v>4.4367000000000001</v>
      </c>
      <c r="L12" s="284">
        <v>4.4554999999999998</v>
      </c>
      <c r="M12" s="300"/>
      <c r="N12" s="300"/>
      <c r="O12" s="300"/>
      <c r="P12" s="300"/>
      <c r="Q12" s="300"/>
      <c r="R12" s="300"/>
      <c r="S12" s="300"/>
      <c r="T12" s="300"/>
      <c r="U12" s="300"/>
      <c r="V12" s="300"/>
    </row>
    <row r="13" spans="1:22" s="317" customFormat="1" ht="12.75" customHeight="1">
      <c r="A13" s="246"/>
      <c r="B13" s="240" t="s">
        <v>600</v>
      </c>
      <c r="C13" s="285">
        <v>3.3744999999999998</v>
      </c>
      <c r="D13" s="284">
        <v>3.7374999999999998</v>
      </c>
      <c r="E13" s="284">
        <v>3.7395999999999998</v>
      </c>
      <c r="F13" s="284">
        <v>4.2568000000000001</v>
      </c>
      <c r="G13" s="284">
        <v>3.9740000000000002</v>
      </c>
      <c r="H13" s="284">
        <v>3.6242000000000001</v>
      </c>
      <c r="I13" s="284">
        <v>4.3255999999999997</v>
      </c>
      <c r="J13" s="284">
        <v>4.2774999999999999</v>
      </c>
      <c r="K13" s="284">
        <v>4.3666</v>
      </c>
      <c r="L13" s="284">
        <v>4.3186</v>
      </c>
      <c r="M13" s="300"/>
      <c r="N13" s="300"/>
      <c r="O13" s="300"/>
      <c r="P13" s="300"/>
      <c r="Q13" s="300"/>
      <c r="R13" s="300"/>
      <c r="S13" s="300"/>
      <c r="T13" s="300"/>
      <c r="U13" s="300"/>
      <c r="V13" s="300"/>
    </row>
    <row r="14" spans="1:22" s="317" customFormat="1" ht="4.5" customHeight="1">
      <c r="A14" s="247"/>
      <c r="B14" s="248"/>
      <c r="C14" s="318"/>
      <c r="D14" s="318"/>
      <c r="E14" s="318"/>
      <c r="F14" s="318"/>
      <c r="G14" s="318"/>
      <c r="H14" s="318"/>
      <c r="I14" s="318"/>
      <c r="J14" s="318"/>
      <c r="K14" s="318"/>
      <c r="L14" s="318"/>
      <c r="M14" s="300"/>
      <c r="N14" s="300"/>
      <c r="O14" s="300"/>
      <c r="P14" s="300"/>
      <c r="Q14" s="300"/>
      <c r="R14" s="300"/>
      <c r="S14" s="300"/>
      <c r="T14" s="300"/>
      <c r="U14" s="300"/>
      <c r="V14" s="300"/>
    </row>
    <row r="15" spans="1:22" s="317" customFormat="1" ht="15" customHeight="1">
      <c r="A15" s="2047" t="s">
        <v>630</v>
      </c>
      <c r="B15" s="2023"/>
      <c r="C15" s="2023"/>
      <c r="D15" s="2023"/>
      <c r="E15" s="2023"/>
      <c r="F15" s="2023"/>
      <c r="G15" s="2023"/>
      <c r="H15" s="2023"/>
      <c r="I15" s="2023"/>
      <c r="J15" s="2023"/>
      <c r="K15" s="2023"/>
      <c r="L15" s="2024"/>
      <c r="M15" s="300"/>
      <c r="N15" s="300"/>
      <c r="O15" s="300"/>
      <c r="P15" s="300"/>
      <c r="Q15" s="300"/>
      <c r="R15" s="300"/>
      <c r="S15" s="300"/>
      <c r="T15" s="300"/>
      <c r="U15" s="300"/>
      <c r="V15" s="300"/>
    </row>
    <row r="16" spans="1:22" s="317" customFormat="1" ht="6" customHeight="1">
      <c r="A16" s="287"/>
      <c r="B16" s="288"/>
      <c r="C16" s="283"/>
      <c r="D16" s="283"/>
      <c r="E16" s="283"/>
      <c r="F16" s="283"/>
      <c r="G16" s="283"/>
      <c r="H16" s="283"/>
      <c r="I16" s="283"/>
      <c r="J16" s="283"/>
      <c r="K16" s="283"/>
      <c r="L16" s="283"/>
      <c r="M16" s="300"/>
      <c r="N16" s="300"/>
      <c r="O16" s="300"/>
      <c r="P16" s="300"/>
      <c r="Q16" s="300"/>
      <c r="R16" s="300"/>
      <c r="S16" s="300"/>
      <c r="T16" s="300"/>
      <c r="U16" s="300"/>
      <c r="V16" s="300"/>
    </row>
    <row r="17" spans="1:61" s="317" customFormat="1" ht="12.75" customHeight="1">
      <c r="A17" s="239">
        <v>2025</v>
      </c>
      <c r="B17" s="240" t="s">
        <v>595</v>
      </c>
      <c r="C17" s="289">
        <v>14068.291999999999</v>
      </c>
      <c r="D17" s="289">
        <v>4261.1310000000003</v>
      </c>
      <c r="E17" s="289">
        <v>15641.216</v>
      </c>
      <c r="F17" s="289">
        <v>647.39499999999998</v>
      </c>
      <c r="G17" s="289">
        <v>3882.125</v>
      </c>
      <c r="H17" s="289">
        <v>11111.696</v>
      </c>
      <c r="I17" s="289">
        <v>12602.428</v>
      </c>
      <c r="J17" s="289">
        <v>196.09200000000001</v>
      </c>
      <c r="K17" s="289">
        <v>1850.1279999999999</v>
      </c>
      <c r="L17" s="289">
        <v>10556.208000000001</v>
      </c>
      <c r="M17" s="300"/>
      <c r="N17" s="300"/>
      <c r="O17" s="300"/>
      <c r="P17" s="300"/>
      <c r="Q17" s="300"/>
      <c r="R17" s="300"/>
      <c r="S17" s="300"/>
      <c r="T17" s="300"/>
      <c r="U17" s="300"/>
      <c r="V17" s="300"/>
    </row>
    <row r="18" spans="1:61" s="317" customFormat="1" ht="12.75" customHeight="1">
      <c r="A18" s="246"/>
      <c r="B18" s="240" t="s">
        <v>596</v>
      </c>
      <c r="C18" s="289">
        <v>14293.275</v>
      </c>
      <c r="D18" s="289">
        <v>4305.5749999999998</v>
      </c>
      <c r="E18" s="289">
        <v>15724.897999999999</v>
      </c>
      <c r="F18" s="289">
        <v>647.21299999999997</v>
      </c>
      <c r="G18" s="289">
        <v>3905.3159999999998</v>
      </c>
      <c r="H18" s="289">
        <v>11172.369000000001</v>
      </c>
      <c r="I18" s="289">
        <v>12882.07</v>
      </c>
      <c r="J18" s="289">
        <v>200.69300000000001</v>
      </c>
      <c r="K18" s="289">
        <v>1824.443</v>
      </c>
      <c r="L18" s="289">
        <v>10856.933999999999</v>
      </c>
      <c r="M18" s="300"/>
      <c r="N18" s="300"/>
      <c r="O18" s="300"/>
      <c r="P18" s="300"/>
      <c r="Q18" s="300"/>
      <c r="R18" s="300"/>
      <c r="S18" s="300"/>
      <c r="T18" s="300"/>
      <c r="U18" s="300"/>
      <c r="V18" s="300"/>
    </row>
    <row r="19" spans="1:61" s="317" customFormat="1" ht="12.75" customHeight="1">
      <c r="A19" s="246"/>
      <c r="B19" s="240" t="s">
        <v>597</v>
      </c>
      <c r="C19" s="289">
        <v>14022.494000000001</v>
      </c>
      <c r="D19" s="289">
        <v>4301.3819999999996</v>
      </c>
      <c r="E19" s="289">
        <v>15874.800999999999</v>
      </c>
      <c r="F19" s="289">
        <v>634.37400000000002</v>
      </c>
      <c r="G19" s="289">
        <v>3936.1379999999999</v>
      </c>
      <c r="H19" s="289">
        <v>11304.289000000001</v>
      </c>
      <c r="I19" s="289">
        <v>12824.123</v>
      </c>
      <c r="J19" s="289">
        <v>188.66300000000001</v>
      </c>
      <c r="K19" s="289">
        <v>1883.201</v>
      </c>
      <c r="L19" s="289">
        <v>10752.259</v>
      </c>
      <c r="M19" s="300"/>
      <c r="N19" s="300"/>
      <c r="O19" s="300"/>
      <c r="P19" s="300"/>
      <c r="Q19" s="300"/>
      <c r="R19" s="300"/>
      <c r="S19" s="300"/>
      <c r="T19" s="300"/>
      <c r="U19" s="300"/>
      <c r="V19" s="300"/>
    </row>
    <row r="20" spans="1:61" s="317" customFormat="1" ht="12.75" customHeight="1">
      <c r="A20" s="246"/>
      <c r="B20" s="240" t="s">
        <v>598</v>
      </c>
      <c r="C20" s="289">
        <v>13894.147999999999</v>
      </c>
      <c r="D20" s="289">
        <v>4296.8559999999998</v>
      </c>
      <c r="E20" s="289">
        <v>16002.177</v>
      </c>
      <c r="F20" s="289">
        <v>638.66</v>
      </c>
      <c r="G20" s="289">
        <v>3970.0509999999999</v>
      </c>
      <c r="H20" s="289">
        <v>11393.466</v>
      </c>
      <c r="I20" s="289">
        <v>12780.037</v>
      </c>
      <c r="J20" s="289">
        <v>207.11</v>
      </c>
      <c r="K20" s="289">
        <v>2031.6990000000001</v>
      </c>
      <c r="L20" s="289">
        <v>10541.227999999999</v>
      </c>
      <c r="M20" s="300"/>
      <c r="N20" s="300"/>
      <c r="O20" s="300"/>
      <c r="P20" s="300"/>
      <c r="Q20" s="300"/>
      <c r="R20" s="300"/>
      <c r="S20" s="300"/>
      <c r="T20" s="300"/>
      <c r="U20" s="300"/>
      <c r="V20" s="300"/>
    </row>
    <row r="21" spans="1:61" s="317" customFormat="1" ht="12.75" customHeight="1">
      <c r="A21" s="246"/>
      <c r="B21" s="240" t="s">
        <v>599</v>
      </c>
      <c r="C21" s="289">
        <v>13868.242</v>
      </c>
      <c r="D21" s="289">
        <v>4283.25</v>
      </c>
      <c r="E21" s="289">
        <v>16209.155000000001</v>
      </c>
      <c r="F21" s="289">
        <v>634.12199999999996</v>
      </c>
      <c r="G21" s="289">
        <v>4024.2</v>
      </c>
      <c r="H21" s="289">
        <v>11550.833000000001</v>
      </c>
      <c r="I21" s="289">
        <v>12918.442999999999</v>
      </c>
      <c r="J21" s="289">
        <v>212.59800000000001</v>
      </c>
      <c r="K21" s="289">
        <v>2104.5650000000001</v>
      </c>
      <c r="L21" s="289">
        <v>10601.28</v>
      </c>
      <c r="M21" s="300"/>
      <c r="N21" s="300"/>
      <c r="O21" s="300"/>
      <c r="P21" s="300"/>
      <c r="Q21" s="300"/>
      <c r="R21" s="300"/>
      <c r="S21" s="300"/>
      <c r="T21" s="300"/>
      <c r="U21" s="300"/>
      <c r="V21" s="300"/>
    </row>
    <row r="22" spans="1:61" s="317" customFormat="1" ht="12.75" customHeight="1">
      <c r="A22" s="246"/>
      <c r="B22" s="240" t="s">
        <v>600</v>
      </c>
      <c r="C22" s="289">
        <v>14013.987999999999</v>
      </c>
      <c r="D22" s="289">
        <v>4301.1130000000003</v>
      </c>
      <c r="E22" s="289">
        <v>16474.777999999998</v>
      </c>
      <c r="F22" s="289">
        <v>746.87099999999998</v>
      </c>
      <c r="G22" s="289">
        <v>4082.8119999999999</v>
      </c>
      <c r="H22" s="289">
        <v>11645.094999999999</v>
      </c>
      <c r="I22" s="289">
        <v>13044.902</v>
      </c>
      <c r="J22" s="289">
        <v>253.245</v>
      </c>
      <c r="K22" s="289">
        <v>2131.17</v>
      </c>
      <c r="L22" s="289">
        <v>10660.486999999999</v>
      </c>
      <c r="M22" s="300"/>
      <c r="N22" s="300"/>
      <c r="O22" s="300"/>
      <c r="P22" s="300"/>
      <c r="Q22" s="300"/>
      <c r="R22" s="300"/>
      <c r="S22" s="300"/>
      <c r="T22" s="300"/>
      <c r="U22" s="300"/>
      <c r="V22" s="300"/>
    </row>
    <row r="23" spans="1:61" s="321" customFormat="1" ht="4.5" customHeight="1">
      <c r="A23" s="247"/>
      <c r="B23" s="248"/>
      <c r="C23" s="319"/>
      <c r="D23" s="320"/>
      <c r="E23" s="320"/>
      <c r="F23" s="320"/>
      <c r="G23" s="320"/>
      <c r="H23" s="320"/>
      <c r="I23" s="320"/>
      <c r="J23" s="320"/>
      <c r="K23" s="320"/>
      <c r="L23" s="319"/>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c r="AS23" s="317"/>
      <c r="AT23" s="317"/>
      <c r="AU23" s="317"/>
      <c r="AV23" s="317"/>
      <c r="AW23" s="317"/>
      <c r="AX23" s="317"/>
      <c r="AY23" s="317"/>
      <c r="AZ23" s="317"/>
      <c r="BA23" s="317"/>
      <c r="BB23" s="317"/>
      <c r="BC23" s="317"/>
      <c r="BD23" s="317"/>
      <c r="BE23" s="317"/>
      <c r="BF23" s="317"/>
      <c r="BG23" s="317"/>
      <c r="BH23" s="317"/>
      <c r="BI23" s="317"/>
    </row>
    <row r="24" spans="1:61" s="322" customFormat="1" ht="6.95" customHeight="1">
      <c r="A24" s="2"/>
      <c r="B24" s="2"/>
      <c r="C24" s="2"/>
      <c r="D24" s="2"/>
      <c r="E24" s="2"/>
      <c r="F24" s="2"/>
      <c r="G24" s="2"/>
      <c r="H24" s="2"/>
      <c r="I24" s="2"/>
      <c r="J24" s="2"/>
      <c r="K24" s="2"/>
      <c r="L24" s="2"/>
    </row>
    <row r="25" spans="1:61" s="251" customFormat="1" ht="15.75" customHeight="1">
      <c r="A25" s="268" t="s">
        <v>640</v>
      </c>
      <c r="B25" s="268"/>
      <c r="C25" s="268"/>
      <c r="D25" s="268"/>
      <c r="E25" s="268"/>
      <c r="F25" s="268"/>
      <c r="G25" s="268"/>
      <c r="H25" s="268"/>
      <c r="I25" s="268"/>
      <c r="J25" s="268"/>
      <c r="K25" s="268"/>
      <c r="L25" s="268"/>
    </row>
    <row r="26" spans="1:61" s="272" customFormat="1" ht="12">
      <c r="A26" s="267" t="s">
        <v>641</v>
      </c>
      <c r="B26" s="268"/>
      <c r="C26" s="268"/>
      <c r="D26" s="268"/>
      <c r="E26" s="268"/>
      <c r="F26" s="268"/>
      <c r="G26" s="268"/>
      <c r="H26" s="268"/>
      <c r="I26" s="269"/>
      <c r="J26" s="268"/>
      <c r="K26" s="268"/>
      <c r="L26" s="268"/>
    </row>
    <row r="27" spans="1:61" s="251" customFormat="1" ht="15.75" customHeight="1">
      <c r="A27" s="270" t="s">
        <v>642</v>
      </c>
      <c r="B27" s="270"/>
      <c r="C27" s="270"/>
      <c r="D27" s="270"/>
      <c r="E27" s="270"/>
      <c r="F27" s="270"/>
      <c r="G27" s="270"/>
      <c r="H27" s="270"/>
      <c r="I27" s="270"/>
      <c r="J27" s="270"/>
      <c r="K27" s="270"/>
      <c r="L27" s="270"/>
    </row>
    <row r="28" spans="1:61" s="323" customFormat="1" ht="6" customHeight="1">
      <c r="A28" s="251"/>
      <c r="B28" s="251"/>
      <c r="C28" s="251"/>
      <c r="D28" s="251"/>
      <c r="E28" s="251"/>
      <c r="F28" s="251"/>
      <c r="G28" s="251"/>
      <c r="H28" s="251"/>
      <c r="I28" s="251"/>
      <c r="J28" s="251"/>
      <c r="K28" s="251"/>
      <c r="L28" s="251"/>
    </row>
    <row r="29" spans="1:61" s="294" customFormat="1" ht="13.5" customHeight="1">
      <c r="A29" s="253" t="s">
        <v>416</v>
      </c>
      <c r="B29" s="218"/>
      <c r="C29" s="218"/>
      <c r="D29" s="218"/>
      <c r="E29" s="218"/>
      <c r="F29" s="218"/>
      <c r="G29" s="218"/>
      <c r="H29" s="218"/>
      <c r="I29" s="218"/>
      <c r="J29" s="218"/>
      <c r="K29" s="218"/>
      <c r="L29" s="218"/>
      <c r="M29" s="295"/>
      <c r="N29" s="295"/>
      <c r="O29" s="295"/>
      <c r="P29" s="295"/>
      <c r="Q29" s="295"/>
      <c r="R29" s="295"/>
    </row>
  </sheetData>
  <mergeCells count="4">
    <mergeCell ref="C3:D3"/>
    <mergeCell ref="E3:L3"/>
    <mergeCell ref="A6:L6"/>
    <mergeCell ref="A15:L15"/>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99459-F2E8-41DB-ACBC-EE81BE70A79A}">
  <dimension ref="A1:AB29"/>
  <sheetViews>
    <sheetView view="pageBreakPreview" zoomScaleNormal="100" zoomScaleSheetLayoutView="100" workbookViewId="0">
      <selection activeCell="A3" sqref="A3:B5"/>
    </sheetView>
  </sheetViews>
  <sheetFormatPr defaultRowHeight="12.75"/>
  <cols>
    <col min="1" max="2" width="6.7109375" style="274" customWidth="1"/>
    <col min="3" max="3" width="8.5703125" style="274" bestFit="1" customWidth="1"/>
    <col min="4" max="4" width="6.85546875" style="274" customWidth="1"/>
    <col min="5" max="6" width="7.7109375" style="274" bestFit="1" customWidth="1"/>
    <col min="7" max="7" width="6.7109375" style="274" customWidth="1"/>
    <col min="8" max="10" width="6.85546875" style="274" customWidth="1"/>
    <col min="11" max="11" width="8.5703125" style="274" bestFit="1" customWidth="1"/>
    <col min="12" max="14" width="6.85546875" style="274" customWidth="1"/>
    <col min="15" max="15" width="8.5703125" style="274" bestFit="1" customWidth="1"/>
    <col min="16" max="16" width="6.7109375" style="274" customWidth="1"/>
    <col min="17" max="20" width="6.85546875" style="274" customWidth="1"/>
    <col min="21" max="21" width="6.7109375" style="274" customWidth="1"/>
    <col min="22" max="24" width="6.85546875" style="274" customWidth="1"/>
    <col min="25" max="25" width="6.7109375" style="274" customWidth="1"/>
    <col min="26" max="28" width="6.85546875" style="274" customWidth="1"/>
    <col min="29" max="256" width="9.140625" style="274"/>
    <col min="257" max="258" width="6.7109375" style="274" customWidth="1"/>
    <col min="259" max="259" width="8.5703125" style="274" bestFit="1" customWidth="1"/>
    <col min="260" max="260" width="6.85546875" style="274" customWidth="1"/>
    <col min="261" max="262" width="7.7109375" style="274" bestFit="1" customWidth="1"/>
    <col min="263" max="263" width="6.7109375" style="274" customWidth="1"/>
    <col min="264" max="266" width="6.85546875" style="274" customWidth="1"/>
    <col min="267" max="267" width="8.5703125" style="274" bestFit="1" customWidth="1"/>
    <col min="268" max="270" width="6.85546875" style="274" customWidth="1"/>
    <col min="271" max="271" width="8.5703125" style="274" bestFit="1" customWidth="1"/>
    <col min="272" max="272" width="6.7109375" style="274" customWidth="1"/>
    <col min="273" max="276" width="6.85546875" style="274" customWidth="1"/>
    <col min="277" max="277" width="6.7109375" style="274" customWidth="1"/>
    <col min="278" max="280" width="6.85546875" style="274" customWidth="1"/>
    <col min="281" max="281" width="6.7109375" style="274" customWidth="1"/>
    <col min="282" max="284" width="6.85546875" style="274" customWidth="1"/>
    <col min="285" max="512" width="9.140625" style="274"/>
    <col min="513" max="514" width="6.7109375" style="274" customWidth="1"/>
    <col min="515" max="515" width="8.5703125" style="274" bestFit="1" customWidth="1"/>
    <col min="516" max="516" width="6.85546875" style="274" customWidth="1"/>
    <col min="517" max="518" width="7.7109375" style="274" bestFit="1" customWidth="1"/>
    <col min="519" max="519" width="6.7109375" style="274" customWidth="1"/>
    <col min="520" max="522" width="6.85546875" style="274" customWidth="1"/>
    <col min="523" max="523" width="8.5703125" style="274" bestFit="1" customWidth="1"/>
    <col min="524" max="526" width="6.85546875" style="274" customWidth="1"/>
    <col min="527" max="527" width="8.5703125" style="274" bestFit="1" customWidth="1"/>
    <col min="528" max="528" width="6.7109375" style="274" customWidth="1"/>
    <col min="529" max="532" width="6.85546875" style="274" customWidth="1"/>
    <col min="533" max="533" width="6.7109375" style="274" customWidth="1"/>
    <col min="534" max="536" width="6.85546875" style="274" customWidth="1"/>
    <col min="537" max="537" width="6.7109375" style="274" customWidth="1"/>
    <col min="538" max="540" width="6.85546875" style="274" customWidth="1"/>
    <col min="541" max="768" width="9.140625" style="274"/>
    <col min="769" max="770" width="6.7109375" style="274" customWidth="1"/>
    <col min="771" max="771" width="8.5703125" style="274" bestFit="1" customWidth="1"/>
    <col min="772" max="772" width="6.85546875" style="274" customWidth="1"/>
    <col min="773" max="774" width="7.7109375" style="274" bestFit="1" customWidth="1"/>
    <col min="775" max="775" width="6.7109375" style="274" customWidth="1"/>
    <col min="776" max="778" width="6.85546875" style="274" customWidth="1"/>
    <col min="779" max="779" width="8.5703125" style="274" bestFit="1" customWidth="1"/>
    <col min="780" max="782" width="6.85546875" style="274" customWidth="1"/>
    <col min="783" max="783" width="8.5703125" style="274" bestFit="1" customWidth="1"/>
    <col min="784" max="784" width="6.7109375" style="274" customWidth="1"/>
    <col min="785" max="788" width="6.85546875" style="274" customWidth="1"/>
    <col min="789" max="789" width="6.7109375" style="274" customWidth="1"/>
    <col min="790" max="792" width="6.85546875" style="274" customWidth="1"/>
    <col min="793" max="793" width="6.7109375" style="274" customWidth="1"/>
    <col min="794" max="796" width="6.85546875" style="274" customWidth="1"/>
    <col min="797" max="1024" width="9.140625" style="274"/>
    <col min="1025" max="1026" width="6.7109375" style="274" customWidth="1"/>
    <col min="1027" max="1027" width="8.5703125" style="274" bestFit="1" customWidth="1"/>
    <col min="1028" max="1028" width="6.85546875" style="274" customWidth="1"/>
    <col min="1029" max="1030" width="7.7109375" style="274" bestFit="1" customWidth="1"/>
    <col min="1031" max="1031" width="6.7109375" style="274" customWidth="1"/>
    <col min="1032" max="1034" width="6.85546875" style="274" customWidth="1"/>
    <col min="1035" max="1035" width="8.5703125" style="274" bestFit="1" customWidth="1"/>
    <col min="1036" max="1038" width="6.85546875" style="274" customWidth="1"/>
    <col min="1039" max="1039" width="8.5703125" style="274" bestFit="1" customWidth="1"/>
    <col min="1040" max="1040" width="6.7109375" style="274" customWidth="1"/>
    <col min="1041" max="1044" width="6.85546875" style="274" customWidth="1"/>
    <col min="1045" max="1045" width="6.7109375" style="274" customWidth="1"/>
    <col min="1046" max="1048" width="6.85546875" style="274" customWidth="1"/>
    <col min="1049" max="1049" width="6.7109375" style="274" customWidth="1"/>
    <col min="1050" max="1052" width="6.85546875" style="274" customWidth="1"/>
    <col min="1053" max="1280" width="9.140625" style="274"/>
    <col min="1281" max="1282" width="6.7109375" style="274" customWidth="1"/>
    <col min="1283" max="1283" width="8.5703125" style="274" bestFit="1" customWidth="1"/>
    <col min="1284" max="1284" width="6.85546875" style="274" customWidth="1"/>
    <col min="1285" max="1286" width="7.7109375" style="274" bestFit="1" customWidth="1"/>
    <col min="1287" max="1287" width="6.7109375" style="274" customWidth="1"/>
    <col min="1288" max="1290" width="6.85546875" style="274" customWidth="1"/>
    <col min="1291" max="1291" width="8.5703125" style="274" bestFit="1" customWidth="1"/>
    <col min="1292" max="1294" width="6.85546875" style="274" customWidth="1"/>
    <col min="1295" max="1295" width="8.5703125" style="274" bestFit="1" customWidth="1"/>
    <col min="1296" max="1296" width="6.7109375" style="274" customWidth="1"/>
    <col min="1297" max="1300" width="6.85546875" style="274" customWidth="1"/>
    <col min="1301" max="1301" width="6.7109375" style="274" customWidth="1"/>
    <col min="1302" max="1304" width="6.85546875" style="274" customWidth="1"/>
    <col min="1305" max="1305" width="6.7109375" style="274" customWidth="1"/>
    <col min="1306" max="1308" width="6.85546875" style="274" customWidth="1"/>
    <col min="1309" max="1536" width="9.140625" style="274"/>
    <col min="1537" max="1538" width="6.7109375" style="274" customWidth="1"/>
    <col min="1539" max="1539" width="8.5703125" style="274" bestFit="1" customWidth="1"/>
    <col min="1540" max="1540" width="6.85546875" style="274" customWidth="1"/>
    <col min="1541" max="1542" width="7.7109375" style="274" bestFit="1" customWidth="1"/>
    <col min="1543" max="1543" width="6.7109375" style="274" customWidth="1"/>
    <col min="1544" max="1546" width="6.85546875" style="274" customWidth="1"/>
    <col min="1547" max="1547" width="8.5703125" style="274" bestFit="1" customWidth="1"/>
    <col min="1548" max="1550" width="6.85546875" style="274" customWidth="1"/>
    <col min="1551" max="1551" width="8.5703125" style="274" bestFit="1" customWidth="1"/>
    <col min="1552" max="1552" width="6.7109375" style="274" customWidth="1"/>
    <col min="1553" max="1556" width="6.85546875" style="274" customWidth="1"/>
    <col min="1557" max="1557" width="6.7109375" style="274" customWidth="1"/>
    <col min="1558" max="1560" width="6.85546875" style="274" customWidth="1"/>
    <col min="1561" max="1561" width="6.7109375" style="274" customWidth="1"/>
    <col min="1562" max="1564" width="6.85546875" style="274" customWidth="1"/>
    <col min="1565" max="1792" width="9.140625" style="274"/>
    <col min="1793" max="1794" width="6.7109375" style="274" customWidth="1"/>
    <col min="1795" max="1795" width="8.5703125" style="274" bestFit="1" customWidth="1"/>
    <col min="1796" max="1796" width="6.85546875" style="274" customWidth="1"/>
    <col min="1797" max="1798" width="7.7109375" style="274" bestFit="1" customWidth="1"/>
    <col min="1799" max="1799" width="6.7109375" style="274" customWidth="1"/>
    <col min="1800" max="1802" width="6.85546875" style="274" customWidth="1"/>
    <col min="1803" max="1803" width="8.5703125" style="274" bestFit="1" customWidth="1"/>
    <col min="1804" max="1806" width="6.85546875" style="274" customWidth="1"/>
    <col min="1807" max="1807" width="8.5703125" style="274" bestFit="1" customWidth="1"/>
    <col min="1808" max="1808" width="6.7109375" style="274" customWidth="1"/>
    <col min="1809" max="1812" width="6.85546875" style="274" customWidth="1"/>
    <col min="1813" max="1813" width="6.7109375" style="274" customWidth="1"/>
    <col min="1814" max="1816" width="6.85546875" style="274" customWidth="1"/>
    <col min="1817" max="1817" width="6.7109375" style="274" customWidth="1"/>
    <col min="1818" max="1820" width="6.85546875" style="274" customWidth="1"/>
    <col min="1821" max="2048" width="9.140625" style="274"/>
    <col min="2049" max="2050" width="6.7109375" style="274" customWidth="1"/>
    <col min="2051" max="2051" width="8.5703125" style="274" bestFit="1" customWidth="1"/>
    <col min="2052" max="2052" width="6.85546875" style="274" customWidth="1"/>
    <col min="2053" max="2054" width="7.7109375" style="274" bestFit="1" customWidth="1"/>
    <col min="2055" max="2055" width="6.7109375" style="274" customWidth="1"/>
    <col min="2056" max="2058" width="6.85546875" style="274" customWidth="1"/>
    <col min="2059" max="2059" width="8.5703125" style="274" bestFit="1" customWidth="1"/>
    <col min="2060" max="2062" width="6.85546875" style="274" customWidth="1"/>
    <col min="2063" max="2063" width="8.5703125" style="274" bestFit="1" customWidth="1"/>
    <col min="2064" max="2064" width="6.7109375" style="274" customWidth="1"/>
    <col min="2065" max="2068" width="6.85546875" style="274" customWidth="1"/>
    <col min="2069" max="2069" width="6.7109375" style="274" customWidth="1"/>
    <col min="2070" max="2072" width="6.85546875" style="274" customWidth="1"/>
    <col min="2073" max="2073" width="6.7109375" style="274" customWidth="1"/>
    <col min="2074" max="2076" width="6.85546875" style="274" customWidth="1"/>
    <col min="2077" max="2304" width="9.140625" style="274"/>
    <col min="2305" max="2306" width="6.7109375" style="274" customWidth="1"/>
    <col min="2307" max="2307" width="8.5703125" style="274" bestFit="1" customWidth="1"/>
    <col min="2308" max="2308" width="6.85546875" style="274" customWidth="1"/>
    <col min="2309" max="2310" width="7.7109375" style="274" bestFit="1" customWidth="1"/>
    <col min="2311" max="2311" width="6.7109375" style="274" customWidth="1"/>
    <col min="2312" max="2314" width="6.85546875" style="274" customWidth="1"/>
    <col min="2315" max="2315" width="8.5703125" style="274" bestFit="1" customWidth="1"/>
    <col min="2316" max="2318" width="6.85546875" style="274" customWidth="1"/>
    <col min="2319" max="2319" width="8.5703125" style="274" bestFit="1" customWidth="1"/>
    <col min="2320" max="2320" width="6.7109375" style="274" customWidth="1"/>
    <col min="2321" max="2324" width="6.85546875" style="274" customWidth="1"/>
    <col min="2325" max="2325" width="6.7109375" style="274" customWidth="1"/>
    <col min="2326" max="2328" width="6.85546875" style="274" customWidth="1"/>
    <col min="2329" max="2329" width="6.7109375" style="274" customWidth="1"/>
    <col min="2330" max="2332" width="6.85546875" style="274" customWidth="1"/>
    <col min="2333" max="2560" width="9.140625" style="274"/>
    <col min="2561" max="2562" width="6.7109375" style="274" customWidth="1"/>
    <col min="2563" max="2563" width="8.5703125" style="274" bestFit="1" customWidth="1"/>
    <col min="2564" max="2564" width="6.85546875" style="274" customWidth="1"/>
    <col min="2565" max="2566" width="7.7109375" style="274" bestFit="1" customWidth="1"/>
    <col min="2567" max="2567" width="6.7109375" style="274" customWidth="1"/>
    <col min="2568" max="2570" width="6.85546875" style="274" customWidth="1"/>
    <col min="2571" max="2571" width="8.5703125" style="274" bestFit="1" customWidth="1"/>
    <col min="2572" max="2574" width="6.85546875" style="274" customWidth="1"/>
    <col min="2575" max="2575" width="8.5703125" style="274" bestFit="1" customWidth="1"/>
    <col min="2576" max="2576" width="6.7109375" style="274" customWidth="1"/>
    <col min="2577" max="2580" width="6.85546875" style="274" customWidth="1"/>
    <col min="2581" max="2581" width="6.7109375" style="274" customWidth="1"/>
    <col min="2582" max="2584" width="6.85546875" style="274" customWidth="1"/>
    <col min="2585" max="2585" width="6.7109375" style="274" customWidth="1"/>
    <col min="2586" max="2588" width="6.85546875" style="274" customWidth="1"/>
    <col min="2589" max="2816" width="9.140625" style="274"/>
    <col min="2817" max="2818" width="6.7109375" style="274" customWidth="1"/>
    <col min="2819" max="2819" width="8.5703125" style="274" bestFit="1" customWidth="1"/>
    <col min="2820" max="2820" width="6.85546875" style="274" customWidth="1"/>
    <col min="2821" max="2822" width="7.7109375" style="274" bestFit="1" customWidth="1"/>
    <col min="2823" max="2823" width="6.7109375" style="274" customWidth="1"/>
    <col min="2824" max="2826" width="6.85546875" style="274" customWidth="1"/>
    <col min="2827" max="2827" width="8.5703125" style="274" bestFit="1" customWidth="1"/>
    <col min="2828" max="2830" width="6.85546875" style="274" customWidth="1"/>
    <col min="2831" max="2831" width="8.5703125" style="274" bestFit="1" customWidth="1"/>
    <col min="2832" max="2832" width="6.7109375" style="274" customWidth="1"/>
    <col min="2833" max="2836" width="6.85546875" style="274" customWidth="1"/>
    <col min="2837" max="2837" width="6.7109375" style="274" customWidth="1"/>
    <col min="2838" max="2840" width="6.85546875" style="274" customWidth="1"/>
    <col min="2841" max="2841" width="6.7109375" style="274" customWidth="1"/>
    <col min="2842" max="2844" width="6.85546875" style="274" customWidth="1"/>
    <col min="2845" max="3072" width="9.140625" style="274"/>
    <col min="3073" max="3074" width="6.7109375" style="274" customWidth="1"/>
    <col min="3075" max="3075" width="8.5703125" style="274" bestFit="1" customWidth="1"/>
    <col min="3076" max="3076" width="6.85546875" style="274" customWidth="1"/>
    <col min="3077" max="3078" width="7.7109375" style="274" bestFit="1" customWidth="1"/>
    <col min="3079" max="3079" width="6.7109375" style="274" customWidth="1"/>
    <col min="3080" max="3082" width="6.85546875" style="274" customWidth="1"/>
    <col min="3083" max="3083" width="8.5703125" style="274" bestFit="1" customWidth="1"/>
    <col min="3084" max="3086" width="6.85546875" style="274" customWidth="1"/>
    <col min="3087" max="3087" width="8.5703125" style="274" bestFit="1" customWidth="1"/>
    <col min="3088" max="3088" width="6.7109375" style="274" customWidth="1"/>
    <col min="3089" max="3092" width="6.85546875" style="274" customWidth="1"/>
    <col min="3093" max="3093" width="6.7109375" style="274" customWidth="1"/>
    <col min="3094" max="3096" width="6.85546875" style="274" customWidth="1"/>
    <col min="3097" max="3097" width="6.7109375" style="274" customWidth="1"/>
    <col min="3098" max="3100" width="6.85546875" style="274" customWidth="1"/>
    <col min="3101" max="3328" width="9.140625" style="274"/>
    <col min="3329" max="3330" width="6.7109375" style="274" customWidth="1"/>
    <col min="3331" max="3331" width="8.5703125" style="274" bestFit="1" customWidth="1"/>
    <col min="3332" max="3332" width="6.85546875" style="274" customWidth="1"/>
    <col min="3333" max="3334" width="7.7109375" style="274" bestFit="1" customWidth="1"/>
    <col min="3335" max="3335" width="6.7109375" style="274" customWidth="1"/>
    <col min="3336" max="3338" width="6.85546875" style="274" customWidth="1"/>
    <col min="3339" max="3339" width="8.5703125" style="274" bestFit="1" customWidth="1"/>
    <col min="3340" max="3342" width="6.85546875" style="274" customWidth="1"/>
    <col min="3343" max="3343" width="8.5703125" style="274" bestFit="1" customWidth="1"/>
    <col min="3344" max="3344" width="6.7109375" style="274" customWidth="1"/>
    <col min="3345" max="3348" width="6.85546875" style="274" customWidth="1"/>
    <col min="3349" max="3349" width="6.7109375" style="274" customWidth="1"/>
    <col min="3350" max="3352" width="6.85546875" style="274" customWidth="1"/>
    <col min="3353" max="3353" width="6.7109375" style="274" customWidth="1"/>
    <col min="3354" max="3356" width="6.85546875" style="274" customWidth="1"/>
    <col min="3357" max="3584" width="9.140625" style="274"/>
    <col min="3585" max="3586" width="6.7109375" style="274" customWidth="1"/>
    <col min="3587" max="3587" width="8.5703125" style="274" bestFit="1" customWidth="1"/>
    <col min="3588" max="3588" width="6.85546875" style="274" customWidth="1"/>
    <col min="3589" max="3590" width="7.7109375" style="274" bestFit="1" customWidth="1"/>
    <col min="3591" max="3591" width="6.7109375" style="274" customWidth="1"/>
    <col min="3592" max="3594" width="6.85546875" style="274" customWidth="1"/>
    <col min="3595" max="3595" width="8.5703125" style="274" bestFit="1" customWidth="1"/>
    <col min="3596" max="3598" width="6.85546875" style="274" customWidth="1"/>
    <col min="3599" max="3599" width="8.5703125" style="274" bestFit="1" customWidth="1"/>
    <col min="3600" max="3600" width="6.7109375" style="274" customWidth="1"/>
    <col min="3601" max="3604" width="6.85546875" style="274" customWidth="1"/>
    <col min="3605" max="3605" width="6.7109375" style="274" customWidth="1"/>
    <col min="3606" max="3608" width="6.85546875" style="274" customWidth="1"/>
    <col min="3609" max="3609" width="6.7109375" style="274" customWidth="1"/>
    <col min="3610" max="3612" width="6.85546875" style="274" customWidth="1"/>
    <col min="3613" max="3840" width="9.140625" style="274"/>
    <col min="3841" max="3842" width="6.7109375" style="274" customWidth="1"/>
    <col min="3843" max="3843" width="8.5703125" style="274" bestFit="1" customWidth="1"/>
    <col min="3844" max="3844" width="6.85546875" style="274" customWidth="1"/>
    <col min="3845" max="3846" width="7.7109375" style="274" bestFit="1" customWidth="1"/>
    <col min="3847" max="3847" width="6.7109375" style="274" customWidth="1"/>
    <col min="3848" max="3850" width="6.85546875" style="274" customWidth="1"/>
    <col min="3851" max="3851" width="8.5703125" style="274" bestFit="1" customWidth="1"/>
    <col min="3852" max="3854" width="6.85546875" style="274" customWidth="1"/>
    <col min="3855" max="3855" width="8.5703125" style="274" bestFit="1" customWidth="1"/>
    <col min="3856" max="3856" width="6.7109375" style="274" customWidth="1"/>
    <col min="3857" max="3860" width="6.85546875" style="274" customWidth="1"/>
    <col min="3861" max="3861" width="6.7109375" style="274" customWidth="1"/>
    <col min="3862" max="3864" width="6.85546875" style="274" customWidth="1"/>
    <col min="3865" max="3865" width="6.7109375" style="274" customWidth="1"/>
    <col min="3866" max="3868" width="6.85546875" style="274" customWidth="1"/>
    <col min="3869" max="4096" width="9.140625" style="274"/>
    <col min="4097" max="4098" width="6.7109375" style="274" customWidth="1"/>
    <col min="4099" max="4099" width="8.5703125" style="274" bestFit="1" customWidth="1"/>
    <col min="4100" max="4100" width="6.85546875" style="274" customWidth="1"/>
    <col min="4101" max="4102" width="7.7109375" style="274" bestFit="1" customWidth="1"/>
    <col min="4103" max="4103" width="6.7109375" style="274" customWidth="1"/>
    <col min="4104" max="4106" width="6.85546875" style="274" customWidth="1"/>
    <col min="4107" max="4107" width="8.5703125" style="274" bestFit="1" customWidth="1"/>
    <col min="4108" max="4110" width="6.85546875" style="274" customWidth="1"/>
    <col min="4111" max="4111" width="8.5703125" style="274" bestFit="1" customWidth="1"/>
    <col min="4112" max="4112" width="6.7109375" style="274" customWidth="1"/>
    <col min="4113" max="4116" width="6.85546875" style="274" customWidth="1"/>
    <col min="4117" max="4117" width="6.7109375" style="274" customWidth="1"/>
    <col min="4118" max="4120" width="6.85546875" style="274" customWidth="1"/>
    <col min="4121" max="4121" width="6.7109375" style="274" customWidth="1"/>
    <col min="4122" max="4124" width="6.85546875" style="274" customWidth="1"/>
    <col min="4125" max="4352" width="9.140625" style="274"/>
    <col min="4353" max="4354" width="6.7109375" style="274" customWidth="1"/>
    <col min="4355" max="4355" width="8.5703125" style="274" bestFit="1" customWidth="1"/>
    <col min="4356" max="4356" width="6.85546875" style="274" customWidth="1"/>
    <col min="4357" max="4358" width="7.7109375" style="274" bestFit="1" customWidth="1"/>
    <col min="4359" max="4359" width="6.7109375" style="274" customWidth="1"/>
    <col min="4360" max="4362" width="6.85546875" style="274" customWidth="1"/>
    <col min="4363" max="4363" width="8.5703125" style="274" bestFit="1" customWidth="1"/>
    <col min="4364" max="4366" width="6.85546875" style="274" customWidth="1"/>
    <col min="4367" max="4367" width="8.5703125" style="274" bestFit="1" customWidth="1"/>
    <col min="4368" max="4368" width="6.7109375" style="274" customWidth="1"/>
    <col min="4369" max="4372" width="6.85546875" style="274" customWidth="1"/>
    <col min="4373" max="4373" width="6.7109375" style="274" customWidth="1"/>
    <col min="4374" max="4376" width="6.85546875" style="274" customWidth="1"/>
    <col min="4377" max="4377" width="6.7109375" style="274" customWidth="1"/>
    <col min="4378" max="4380" width="6.85546875" style="274" customWidth="1"/>
    <col min="4381" max="4608" width="9.140625" style="274"/>
    <col min="4609" max="4610" width="6.7109375" style="274" customWidth="1"/>
    <col min="4611" max="4611" width="8.5703125" style="274" bestFit="1" customWidth="1"/>
    <col min="4612" max="4612" width="6.85546875" style="274" customWidth="1"/>
    <col min="4613" max="4614" width="7.7109375" style="274" bestFit="1" customWidth="1"/>
    <col min="4615" max="4615" width="6.7109375" style="274" customWidth="1"/>
    <col min="4616" max="4618" width="6.85546875" style="274" customWidth="1"/>
    <col min="4619" max="4619" width="8.5703125" style="274" bestFit="1" customWidth="1"/>
    <col min="4620" max="4622" width="6.85546875" style="274" customWidth="1"/>
    <col min="4623" max="4623" width="8.5703125" style="274" bestFit="1" customWidth="1"/>
    <col min="4624" max="4624" width="6.7109375" style="274" customWidth="1"/>
    <col min="4625" max="4628" width="6.85546875" style="274" customWidth="1"/>
    <col min="4629" max="4629" width="6.7109375" style="274" customWidth="1"/>
    <col min="4630" max="4632" width="6.85546875" style="274" customWidth="1"/>
    <col min="4633" max="4633" width="6.7109375" style="274" customWidth="1"/>
    <col min="4634" max="4636" width="6.85546875" style="274" customWidth="1"/>
    <col min="4637" max="4864" width="9.140625" style="274"/>
    <col min="4865" max="4866" width="6.7109375" style="274" customWidth="1"/>
    <col min="4867" max="4867" width="8.5703125" style="274" bestFit="1" customWidth="1"/>
    <col min="4868" max="4868" width="6.85546875" style="274" customWidth="1"/>
    <col min="4869" max="4870" width="7.7109375" style="274" bestFit="1" customWidth="1"/>
    <col min="4871" max="4871" width="6.7109375" style="274" customWidth="1"/>
    <col min="4872" max="4874" width="6.85546875" style="274" customWidth="1"/>
    <col min="4875" max="4875" width="8.5703125" style="274" bestFit="1" customWidth="1"/>
    <col min="4876" max="4878" width="6.85546875" style="274" customWidth="1"/>
    <col min="4879" max="4879" width="8.5703125" style="274" bestFit="1" customWidth="1"/>
    <col min="4880" max="4880" width="6.7109375" style="274" customWidth="1"/>
    <col min="4881" max="4884" width="6.85546875" style="274" customWidth="1"/>
    <col min="4885" max="4885" width="6.7109375" style="274" customWidth="1"/>
    <col min="4886" max="4888" width="6.85546875" style="274" customWidth="1"/>
    <col min="4889" max="4889" width="6.7109375" style="274" customWidth="1"/>
    <col min="4890" max="4892" width="6.85546875" style="274" customWidth="1"/>
    <col min="4893" max="5120" width="9.140625" style="274"/>
    <col min="5121" max="5122" width="6.7109375" style="274" customWidth="1"/>
    <col min="5123" max="5123" width="8.5703125" style="274" bestFit="1" customWidth="1"/>
    <col min="5124" max="5124" width="6.85546875" style="274" customWidth="1"/>
    <col min="5125" max="5126" width="7.7109375" style="274" bestFit="1" customWidth="1"/>
    <col min="5127" max="5127" width="6.7109375" style="274" customWidth="1"/>
    <col min="5128" max="5130" width="6.85546875" style="274" customWidth="1"/>
    <col min="5131" max="5131" width="8.5703125" style="274" bestFit="1" customWidth="1"/>
    <col min="5132" max="5134" width="6.85546875" style="274" customWidth="1"/>
    <col min="5135" max="5135" width="8.5703125" style="274" bestFit="1" customWidth="1"/>
    <col min="5136" max="5136" width="6.7109375" style="274" customWidth="1"/>
    <col min="5137" max="5140" width="6.85546875" style="274" customWidth="1"/>
    <col min="5141" max="5141" width="6.7109375" style="274" customWidth="1"/>
    <col min="5142" max="5144" width="6.85546875" style="274" customWidth="1"/>
    <col min="5145" max="5145" width="6.7109375" style="274" customWidth="1"/>
    <col min="5146" max="5148" width="6.85546875" style="274" customWidth="1"/>
    <col min="5149" max="5376" width="9.140625" style="274"/>
    <col min="5377" max="5378" width="6.7109375" style="274" customWidth="1"/>
    <col min="5379" max="5379" width="8.5703125" style="274" bestFit="1" customWidth="1"/>
    <col min="5380" max="5380" width="6.85546875" style="274" customWidth="1"/>
    <col min="5381" max="5382" width="7.7109375" style="274" bestFit="1" customWidth="1"/>
    <col min="5383" max="5383" width="6.7109375" style="274" customWidth="1"/>
    <col min="5384" max="5386" width="6.85546875" style="274" customWidth="1"/>
    <col min="5387" max="5387" width="8.5703125" style="274" bestFit="1" customWidth="1"/>
    <col min="5388" max="5390" width="6.85546875" style="274" customWidth="1"/>
    <col min="5391" max="5391" width="8.5703125" style="274" bestFit="1" customWidth="1"/>
    <col min="5392" max="5392" width="6.7109375" style="274" customWidth="1"/>
    <col min="5393" max="5396" width="6.85546875" style="274" customWidth="1"/>
    <col min="5397" max="5397" width="6.7109375" style="274" customWidth="1"/>
    <col min="5398" max="5400" width="6.85546875" style="274" customWidth="1"/>
    <col min="5401" max="5401" width="6.7109375" style="274" customWidth="1"/>
    <col min="5402" max="5404" width="6.85546875" style="274" customWidth="1"/>
    <col min="5405" max="5632" width="9.140625" style="274"/>
    <col min="5633" max="5634" width="6.7109375" style="274" customWidth="1"/>
    <col min="5635" max="5635" width="8.5703125" style="274" bestFit="1" customWidth="1"/>
    <col min="5636" max="5636" width="6.85546875" style="274" customWidth="1"/>
    <col min="5637" max="5638" width="7.7109375" style="274" bestFit="1" customWidth="1"/>
    <col min="5639" max="5639" width="6.7109375" style="274" customWidth="1"/>
    <col min="5640" max="5642" width="6.85546875" style="274" customWidth="1"/>
    <col min="5643" max="5643" width="8.5703125" style="274" bestFit="1" customWidth="1"/>
    <col min="5644" max="5646" width="6.85546875" style="274" customWidth="1"/>
    <col min="5647" max="5647" width="8.5703125" style="274" bestFit="1" customWidth="1"/>
    <col min="5648" max="5648" width="6.7109375" style="274" customWidth="1"/>
    <col min="5649" max="5652" width="6.85546875" style="274" customWidth="1"/>
    <col min="5653" max="5653" width="6.7109375" style="274" customWidth="1"/>
    <col min="5654" max="5656" width="6.85546875" style="274" customWidth="1"/>
    <col min="5657" max="5657" width="6.7109375" style="274" customWidth="1"/>
    <col min="5658" max="5660" width="6.85546875" style="274" customWidth="1"/>
    <col min="5661" max="5888" width="9.140625" style="274"/>
    <col min="5889" max="5890" width="6.7109375" style="274" customWidth="1"/>
    <col min="5891" max="5891" width="8.5703125" style="274" bestFit="1" customWidth="1"/>
    <col min="5892" max="5892" width="6.85546875" style="274" customWidth="1"/>
    <col min="5893" max="5894" width="7.7109375" style="274" bestFit="1" customWidth="1"/>
    <col min="5895" max="5895" width="6.7109375" style="274" customWidth="1"/>
    <col min="5896" max="5898" width="6.85546875" style="274" customWidth="1"/>
    <col min="5899" max="5899" width="8.5703125" style="274" bestFit="1" customWidth="1"/>
    <col min="5900" max="5902" width="6.85546875" style="274" customWidth="1"/>
    <col min="5903" max="5903" width="8.5703125" style="274" bestFit="1" customWidth="1"/>
    <col min="5904" max="5904" width="6.7109375" style="274" customWidth="1"/>
    <col min="5905" max="5908" width="6.85546875" style="274" customWidth="1"/>
    <col min="5909" max="5909" width="6.7109375" style="274" customWidth="1"/>
    <col min="5910" max="5912" width="6.85546875" style="274" customWidth="1"/>
    <col min="5913" max="5913" width="6.7109375" style="274" customWidth="1"/>
    <col min="5914" max="5916" width="6.85546875" style="274" customWidth="1"/>
    <col min="5917" max="6144" width="9.140625" style="274"/>
    <col min="6145" max="6146" width="6.7109375" style="274" customWidth="1"/>
    <col min="6147" max="6147" width="8.5703125" style="274" bestFit="1" customWidth="1"/>
    <col min="6148" max="6148" width="6.85546875" style="274" customWidth="1"/>
    <col min="6149" max="6150" width="7.7109375" style="274" bestFit="1" customWidth="1"/>
    <col min="6151" max="6151" width="6.7109375" style="274" customWidth="1"/>
    <col min="6152" max="6154" width="6.85546875" style="274" customWidth="1"/>
    <col min="6155" max="6155" width="8.5703125" style="274" bestFit="1" customWidth="1"/>
    <col min="6156" max="6158" width="6.85546875" style="274" customWidth="1"/>
    <col min="6159" max="6159" width="8.5703125" style="274" bestFit="1" customWidth="1"/>
    <col min="6160" max="6160" width="6.7109375" style="274" customWidth="1"/>
    <col min="6161" max="6164" width="6.85546875" style="274" customWidth="1"/>
    <col min="6165" max="6165" width="6.7109375" style="274" customWidth="1"/>
    <col min="6166" max="6168" width="6.85546875" style="274" customWidth="1"/>
    <col min="6169" max="6169" width="6.7109375" style="274" customWidth="1"/>
    <col min="6170" max="6172" width="6.85546875" style="274" customWidth="1"/>
    <col min="6173" max="6400" width="9.140625" style="274"/>
    <col min="6401" max="6402" width="6.7109375" style="274" customWidth="1"/>
    <col min="6403" max="6403" width="8.5703125" style="274" bestFit="1" customWidth="1"/>
    <col min="6404" max="6404" width="6.85546875" style="274" customWidth="1"/>
    <col min="6405" max="6406" width="7.7109375" style="274" bestFit="1" customWidth="1"/>
    <col min="6407" max="6407" width="6.7109375" style="274" customWidth="1"/>
    <col min="6408" max="6410" width="6.85546875" style="274" customWidth="1"/>
    <col min="6411" max="6411" width="8.5703125" style="274" bestFit="1" customWidth="1"/>
    <col min="6412" max="6414" width="6.85546875" style="274" customWidth="1"/>
    <col min="6415" max="6415" width="8.5703125" style="274" bestFit="1" customWidth="1"/>
    <col min="6416" max="6416" width="6.7109375" style="274" customWidth="1"/>
    <col min="6417" max="6420" width="6.85546875" style="274" customWidth="1"/>
    <col min="6421" max="6421" width="6.7109375" style="274" customWidth="1"/>
    <col min="6422" max="6424" width="6.85546875" style="274" customWidth="1"/>
    <col min="6425" max="6425" width="6.7109375" style="274" customWidth="1"/>
    <col min="6426" max="6428" width="6.85546875" style="274" customWidth="1"/>
    <col min="6429" max="6656" width="9.140625" style="274"/>
    <col min="6657" max="6658" width="6.7109375" style="274" customWidth="1"/>
    <col min="6659" max="6659" width="8.5703125" style="274" bestFit="1" customWidth="1"/>
    <col min="6660" max="6660" width="6.85546875" style="274" customWidth="1"/>
    <col min="6661" max="6662" width="7.7109375" style="274" bestFit="1" customWidth="1"/>
    <col min="6663" max="6663" width="6.7109375" style="274" customWidth="1"/>
    <col min="6664" max="6666" width="6.85546875" style="274" customWidth="1"/>
    <col min="6667" max="6667" width="8.5703125" style="274" bestFit="1" customWidth="1"/>
    <col min="6668" max="6670" width="6.85546875" style="274" customWidth="1"/>
    <col min="6671" max="6671" width="8.5703125" style="274" bestFit="1" customWidth="1"/>
    <col min="6672" max="6672" width="6.7109375" style="274" customWidth="1"/>
    <col min="6673" max="6676" width="6.85546875" style="274" customWidth="1"/>
    <col min="6677" max="6677" width="6.7109375" style="274" customWidth="1"/>
    <col min="6678" max="6680" width="6.85546875" style="274" customWidth="1"/>
    <col min="6681" max="6681" width="6.7109375" style="274" customWidth="1"/>
    <col min="6682" max="6684" width="6.85546875" style="274" customWidth="1"/>
    <col min="6685" max="6912" width="9.140625" style="274"/>
    <col min="6913" max="6914" width="6.7109375" style="274" customWidth="1"/>
    <col min="6915" max="6915" width="8.5703125" style="274" bestFit="1" customWidth="1"/>
    <col min="6916" max="6916" width="6.85546875" style="274" customWidth="1"/>
    <col min="6917" max="6918" width="7.7109375" style="274" bestFit="1" customWidth="1"/>
    <col min="6919" max="6919" width="6.7109375" style="274" customWidth="1"/>
    <col min="6920" max="6922" width="6.85546875" style="274" customWidth="1"/>
    <col min="6923" max="6923" width="8.5703125" style="274" bestFit="1" customWidth="1"/>
    <col min="6924" max="6926" width="6.85546875" style="274" customWidth="1"/>
    <col min="6927" max="6927" width="8.5703125" style="274" bestFit="1" customWidth="1"/>
    <col min="6928" max="6928" width="6.7109375" style="274" customWidth="1"/>
    <col min="6929" max="6932" width="6.85546875" style="274" customWidth="1"/>
    <col min="6933" max="6933" width="6.7109375" style="274" customWidth="1"/>
    <col min="6934" max="6936" width="6.85546875" style="274" customWidth="1"/>
    <col min="6937" max="6937" width="6.7109375" style="274" customWidth="1"/>
    <col min="6938" max="6940" width="6.85546875" style="274" customWidth="1"/>
    <col min="6941" max="7168" width="9.140625" style="274"/>
    <col min="7169" max="7170" width="6.7109375" style="274" customWidth="1"/>
    <col min="7171" max="7171" width="8.5703125" style="274" bestFit="1" customWidth="1"/>
    <col min="7172" max="7172" width="6.85546875" style="274" customWidth="1"/>
    <col min="7173" max="7174" width="7.7109375" style="274" bestFit="1" customWidth="1"/>
    <col min="7175" max="7175" width="6.7109375" style="274" customWidth="1"/>
    <col min="7176" max="7178" width="6.85546875" style="274" customWidth="1"/>
    <col min="7179" max="7179" width="8.5703125" style="274" bestFit="1" customWidth="1"/>
    <col min="7180" max="7182" width="6.85546875" style="274" customWidth="1"/>
    <col min="7183" max="7183" width="8.5703125" style="274" bestFit="1" customWidth="1"/>
    <col min="7184" max="7184" width="6.7109375" style="274" customWidth="1"/>
    <col min="7185" max="7188" width="6.85546875" style="274" customWidth="1"/>
    <col min="7189" max="7189" width="6.7109375" style="274" customWidth="1"/>
    <col min="7190" max="7192" width="6.85546875" style="274" customWidth="1"/>
    <col min="7193" max="7193" width="6.7109375" style="274" customWidth="1"/>
    <col min="7194" max="7196" width="6.85546875" style="274" customWidth="1"/>
    <col min="7197" max="7424" width="9.140625" style="274"/>
    <col min="7425" max="7426" width="6.7109375" style="274" customWidth="1"/>
    <col min="7427" max="7427" width="8.5703125" style="274" bestFit="1" customWidth="1"/>
    <col min="7428" max="7428" width="6.85546875" style="274" customWidth="1"/>
    <col min="7429" max="7430" width="7.7109375" style="274" bestFit="1" customWidth="1"/>
    <col min="7431" max="7431" width="6.7109375" style="274" customWidth="1"/>
    <col min="7432" max="7434" width="6.85546875" style="274" customWidth="1"/>
    <col min="7435" max="7435" width="8.5703125" style="274" bestFit="1" customWidth="1"/>
    <col min="7436" max="7438" width="6.85546875" style="274" customWidth="1"/>
    <col min="7439" max="7439" width="8.5703125" style="274" bestFit="1" customWidth="1"/>
    <col min="7440" max="7440" width="6.7109375" style="274" customWidth="1"/>
    <col min="7441" max="7444" width="6.85546875" style="274" customWidth="1"/>
    <col min="7445" max="7445" width="6.7109375" style="274" customWidth="1"/>
    <col min="7446" max="7448" width="6.85546875" style="274" customWidth="1"/>
    <col min="7449" max="7449" width="6.7109375" style="274" customWidth="1"/>
    <col min="7450" max="7452" width="6.85546875" style="274" customWidth="1"/>
    <col min="7453" max="7680" width="9.140625" style="274"/>
    <col min="7681" max="7682" width="6.7109375" style="274" customWidth="1"/>
    <col min="7683" max="7683" width="8.5703125" style="274" bestFit="1" customWidth="1"/>
    <col min="7684" max="7684" width="6.85546875" style="274" customWidth="1"/>
    <col min="7685" max="7686" width="7.7109375" style="274" bestFit="1" customWidth="1"/>
    <col min="7687" max="7687" width="6.7109375" style="274" customWidth="1"/>
    <col min="7688" max="7690" width="6.85546875" style="274" customWidth="1"/>
    <col min="7691" max="7691" width="8.5703125" style="274" bestFit="1" customWidth="1"/>
    <col min="7692" max="7694" width="6.85546875" style="274" customWidth="1"/>
    <col min="7695" max="7695" width="8.5703125" style="274" bestFit="1" customWidth="1"/>
    <col min="7696" max="7696" width="6.7109375" style="274" customWidth="1"/>
    <col min="7697" max="7700" width="6.85546875" style="274" customWidth="1"/>
    <col min="7701" max="7701" width="6.7109375" style="274" customWidth="1"/>
    <col min="7702" max="7704" width="6.85546875" style="274" customWidth="1"/>
    <col min="7705" max="7705" width="6.7109375" style="274" customWidth="1"/>
    <col min="7706" max="7708" width="6.85546875" style="274" customWidth="1"/>
    <col min="7709" max="7936" width="9.140625" style="274"/>
    <col min="7937" max="7938" width="6.7109375" style="274" customWidth="1"/>
    <col min="7939" max="7939" width="8.5703125" style="274" bestFit="1" customWidth="1"/>
    <col min="7940" max="7940" width="6.85546875" style="274" customWidth="1"/>
    <col min="7941" max="7942" width="7.7109375" style="274" bestFit="1" customWidth="1"/>
    <col min="7943" max="7943" width="6.7109375" style="274" customWidth="1"/>
    <col min="7944" max="7946" width="6.85546875" style="274" customWidth="1"/>
    <col min="7947" max="7947" width="8.5703125" style="274" bestFit="1" customWidth="1"/>
    <col min="7948" max="7950" width="6.85546875" style="274" customWidth="1"/>
    <col min="7951" max="7951" width="8.5703125" style="274" bestFit="1" customWidth="1"/>
    <col min="7952" max="7952" width="6.7109375" style="274" customWidth="1"/>
    <col min="7953" max="7956" width="6.85546875" style="274" customWidth="1"/>
    <col min="7957" max="7957" width="6.7109375" style="274" customWidth="1"/>
    <col min="7958" max="7960" width="6.85546875" style="274" customWidth="1"/>
    <col min="7961" max="7961" width="6.7109375" style="274" customWidth="1"/>
    <col min="7962" max="7964" width="6.85546875" style="274" customWidth="1"/>
    <col min="7965" max="8192" width="9.140625" style="274"/>
    <col min="8193" max="8194" width="6.7109375" style="274" customWidth="1"/>
    <col min="8195" max="8195" width="8.5703125" style="274" bestFit="1" customWidth="1"/>
    <col min="8196" max="8196" width="6.85546875" style="274" customWidth="1"/>
    <col min="8197" max="8198" width="7.7109375" style="274" bestFit="1" customWidth="1"/>
    <col min="8199" max="8199" width="6.7109375" style="274" customWidth="1"/>
    <col min="8200" max="8202" width="6.85546875" style="274" customWidth="1"/>
    <col min="8203" max="8203" width="8.5703125" style="274" bestFit="1" customWidth="1"/>
    <col min="8204" max="8206" width="6.85546875" style="274" customWidth="1"/>
    <col min="8207" max="8207" width="8.5703125" style="274" bestFit="1" customWidth="1"/>
    <col min="8208" max="8208" width="6.7109375" style="274" customWidth="1"/>
    <col min="8209" max="8212" width="6.85546875" style="274" customWidth="1"/>
    <col min="8213" max="8213" width="6.7109375" style="274" customWidth="1"/>
    <col min="8214" max="8216" width="6.85546875" style="274" customWidth="1"/>
    <col min="8217" max="8217" width="6.7109375" style="274" customWidth="1"/>
    <col min="8218" max="8220" width="6.85546875" style="274" customWidth="1"/>
    <col min="8221" max="8448" width="9.140625" style="274"/>
    <col min="8449" max="8450" width="6.7109375" style="274" customWidth="1"/>
    <col min="8451" max="8451" width="8.5703125" style="274" bestFit="1" customWidth="1"/>
    <col min="8452" max="8452" width="6.85546875" style="274" customWidth="1"/>
    <col min="8453" max="8454" width="7.7109375" style="274" bestFit="1" customWidth="1"/>
    <col min="8455" max="8455" width="6.7109375" style="274" customWidth="1"/>
    <col min="8456" max="8458" width="6.85546875" style="274" customWidth="1"/>
    <col min="8459" max="8459" width="8.5703125" style="274" bestFit="1" customWidth="1"/>
    <col min="8460" max="8462" width="6.85546875" style="274" customWidth="1"/>
    <col min="8463" max="8463" width="8.5703125" style="274" bestFit="1" customWidth="1"/>
    <col min="8464" max="8464" width="6.7109375" style="274" customWidth="1"/>
    <col min="8465" max="8468" width="6.85546875" style="274" customWidth="1"/>
    <col min="8469" max="8469" width="6.7109375" style="274" customWidth="1"/>
    <col min="8470" max="8472" width="6.85546875" style="274" customWidth="1"/>
    <col min="8473" max="8473" width="6.7109375" style="274" customWidth="1"/>
    <col min="8474" max="8476" width="6.85546875" style="274" customWidth="1"/>
    <col min="8477" max="8704" width="9.140625" style="274"/>
    <col min="8705" max="8706" width="6.7109375" style="274" customWidth="1"/>
    <col min="8707" max="8707" width="8.5703125" style="274" bestFit="1" customWidth="1"/>
    <col min="8708" max="8708" width="6.85546875" style="274" customWidth="1"/>
    <col min="8709" max="8710" width="7.7109375" style="274" bestFit="1" customWidth="1"/>
    <col min="8711" max="8711" width="6.7109375" style="274" customWidth="1"/>
    <col min="8712" max="8714" width="6.85546875" style="274" customWidth="1"/>
    <col min="8715" max="8715" width="8.5703125" style="274" bestFit="1" customWidth="1"/>
    <col min="8716" max="8718" width="6.85546875" style="274" customWidth="1"/>
    <col min="8719" max="8719" width="8.5703125" style="274" bestFit="1" customWidth="1"/>
    <col min="8720" max="8720" width="6.7109375" style="274" customWidth="1"/>
    <col min="8721" max="8724" width="6.85546875" style="274" customWidth="1"/>
    <col min="8725" max="8725" width="6.7109375" style="274" customWidth="1"/>
    <col min="8726" max="8728" width="6.85546875" style="274" customWidth="1"/>
    <col min="8729" max="8729" width="6.7109375" style="274" customWidth="1"/>
    <col min="8730" max="8732" width="6.85546875" style="274" customWidth="1"/>
    <col min="8733" max="8960" width="9.140625" style="274"/>
    <col min="8961" max="8962" width="6.7109375" style="274" customWidth="1"/>
    <col min="8963" max="8963" width="8.5703125" style="274" bestFit="1" customWidth="1"/>
    <col min="8964" max="8964" width="6.85546875" style="274" customWidth="1"/>
    <col min="8965" max="8966" width="7.7109375" style="274" bestFit="1" customWidth="1"/>
    <col min="8967" max="8967" width="6.7109375" style="274" customWidth="1"/>
    <col min="8968" max="8970" width="6.85546875" style="274" customWidth="1"/>
    <col min="8971" max="8971" width="8.5703125" style="274" bestFit="1" customWidth="1"/>
    <col min="8972" max="8974" width="6.85546875" style="274" customWidth="1"/>
    <col min="8975" max="8975" width="8.5703125" style="274" bestFit="1" customWidth="1"/>
    <col min="8976" max="8976" width="6.7109375" style="274" customWidth="1"/>
    <col min="8977" max="8980" width="6.85546875" style="274" customWidth="1"/>
    <col min="8981" max="8981" width="6.7109375" style="274" customWidth="1"/>
    <col min="8982" max="8984" width="6.85546875" style="274" customWidth="1"/>
    <col min="8985" max="8985" width="6.7109375" style="274" customWidth="1"/>
    <col min="8986" max="8988" width="6.85546875" style="274" customWidth="1"/>
    <col min="8989" max="9216" width="9.140625" style="274"/>
    <col min="9217" max="9218" width="6.7109375" style="274" customWidth="1"/>
    <col min="9219" max="9219" width="8.5703125" style="274" bestFit="1" customWidth="1"/>
    <col min="9220" max="9220" width="6.85546875" style="274" customWidth="1"/>
    <col min="9221" max="9222" width="7.7109375" style="274" bestFit="1" customWidth="1"/>
    <col min="9223" max="9223" width="6.7109375" style="274" customWidth="1"/>
    <col min="9224" max="9226" width="6.85546875" style="274" customWidth="1"/>
    <col min="9227" max="9227" width="8.5703125" style="274" bestFit="1" customWidth="1"/>
    <col min="9228" max="9230" width="6.85546875" style="274" customWidth="1"/>
    <col min="9231" max="9231" width="8.5703125" style="274" bestFit="1" customWidth="1"/>
    <col min="9232" max="9232" width="6.7109375" style="274" customWidth="1"/>
    <col min="9233" max="9236" width="6.85546875" style="274" customWidth="1"/>
    <col min="9237" max="9237" width="6.7109375" style="274" customWidth="1"/>
    <col min="9238" max="9240" width="6.85546875" style="274" customWidth="1"/>
    <col min="9241" max="9241" width="6.7109375" style="274" customWidth="1"/>
    <col min="9242" max="9244" width="6.85546875" style="274" customWidth="1"/>
    <col min="9245" max="9472" width="9.140625" style="274"/>
    <col min="9473" max="9474" width="6.7109375" style="274" customWidth="1"/>
    <col min="9475" max="9475" width="8.5703125" style="274" bestFit="1" customWidth="1"/>
    <col min="9476" max="9476" width="6.85546875" style="274" customWidth="1"/>
    <col min="9477" max="9478" width="7.7109375" style="274" bestFit="1" customWidth="1"/>
    <col min="9479" max="9479" width="6.7109375" style="274" customWidth="1"/>
    <col min="9480" max="9482" width="6.85546875" style="274" customWidth="1"/>
    <col min="9483" max="9483" width="8.5703125" style="274" bestFit="1" customWidth="1"/>
    <col min="9484" max="9486" width="6.85546875" style="274" customWidth="1"/>
    <col min="9487" max="9487" width="8.5703125" style="274" bestFit="1" customWidth="1"/>
    <col min="9488" max="9488" width="6.7109375" style="274" customWidth="1"/>
    <col min="9489" max="9492" width="6.85546875" style="274" customWidth="1"/>
    <col min="9493" max="9493" width="6.7109375" style="274" customWidth="1"/>
    <col min="9494" max="9496" width="6.85546875" style="274" customWidth="1"/>
    <col min="9497" max="9497" width="6.7109375" style="274" customWidth="1"/>
    <col min="9498" max="9500" width="6.85546875" style="274" customWidth="1"/>
    <col min="9501" max="9728" width="9.140625" style="274"/>
    <col min="9729" max="9730" width="6.7109375" style="274" customWidth="1"/>
    <col min="9731" max="9731" width="8.5703125" style="274" bestFit="1" customWidth="1"/>
    <col min="9732" max="9732" width="6.85546875" style="274" customWidth="1"/>
    <col min="9733" max="9734" width="7.7109375" style="274" bestFit="1" customWidth="1"/>
    <col min="9735" max="9735" width="6.7109375" style="274" customWidth="1"/>
    <col min="9736" max="9738" width="6.85546875" style="274" customWidth="1"/>
    <col min="9739" max="9739" width="8.5703125" style="274" bestFit="1" customWidth="1"/>
    <col min="9740" max="9742" width="6.85546875" style="274" customWidth="1"/>
    <col min="9743" max="9743" width="8.5703125" style="274" bestFit="1" customWidth="1"/>
    <col min="9744" max="9744" width="6.7109375" style="274" customWidth="1"/>
    <col min="9745" max="9748" width="6.85546875" style="274" customWidth="1"/>
    <col min="9749" max="9749" width="6.7109375" style="274" customWidth="1"/>
    <col min="9750" max="9752" width="6.85546875" style="274" customWidth="1"/>
    <col min="9753" max="9753" width="6.7109375" style="274" customWidth="1"/>
    <col min="9754" max="9756" width="6.85546875" style="274" customWidth="1"/>
    <col min="9757" max="9984" width="9.140625" style="274"/>
    <col min="9985" max="9986" width="6.7109375" style="274" customWidth="1"/>
    <col min="9987" max="9987" width="8.5703125" style="274" bestFit="1" customWidth="1"/>
    <col min="9988" max="9988" width="6.85546875" style="274" customWidth="1"/>
    <col min="9989" max="9990" width="7.7109375" style="274" bestFit="1" customWidth="1"/>
    <col min="9991" max="9991" width="6.7109375" style="274" customWidth="1"/>
    <col min="9992" max="9994" width="6.85546875" style="274" customWidth="1"/>
    <col min="9995" max="9995" width="8.5703125" style="274" bestFit="1" customWidth="1"/>
    <col min="9996" max="9998" width="6.85546875" style="274" customWidth="1"/>
    <col min="9999" max="9999" width="8.5703125" style="274" bestFit="1" customWidth="1"/>
    <col min="10000" max="10000" width="6.7109375" style="274" customWidth="1"/>
    <col min="10001" max="10004" width="6.85546875" style="274" customWidth="1"/>
    <col min="10005" max="10005" width="6.7109375" style="274" customWidth="1"/>
    <col min="10006" max="10008" width="6.85546875" style="274" customWidth="1"/>
    <col min="10009" max="10009" width="6.7109375" style="274" customWidth="1"/>
    <col min="10010" max="10012" width="6.85546875" style="274" customWidth="1"/>
    <col min="10013" max="10240" width="9.140625" style="274"/>
    <col min="10241" max="10242" width="6.7109375" style="274" customWidth="1"/>
    <col min="10243" max="10243" width="8.5703125" style="274" bestFit="1" customWidth="1"/>
    <col min="10244" max="10244" width="6.85546875" style="274" customWidth="1"/>
    <col min="10245" max="10246" width="7.7109375" style="274" bestFit="1" customWidth="1"/>
    <col min="10247" max="10247" width="6.7109375" style="274" customWidth="1"/>
    <col min="10248" max="10250" width="6.85546875" style="274" customWidth="1"/>
    <col min="10251" max="10251" width="8.5703125" style="274" bestFit="1" customWidth="1"/>
    <col min="10252" max="10254" width="6.85546875" style="274" customWidth="1"/>
    <col min="10255" max="10255" width="8.5703125" style="274" bestFit="1" customWidth="1"/>
    <col min="10256" max="10256" width="6.7109375" style="274" customWidth="1"/>
    <col min="10257" max="10260" width="6.85546875" style="274" customWidth="1"/>
    <col min="10261" max="10261" width="6.7109375" style="274" customWidth="1"/>
    <col min="10262" max="10264" width="6.85546875" style="274" customWidth="1"/>
    <col min="10265" max="10265" width="6.7109375" style="274" customWidth="1"/>
    <col min="10266" max="10268" width="6.85546875" style="274" customWidth="1"/>
    <col min="10269" max="10496" width="9.140625" style="274"/>
    <col min="10497" max="10498" width="6.7109375" style="274" customWidth="1"/>
    <col min="10499" max="10499" width="8.5703125" style="274" bestFit="1" customWidth="1"/>
    <col min="10500" max="10500" width="6.85546875" style="274" customWidth="1"/>
    <col min="10501" max="10502" width="7.7109375" style="274" bestFit="1" customWidth="1"/>
    <col min="10503" max="10503" width="6.7109375" style="274" customWidth="1"/>
    <col min="10504" max="10506" width="6.85546875" style="274" customWidth="1"/>
    <col min="10507" max="10507" width="8.5703125" style="274" bestFit="1" customWidth="1"/>
    <col min="10508" max="10510" width="6.85546875" style="274" customWidth="1"/>
    <col min="10511" max="10511" width="8.5703125" style="274" bestFit="1" customWidth="1"/>
    <col min="10512" max="10512" width="6.7109375" style="274" customWidth="1"/>
    <col min="10513" max="10516" width="6.85546875" style="274" customWidth="1"/>
    <col min="10517" max="10517" width="6.7109375" style="274" customWidth="1"/>
    <col min="10518" max="10520" width="6.85546875" style="274" customWidth="1"/>
    <col min="10521" max="10521" width="6.7109375" style="274" customWidth="1"/>
    <col min="10522" max="10524" width="6.85546875" style="274" customWidth="1"/>
    <col min="10525" max="10752" width="9.140625" style="274"/>
    <col min="10753" max="10754" width="6.7109375" style="274" customWidth="1"/>
    <col min="10755" max="10755" width="8.5703125" style="274" bestFit="1" customWidth="1"/>
    <col min="10756" max="10756" width="6.85546875" style="274" customWidth="1"/>
    <col min="10757" max="10758" width="7.7109375" style="274" bestFit="1" customWidth="1"/>
    <col min="10759" max="10759" width="6.7109375" style="274" customWidth="1"/>
    <col min="10760" max="10762" width="6.85546875" style="274" customWidth="1"/>
    <col min="10763" max="10763" width="8.5703125" style="274" bestFit="1" customWidth="1"/>
    <col min="10764" max="10766" width="6.85546875" style="274" customWidth="1"/>
    <col min="10767" max="10767" width="8.5703125" style="274" bestFit="1" customWidth="1"/>
    <col min="10768" max="10768" width="6.7109375" style="274" customWidth="1"/>
    <col min="10769" max="10772" width="6.85546875" style="274" customWidth="1"/>
    <col min="10773" max="10773" width="6.7109375" style="274" customWidth="1"/>
    <col min="10774" max="10776" width="6.85546875" style="274" customWidth="1"/>
    <col min="10777" max="10777" width="6.7109375" style="274" customWidth="1"/>
    <col min="10778" max="10780" width="6.85546875" style="274" customWidth="1"/>
    <col min="10781" max="11008" width="9.140625" style="274"/>
    <col min="11009" max="11010" width="6.7109375" style="274" customWidth="1"/>
    <col min="11011" max="11011" width="8.5703125" style="274" bestFit="1" customWidth="1"/>
    <col min="11012" max="11012" width="6.85546875" style="274" customWidth="1"/>
    <col min="11013" max="11014" width="7.7109375" style="274" bestFit="1" customWidth="1"/>
    <col min="11015" max="11015" width="6.7109375" style="274" customWidth="1"/>
    <col min="11016" max="11018" width="6.85546875" style="274" customWidth="1"/>
    <col min="11019" max="11019" width="8.5703125" style="274" bestFit="1" customWidth="1"/>
    <col min="11020" max="11022" width="6.85546875" style="274" customWidth="1"/>
    <col min="11023" max="11023" width="8.5703125" style="274" bestFit="1" customWidth="1"/>
    <col min="11024" max="11024" width="6.7109375" style="274" customWidth="1"/>
    <col min="11025" max="11028" width="6.85546875" style="274" customWidth="1"/>
    <col min="11029" max="11029" width="6.7109375" style="274" customWidth="1"/>
    <col min="11030" max="11032" width="6.85546875" style="274" customWidth="1"/>
    <col min="11033" max="11033" width="6.7109375" style="274" customWidth="1"/>
    <col min="11034" max="11036" width="6.85546875" style="274" customWidth="1"/>
    <col min="11037" max="11264" width="9.140625" style="274"/>
    <col min="11265" max="11266" width="6.7109375" style="274" customWidth="1"/>
    <col min="11267" max="11267" width="8.5703125" style="274" bestFit="1" customWidth="1"/>
    <col min="11268" max="11268" width="6.85546875" style="274" customWidth="1"/>
    <col min="11269" max="11270" width="7.7109375" style="274" bestFit="1" customWidth="1"/>
    <col min="11271" max="11271" width="6.7109375" style="274" customWidth="1"/>
    <col min="11272" max="11274" width="6.85546875" style="274" customWidth="1"/>
    <col min="11275" max="11275" width="8.5703125" style="274" bestFit="1" customWidth="1"/>
    <col min="11276" max="11278" width="6.85546875" style="274" customWidth="1"/>
    <col min="11279" max="11279" width="8.5703125" style="274" bestFit="1" customWidth="1"/>
    <col min="11280" max="11280" width="6.7109375" style="274" customWidth="1"/>
    <col min="11281" max="11284" width="6.85546875" style="274" customWidth="1"/>
    <col min="11285" max="11285" width="6.7109375" style="274" customWidth="1"/>
    <col min="11286" max="11288" width="6.85546875" style="274" customWidth="1"/>
    <col min="11289" max="11289" width="6.7109375" style="274" customWidth="1"/>
    <col min="11290" max="11292" width="6.85546875" style="274" customWidth="1"/>
    <col min="11293" max="11520" width="9.140625" style="274"/>
    <col min="11521" max="11522" width="6.7109375" style="274" customWidth="1"/>
    <col min="11523" max="11523" width="8.5703125" style="274" bestFit="1" customWidth="1"/>
    <col min="11524" max="11524" width="6.85546875" style="274" customWidth="1"/>
    <col min="11525" max="11526" width="7.7109375" style="274" bestFit="1" customWidth="1"/>
    <col min="11527" max="11527" width="6.7109375" style="274" customWidth="1"/>
    <col min="11528" max="11530" width="6.85546875" style="274" customWidth="1"/>
    <col min="11531" max="11531" width="8.5703125" style="274" bestFit="1" customWidth="1"/>
    <col min="11532" max="11534" width="6.85546875" style="274" customWidth="1"/>
    <col min="11535" max="11535" width="8.5703125" style="274" bestFit="1" customWidth="1"/>
    <col min="11536" max="11536" width="6.7109375" style="274" customWidth="1"/>
    <col min="11537" max="11540" width="6.85546875" style="274" customWidth="1"/>
    <col min="11541" max="11541" width="6.7109375" style="274" customWidth="1"/>
    <col min="11542" max="11544" width="6.85546875" style="274" customWidth="1"/>
    <col min="11545" max="11545" width="6.7109375" style="274" customWidth="1"/>
    <col min="11546" max="11548" width="6.85546875" style="274" customWidth="1"/>
    <col min="11549" max="11776" width="9.140625" style="274"/>
    <col min="11777" max="11778" width="6.7109375" style="274" customWidth="1"/>
    <col min="11779" max="11779" width="8.5703125" style="274" bestFit="1" customWidth="1"/>
    <col min="11780" max="11780" width="6.85546875" style="274" customWidth="1"/>
    <col min="11781" max="11782" width="7.7109375" style="274" bestFit="1" customWidth="1"/>
    <col min="11783" max="11783" width="6.7109375" style="274" customWidth="1"/>
    <col min="11784" max="11786" width="6.85546875" style="274" customWidth="1"/>
    <col min="11787" max="11787" width="8.5703125" style="274" bestFit="1" customWidth="1"/>
    <col min="11788" max="11790" width="6.85546875" style="274" customWidth="1"/>
    <col min="11791" max="11791" width="8.5703125" style="274" bestFit="1" customWidth="1"/>
    <col min="11792" max="11792" width="6.7109375" style="274" customWidth="1"/>
    <col min="11793" max="11796" width="6.85546875" style="274" customWidth="1"/>
    <col min="11797" max="11797" width="6.7109375" style="274" customWidth="1"/>
    <col min="11798" max="11800" width="6.85546875" style="274" customWidth="1"/>
    <col min="11801" max="11801" width="6.7109375" style="274" customWidth="1"/>
    <col min="11802" max="11804" width="6.85546875" style="274" customWidth="1"/>
    <col min="11805" max="12032" width="9.140625" style="274"/>
    <col min="12033" max="12034" width="6.7109375" style="274" customWidth="1"/>
    <col min="12035" max="12035" width="8.5703125" style="274" bestFit="1" customWidth="1"/>
    <col min="12036" max="12036" width="6.85546875" style="274" customWidth="1"/>
    <col min="12037" max="12038" width="7.7109375" style="274" bestFit="1" customWidth="1"/>
    <col min="12039" max="12039" width="6.7109375" style="274" customWidth="1"/>
    <col min="12040" max="12042" width="6.85546875" style="274" customWidth="1"/>
    <col min="12043" max="12043" width="8.5703125" style="274" bestFit="1" customWidth="1"/>
    <col min="12044" max="12046" width="6.85546875" style="274" customWidth="1"/>
    <col min="12047" max="12047" width="8.5703125" style="274" bestFit="1" customWidth="1"/>
    <col min="12048" max="12048" width="6.7109375" style="274" customWidth="1"/>
    <col min="12049" max="12052" width="6.85546875" style="274" customWidth="1"/>
    <col min="12053" max="12053" width="6.7109375" style="274" customWidth="1"/>
    <col min="12054" max="12056" width="6.85546875" style="274" customWidth="1"/>
    <col min="12057" max="12057" width="6.7109375" style="274" customWidth="1"/>
    <col min="12058" max="12060" width="6.85546875" style="274" customWidth="1"/>
    <col min="12061" max="12288" width="9.140625" style="274"/>
    <col min="12289" max="12290" width="6.7109375" style="274" customWidth="1"/>
    <col min="12291" max="12291" width="8.5703125" style="274" bestFit="1" customWidth="1"/>
    <col min="12292" max="12292" width="6.85546875" style="274" customWidth="1"/>
    <col min="12293" max="12294" width="7.7109375" style="274" bestFit="1" customWidth="1"/>
    <col min="12295" max="12295" width="6.7109375" style="274" customWidth="1"/>
    <col min="12296" max="12298" width="6.85546875" style="274" customWidth="1"/>
    <col min="12299" max="12299" width="8.5703125" style="274" bestFit="1" customWidth="1"/>
    <col min="12300" max="12302" width="6.85546875" style="274" customWidth="1"/>
    <col min="12303" max="12303" width="8.5703125" style="274" bestFit="1" customWidth="1"/>
    <col min="12304" max="12304" width="6.7109375" style="274" customWidth="1"/>
    <col min="12305" max="12308" width="6.85546875" style="274" customWidth="1"/>
    <col min="12309" max="12309" width="6.7109375" style="274" customWidth="1"/>
    <col min="12310" max="12312" width="6.85546875" style="274" customWidth="1"/>
    <col min="12313" max="12313" width="6.7109375" style="274" customWidth="1"/>
    <col min="12314" max="12316" width="6.85546875" style="274" customWidth="1"/>
    <col min="12317" max="12544" width="9.140625" style="274"/>
    <col min="12545" max="12546" width="6.7109375" style="274" customWidth="1"/>
    <col min="12547" max="12547" width="8.5703125" style="274" bestFit="1" customWidth="1"/>
    <col min="12548" max="12548" width="6.85546875" style="274" customWidth="1"/>
    <col min="12549" max="12550" width="7.7109375" style="274" bestFit="1" customWidth="1"/>
    <col min="12551" max="12551" width="6.7109375" style="274" customWidth="1"/>
    <col min="12552" max="12554" width="6.85546875" style="274" customWidth="1"/>
    <col min="12555" max="12555" width="8.5703125" style="274" bestFit="1" customWidth="1"/>
    <col min="12556" max="12558" width="6.85546875" style="274" customWidth="1"/>
    <col min="12559" max="12559" width="8.5703125" style="274" bestFit="1" customWidth="1"/>
    <col min="12560" max="12560" width="6.7109375" style="274" customWidth="1"/>
    <col min="12561" max="12564" width="6.85546875" style="274" customWidth="1"/>
    <col min="12565" max="12565" width="6.7109375" style="274" customWidth="1"/>
    <col min="12566" max="12568" width="6.85546875" style="274" customWidth="1"/>
    <col min="12569" max="12569" width="6.7109375" style="274" customWidth="1"/>
    <col min="12570" max="12572" width="6.85546875" style="274" customWidth="1"/>
    <col min="12573" max="12800" width="9.140625" style="274"/>
    <col min="12801" max="12802" width="6.7109375" style="274" customWidth="1"/>
    <col min="12803" max="12803" width="8.5703125" style="274" bestFit="1" customWidth="1"/>
    <col min="12804" max="12804" width="6.85546875" style="274" customWidth="1"/>
    <col min="12805" max="12806" width="7.7109375" style="274" bestFit="1" customWidth="1"/>
    <col min="12807" max="12807" width="6.7109375" style="274" customWidth="1"/>
    <col min="12808" max="12810" width="6.85546875" style="274" customWidth="1"/>
    <col min="12811" max="12811" width="8.5703125" style="274" bestFit="1" customWidth="1"/>
    <col min="12812" max="12814" width="6.85546875" style="274" customWidth="1"/>
    <col min="12815" max="12815" width="8.5703125" style="274" bestFit="1" customWidth="1"/>
    <col min="12816" max="12816" width="6.7109375" style="274" customWidth="1"/>
    <col min="12817" max="12820" width="6.85546875" style="274" customWidth="1"/>
    <col min="12821" max="12821" width="6.7109375" style="274" customWidth="1"/>
    <col min="12822" max="12824" width="6.85546875" style="274" customWidth="1"/>
    <col min="12825" max="12825" width="6.7109375" style="274" customWidth="1"/>
    <col min="12826" max="12828" width="6.85546875" style="274" customWidth="1"/>
    <col min="12829" max="13056" width="9.140625" style="274"/>
    <col min="13057" max="13058" width="6.7109375" style="274" customWidth="1"/>
    <col min="13059" max="13059" width="8.5703125" style="274" bestFit="1" customWidth="1"/>
    <col min="13060" max="13060" width="6.85546875" style="274" customWidth="1"/>
    <col min="13061" max="13062" width="7.7109375" style="274" bestFit="1" customWidth="1"/>
    <col min="13063" max="13063" width="6.7109375" style="274" customWidth="1"/>
    <col min="13064" max="13066" width="6.85546875" style="274" customWidth="1"/>
    <col min="13067" max="13067" width="8.5703125" style="274" bestFit="1" customWidth="1"/>
    <col min="13068" max="13070" width="6.85546875" style="274" customWidth="1"/>
    <col min="13071" max="13071" width="8.5703125" style="274" bestFit="1" customWidth="1"/>
    <col min="13072" max="13072" width="6.7109375" style="274" customWidth="1"/>
    <col min="13073" max="13076" width="6.85546875" style="274" customWidth="1"/>
    <col min="13077" max="13077" width="6.7109375" style="274" customWidth="1"/>
    <col min="13078" max="13080" width="6.85546875" style="274" customWidth="1"/>
    <col min="13081" max="13081" width="6.7109375" style="274" customWidth="1"/>
    <col min="13082" max="13084" width="6.85546875" style="274" customWidth="1"/>
    <col min="13085" max="13312" width="9.140625" style="274"/>
    <col min="13313" max="13314" width="6.7109375" style="274" customWidth="1"/>
    <col min="13315" max="13315" width="8.5703125" style="274" bestFit="1" customWidth="1"/>
    <col min="13316" max="13316" width="6.85546875" style="274" customWidth="1"/>
    <col min="13317" max="13318" width="7.7109375" style="274" bestFit="1" customWidth="1"/>
    <col min="13319" max="13319" width="6.7109375" style="274" customWidth="1"/>
    <col min="13320" max="13322" width="6.85546875" style="274" customWidth="1"/>
    <col min="13323" max="13323" width="8.5703125" style="274" bestFit="1" customWidth="1"/>
    <col min="13324" max="13326" width="6.85546875" style="274" customWidth="1"/>
    <col min="13327" max="13327" width="8.5703125" style="274" bestFit="1" customWidth="1"/>
    <col min="13328" max="13328" width="6.7109375" style="274" customWidth="1"/>
    <col min="13329" max="13332" width="6.85546875" style="274" customWidth="1"/>
    <col min="13333" max="13333" width="6.7109375" style="274" customWidth="1"/>
    <col min="13334" max="13336" width="6.85546875" style="274" customWidth="1"/>
    <col min="13337" max="13337" width="6.7109375" style="274" customWidth="1"/>
    <col min="13338" max="13340" width="6.85546875" style="274" customWidth="1"/>
    <col min="13341" max="13568" width="9.140625" style="274"/>
    <col min="13569" max="13570" width="6.7109375" style="274" customWidth="1"/>
    <col min="13571" max="13571" width="8.5703125" style="274" bestFit="1" customWidth="1"/>
    <col min="13572" max="13572" width="6.85546875" style="274" customWidth="1"/>
    <col min="13573" max="13574" width="7.7109375" style="274" bestFit="1" customWidth="1"/>
    <col min="13575" max="13575" width="6.7109375" style="274" customWidth="1"/>
    <col min="13576" max="13578" width="6.85546875" style="274" customWidth="1"/>
    <col min="13579" max="13579" width="8.5703125" style="274" bestFit="1" customWidth="1"/>
    <col min="13580" max="13582" width="6.85546875" style="274" customWidth="1"/>
    <col min="13583" max="13583" width="8.5703125" style="274" bestFit="1" customWidth="1"/>
    <col min="13584" max="13584" width="6.7109375" style="274" customWidth="1"/>
    <col min="13585" max="13588" width="6.85546875" style="274" customWidth="1"/>
    <col min="13589" max="13589" width="6.7109375" style="274" customWidth="1"/>
    <col min="13590" max="13592" width="6.85546875" style="274" customWidth="1"/>
    <col min="13593" max="13593" width="6.7109375" style="274" customWidth="1"/>
    <col min="13594" max="13596" width="6.85546875" style="274" customWidth="1"/>
    <col min="13597" max="13824" width="9.140625" style="274"/>
    <col min="13825" max="13826" width="6.7109375" style="274" customWidth="1"/>
    <col min="13827" max="13827" width="8.5703125" style="274" bestFit="1" customWidth="1"/>
    <col min="13828" max="13828" width="6.85546875" style="274" customWidth="1"/>
    <col min="13829" max="13830" width="7.7109375" style="274" bestFit="1" customWidth="1"/>
    <col min="13831" max="13831" width="6.7109375" style="274" customWidth="1"/>
    <col min="13832" max="13834" width="6.85546875" style="274" customWidth="1"/>
    <col min="13835" max="13835" width="8.5703125" style="274" bestFit="1" customWidth="1"/>
    <col min="13836" max="13838" width="6.85546875" style="274" customWidth="1"/>
    <col min="13839" max="13839" width="8.5703125" style="274" bestFit="1" customWidth="1"/>
    <col min="13840" max="13840" width="6.7109375" style="274" customWidth="1"/>
    <col min="13841" max="13844" width="6.85546875" style="274" customWidth="1"/>
    <col min="13845" max="13845" width="6.7109375" style="274" customWidth="1"/>
    <col min="13846" max="13848" width="6.85546875" style="274" customWidth="1"/>
    <col min="13849" max="13849" width="6.7109375" style="274" customWidth="1"/>
    <col min="13850" max="13852" width="6.85546875" style="274" customWidth="1"/>
    <col min="13853" max="14080" width="9.140625" style="274"/>
    <col min="14081" max="14082" width="6.7109375" style="274" customWidth="1"/>
    <col min="14083" max="14083" width="8.5703125" style="274" bestFit="1" customWidth="1"/>
    <col min="14084" max="14084" width="6.85546875" style="274" customWidth="1"/>
    <col min="14085" max="14086" width="7.7109375" style="274" bestFit="1" customWidth="1"/>
    <col min="14087" max="14087" width="6.7109375" style="274" customWidth="1"/>
    <col min="14088" max="14090" width="6.85546875" style="274" customWidth="1"/>
    <col min="14091" max="14091" width="8.5703125" style="274" bestFit="1" customWidth="1"/>
    <col min="14092" max="14094" width="6.85546875" style="274" customWidth="1"/>
    <col min="14095" max="14095" width="8.5703125" style="274" bestFit="1" customWidth="1"/>
    <col min="14096" max="14096" width="6.7109375" style="274" customWidth="1"/>
    <col min="14097" max="14100" width="6.85546875" style="274" customWidth="1"/>
    <col min="14101" max="14101" width="6.7109375" style="274" customWidth="1"/>
    <col min="14102" max="14104" width="6.85546875" style="274" customWidth="1"/>
    <col min="14105" max="14105" width="6.7109375" style="274" customWidth="1"/>
    <col min="14106" max="14108" width="6.85546875" style="274" customWidth="1"/>
    <col min="14109" max="14336" width="9.140625" style="274"/>
    <col min="14337" max="14338" width="6.7109375" style="274" customWidth="1"/>
    <col min="14339" max="14339" width="8.5703125" style="274" bestFit="1" customWidth="1"/>
    <col min="14340" max="14340" width="6.85546875" style="274" customWidth="1"/>
    <col min="14341" max="14342" width="7.7109375" style="274" bestFit="1" customWidth="1"/>
    <col min="14343" max="14343" width="6.7109375" style="274" customWidth="1"/>
    <col min="14344" max="14346" width="6.85546875" style="274" customWidth="1"/>
    <col min="14347" max="14347" width="8.5703125" style="274" bestFit="1" customWidth="1"/>
    <col min="14348" max="14350" width="6.85546875" style="274" customWidth="1"/>
    <col min="14351" max="14351" width="8.5703125" style="274" bestFit="1" customWidth="1"/>
    <col min="14352" max="14352" width="6.7109375" style="274" customWidth="1"/>
    <col min="14353" max="14356" width="6.85546875" style="274" customWidth="1"/>
    <col min="14357" max="14357" width="6.7109375" style="274" customWidth="1"/>
    <col min="14358" max="14360" width="6.85546875" style="274" customWidth="1"/>
    <col min="14361" max="14361" width="6.7109375" style="274" customWidth="1"/>
    <col min="14362" max="14364" width="6.85546875" style="274" customWidth="1"/>
    <col min="14365" max="14592" width="9.140625" style="274"/>
    <col min="14593" max="14594" width="6.7109375" style="274" customWidth="1"/>
    <col min="14595" max="14595" width="8.5703125" style="274" bestFit="1" customWidth="1"/>
    <col min="14596" max="14596" width="6.85546875" style="274" customWidth="1"/>
    <col min="14597" max="14598" width="7.7109375" style="274" bestFit="1" customWidth="1"/>
    <col min="14599" max="14599" width="6.7109375" style="274" customWidth="1"/>
    <col min="14600" max="14602" width="6.85546875" style="274" customWidth="1"/>
    <col min="14603" max="14603" width="8.5703125" style="274" bestFit="1" customWidth="1"/>
    <col min="14604" max="14606" width="6.85546875" style="274" customWidth="1"/>
    <col min="14607" max="14607" width="8.5703125" style="274" bestFit="1" customWidth="1"/>
    <col min="14608" max="14608" width="6.7109375" style="274" customWidth="1"/>
    <col min="14609" max="14612" width="6.85546875" style="274" customWidth="1"/>
    <col min="14613" max="14613" width="6.7109375" style="274" customWidth="1"/>
    <col min="14614" max="14616" width="6.85546875" style="274" customWidth="1"/>
    <col min="14617" max="14617" width="6.7109375" style="274" customWidth="1"/>
    <col min="14618" max="14620" width="6.85546875" style="274" customWidth="1"/>
    <col min="14621" max="14848" width="9.140625" style="274"/>
    <col min="14849" max="14850" width="6.7109375" style="274" customWidth="1"/>
    <col min="14851" max="14851" width="8.5703125" style="274" bestFit="1" customWidth="1"/>
    <col min="14852" max="14852" width="6.85546875" style="274" customWidth="1"/>
    <col min="14853" max="14854" width="7.7109375" style="274" bestFit="1" customWidth="1"/>
    <col min="14855" max="14855" width="6.7109375" style="274" customWidth="1"/>
    <col min="14856" max="14858" width="6.85546875" style="274" customWidth="1"/>
    <col min="14859" max="14859" width="8.5703125" style="274" bestFit="1" customWidth="1"/>
    <col min="14860" max="14862" width="6.85546875" style="274" customWidth="1"/>
    <col min="14863" max="14863" width="8.5703125" style="274" bestFit="1" customWidth="1"/>
    <col min="14864" max="14864" width="6.7109375" style="274" customWidth="1"/>
    <col min="14865" max="14868" width="6.85546875" style="274" customWidth="1"/>
    <col min="14869" max="14869" width="6.7109375" style="274" customWidth="1"/>
    <col min="14870" max="14872" width="6.85546875" style="274" customWidth="1"/>
    <col min="14873" max="14873" width="6.7109375" style="274" customWidth="1"/>
    <col min="14874" max="14876" width="6.85546875" style="274" customWidth="1"/>
    <col min="14877" max="15104" width="9.140625" style="274"/>
    <col min="15105" max="15106" width="6.7109375" style="274" customWidth="1"/>
    <col min="15107" max="15107" width="8.5703125" style="274" bestFit="1" customWidth="1"/>
    <col min="15108" max="15108" width="6.85546875" style="274" customWidth="1"/>
    <col min="15109" max="15110" width="7.7109375" style="274" bestFit="1" customWidth="1"/>
    <col min="15111" max="15111" width="6.7109375" style="274" customWidth="1"/>
    <col min="15112" max="15114" width="6.85546875" style="274" customWidth="1"/>
    <col min="15115" max="15115" width="8.5703125" style="274" bestFit="1" customWidth="1"/>
    <col min="15116" max="15118" width="6.85546875" style="274" customWidth="1"/>
    <col min="15119" max="15119" width="8.5703125" style="274" bestFit="1" customWidth="1"/>
    <col min="15120" max="15120" width="6.7109375" style="274" customWidth="1"/>
    <col min="15121" max="15124" width="6.85546875" style="274" customWidth="1"/>
    <col min="15125" max="15125" width="6.7109375" style="274" customWidth="1"/>
    <col min="15126" max="15128" width="6.85546875" style="274" customWidth="1"/>
    <col min="15129" max="15129" width="6.7109375" style="274" customWidth="1"/>
    <col min="15130" max="15132" width="6.85546875" style="274" customWidth="1"/>
    <col min="15133" max="15360" width="9.140625" style="274"/>
    <col min="15361" max="15362" width="6.7109375" style="274" customWidth="1"/>
    <col min="15363" max="15363" width="8.5703125" style="274" bestFit="1" customWidth="1"/>
    <col min="15364" max="15364" width="6.85546875" style="274" customWidth="1"/>
    <col min="15365" max="15366" width="7.7109375" style="274" bestFit="1" customWidth="1"/>
    <col min="15367" max="15367" width="6.7109375" style="274" customWidth="1"/>
    <col min="15368" max="15370" width="6.85546875" style="274" customWidth="1"/>
    <col min="15371" max="15371" width="8.5703125" style="274" bestFit="1" customWidth="1"/>
    <col min="15372" max="15374" width="6.85546875" style="274" customWidth="1"/>
    <col min="15375" max="15375" width="8.5703125" style="274" bestFit="1" customWidth="1"/>
    <col min="15376" max="15376" width="6.7109375" style="274" customWidth="1"/>
    <col min="15377" max="15380" width="6.85546875" style="274" customWidth="1"/>
    <col min="15381" max="15381" width="6.7109375" style="274" customWidth="1"/>
    <col min="15382" max="15384" width="6.85546875" style="274" customWidth="1"/>
    <col min="15385" max="15385" width="6.7109375" style="274" customWidth="1"/>
    <col min="15386" max="15388" width="6.85546875" style="274" customWidth="1"/>
    <col min="15389" max="15616" width="9.140625" style="274"/>
    <col min="15617" max="15618" width="6.7109375" style="274" customWidth="1"/>
    <col min="15619" max="15619" width="8.5703125" style="274" bestFit="1" customWidth="1"/>
    <col min="15620" max="15620" width="6.85546875" style="274" customWidth="1"/>
    <col min="15621" max="15622" width="7.7109375" style="274" bestFit="1" customWidth="1"/>
    <col min="15623" max="15623" width="6.7109375" style="274" customWidth="1"/>
    <col min="15624" max="15626" width="6.85546875" style="274" customWidth="1"/>
    <col min="15627" max="15627" width="8.5703125" style="274" bestFit="1" customWidth="1"/>
    <col min="15628" max="15630" width="6.85546875" style="274" customWidth="1"/>
    <col min="15631" max="15631" width="8.5703125" style="274" bestFit="1" customWidth="1"/>
    <col min="15632" max="15632" width="6.7109375" style="274" customWidth="1"/>
    <col min="15633" max="15636" width="6.85546875" style="274" customWidth="1"/>
    <col min="15637" max="15637" width="6.7109375" style="274" customWidth="1"/>
    <col min="15638" max="15640" width="6.85546875" style="274" customWidth="1"/>
    <col min="15641" max="15641" width="6.7109375" style="274" customWidth="1"/>
    <col min="15642" max="15644" width="6.85546875" style="274" customWidth="1"/>
    <col min="15645" max="15872" width="9.140625" style="274"/>
    <col min="15873" max="15874" width="6.7109375" style="274" customWidth="1"/>
    <col min="15875" max="15875" width="8.5703125" style="274" bestFit="1" customWidth="1"/>
    <col min="15876" max="15876" width="6.85546875" style="274" customWidth="1"/>
    <col min="15877" max="15878" width="7.7109375" style="274" bestFit="1" customWidth="1"/>
    <col min="15879" max="15879" width="6.7109375" style="274" customWidth="1"/>
    <col min="15880" max="15882" width="6.85546875" style="274" customWidth="1"/>
    <col min="15883" max="15883" width="8.5703125" style="274" bestFit="1" customWidth="1"/>
    <col min="15884" max="15886" width="6.85546875" style="274" customWidth="1"/>
    <col min="15887" max="15887" width="8.5703125" style="274" bestFit="1" customWidth="1"/>
    <col min="15888" max="15888" width="6.7109375" style="274" customWidth="1"/>
    <col min="15889" max="15892" width="6.85546875" style="274" customWidth="1"/>
    <col min="15893" max="15893" width="6.7109375" style="274" customWidth="1"/>
    <col min="15894" max="15896" width="6.85546875" style="274" customWidth="1"/>
    <col min="15897" max="15897" width="6.7109375" style="274" customWidth="1"/>
    <col min="15898" max="15900" width="6.85546875" style="274" customWidth="1"/>
    <col min="15901" max="16128" width="9.140625" style="274"/>
    <col min="16129" max="16130" width="6.7109375" style="274" customWidth="1"/>
    <col min="16131" max="16131" width="8.5703125" style="274" bestFit="1" customWidth="1"/>
    <col min="16132" max="16132" width="6.85546875" style="274" customWidth="1"/>
    <col min="16133" max="16134" width="7.7109375" style="274" bestFit="1" customWidth="1"/>
    <col min="16135" max="16135" width="6.7109375" style="274" customWidth="1"/>
    <col min="16136" max="16138" width="6.85546875" style="274" customWidth="1"/>
    <col min="16139" max="16139" width="8.5703125" style="274" bestFit="1" customWidth="1"/>
    <col min="16140" max="16142" width="6.85546875" style="274" customWidth="1"/>
    <col min="16143" max="16143" width="8.5703125" style="274" bestFit="1" customWidth="1"/>
    <col min="16144" max="16144" width="6.7109375" style="274" customWidth="1"/>
    <col min="16145" max="16148" width="6.85546875" style="274" customWidth="1"/>
    <col min="16149" max="16149" width="6.7109375" style="274" customWidth="1"/>
    <col min="16150" max="16152" width="6.85546875" style="274" customWidth="1"/>
    <col min="16153" max="16153" width="6.7109375" style="274" customWidth="1"/>
    <col min="16154" max="16156" width="6.85546875" style="274" customWidth="1"/>
    <col min="16157" max="16384" width="9.140625" style="274"/>
  </cols>
  <sheetData>
    <row r="1" spans="1:28" s="325" customFormat="1" ht="24.95" customHeight="1">
      <c r="A1" s="2052" t="s">
        <v>643</v>
      </c>
      <c r="B1" s="1979"/>
      <c r="C1" s="1979"/>
      <c r="D1" s="1979"/>
      <c r="E1" s="1979"/>
      <c r="F1" s="1979"/>
      <c r="G1" s="1979"/>
      <c r="H1" s="1979"/>
      <c r="I1" s="1979"/>
      <c r="J1" s="1979"/>
      <c r="K1" s="1979"/>
      <c r="L1" s="1979"/>
      <c r="M1" s="1979"/>
      <c r="N1" s="1979"/>
      <c r="O1" s="1979"/>
      <c r="P1" s="1979"/>
      <c r="Q1" s="1979"/>
      <c r="R1" s="1979"/>
      <c r="S1" s="1979"/>
      <c r="T1" s="1979"/>
      <c r="U1" s="1979"/>
      <c r="V1" s="1979"/>
      <c r="W1" s="1979"/>
      <c r="X1" s="1979"/>
      <c r="Y1" s="1979"/>
      <c r="Z1" s="1979"/>
      <c r="AA1" s="1979"/>
      <c r="AB1" s="1979"/>
    </row>
    <row r="2" spans="1:28" s="325" customFormat="1" ht="11.25" customHeight="1">
      <c r="A2" s="326"/>
      <c r="B2" s="326"/>
      <c r="C2" s="326"/>
      <c r="D2" s="326"/>
      <c r="E2" s="326"/>
      <c r="F2" s="326"/>
      <c r="G2" s="326"/>
      <c r="H2" s="326"/>
      <c r="I2" s="326"/>
      <c r="J2" s="326"/>
      <c r="K2" s="326"/>
      <c r="L2" s="326"/>
      <c r="M2" s="326"/>
      <c r="N2" s="326"/>
      <c r="O2" s="326"/>
      <c r="P2" s="326"/>
      <c r="Q2" s="326"/>
      <c r="R2" s="326"/>
      <c r="S2" s="326"/>
      <c r="T2" s="326"/>
      <c r="U2" s="326"/>
      <c r="V2" s="326"/>
      <c r="W2" s="326"/>
      <c r="X2" s="326"/>
      <c r="Y2" s="326"/>
      <c r="Z2" s="326"/>
      <c r="AA2" s="326"/>
      <c r="AB2" s="326"/>
    </row>
    <row r="3" spans="1:28" s="280" customFormat="1" ht="20.100000000000001" customHeight="1">
      <c r="A3" s="2053"/>
      <c r="B3" s="2054"/>
      <c r="C3" s="2059" t="s">
        <v>644</v>
      </c>
      <c r="D3" s="2060"/>
      <c r="E3" s="2060"/>
      <c r="F3" s="2060"/>
      <c r="G3" s="2060"/>
      <c r="H3" s="2060"/>
      <c r="I3" s="2060"/>
      <c r="J3" s="2061"/>
      <c r="K3" s="2062" t="s">
        <v>645</v>
      </c>
      <c r="L3" s="2060"/>
      <c r="M3" s="2060"/>
      <c r="N3" s="2060"/>
      <c r="O3" s="2060"/>
      <c r="P3" s="2060"/>
      <c r="Q3" s="2060"/>
      <c r="R3" s="2060"/>
      <c r="S3" s="2060"/>
      <c r="T3" s="2063"/>
      <c r="U3" s="2059" t="s">
        <v>646</v>
      </c>
      <c r="V3" s="2060"/>
      <c r="W3" s="2060"/>
      <c r="X3" s="2060"/>
      <c r="Y3" s="2060"/>
      <c r="Z3" s="2060"/>
      <c r="AA3" s="2060"/>
      <c r="AB3" s="2063"/>
    </row>
    <row r="4" spans="1:28" s="280" customFormat="1" ht="15" customHeight="1">
      <c r="A4" s="2055"/>
      <c r="B4" s="2056"/>
      <c r="C4" s="2064" t="s">
        <v>426</v>
      </c>
      <c r="D4" s="2049"/>
      <c r="E4" s="2049"/>
      <c r="F4" s="2050"/>
      <c r="G4" s="2048" t="s">
        <v>521</v>
      </c>
      <c r="H4" s="2049"/>
      <c r="I4" s="2049"/>
      <c r="J4" s="2065"/>
      <c r="K4" s="2064" t="s">
        <v>426</v>
      </c>
      <c r="L4" s="2049"/>
      <c r="M4" s="2049"/>
      <c r="N4" s="2049"/>
      <c r="O4" s="2065"/>
      <c r="P4" s="2064" t="s">
        <v>521</v>
      </c>
      <c r="Q4" s="2049"/>
      <c r="R4" s="2049"/>
      <c r="S4" s="2049"/>
      <c r="T4" s="2065"/>
      <c r="U4" s="2064" t="s">
        <v>426</v>
      </c>
      <c r="V4" s="2049"/>
      <c r="W4" s="2049"/>
      <c r="X4" s="2050"/>
      <c r="Y4" s="2048" t="s">
        <v>521</v>
      </c>
      <c r="Z4" s="2049"/>
      <c r="AA4" s="2049"/>
      <c r="AB4" s="2050"/>
    </row>
    <row r="5" spans="1:28" s="280" customFormat="1" ht="41.25" customHeight="1">
      <c r="A5" s="2057"/>
      <c r="B5" s="2058"/>
      <c r="C5" s="313" t="s">
        <v>639</v>
      </c>
      <c r="D5" s="315" t="s">
        <v>527</v>
      </c>
      <c r="E5" s="315" t="s">
        <v>528</v>
      </c>
      <c r="F5" s="315" t="s">
        <v>529</v>
      </c>
      <c r="G5" s="314" t="s">
        <v>639</v>
      </c>
      <c r="H5" s="315" t="s">
        <v>527</v>
      </c>
      <c r="I5" s="315" t="s">
        <v>528</v>
      </c>
      <c r="J5" s="327" t="s">
        <v>529</v>
      </c>
      <c r="K5" s="311" t="s">
        <v>639</v>
      </c>
      <c r="L5" s="328" t="s">
        <v>527</v>
      </c>
      <c r="M5" s="329" t="s">
        <v>528</v>
      </c>
      <c r="N5" s="329" t="s">
        <v>647</v>
      </c>
      <c r="O5" s="330" t="s">
        <v>648</v>
      </c>
      <c r="P5" s="331" t="s">
        <v>639</v>
      </c>
      <c r="Q5" s="315" t="s">
        <v>527</v>
      </c>
      <c r="R5" s="315" t="s">
        <v>528</v>
      </c>
      <c r="S5" s="315" t="s">
        <v>647</v>
      </c>
      <c r="T5" s="316" t="s">
        <v>648</v>
      </c>
      <c r="U5" s="313" t="s">
        <v>639</v>
      </c>
      <c r="V5" s="315" t="s">
        <v>527</v>
      </c>
      <c r="W5" s="315" t="s">
        <v>528</v>
      </c>
      <c r="X5" s="315" t="s">
        <v>529</v>
      </c>
      <c r="Y5" s="314" t="s">
        <v>639</v>
      </c>
      <c r="Z5" s="315" t="s">
        <v>527</v>
      </c>
      <c r="AA5" s="315" t="s">
        <v>528</v>
      </c>
      <c r="AB5" s="315" t="s">
        <v>529</v>
      </c>
    </row>
    <row r="6" spans="1:28" s="280" customFormat="1" ht="15" customHeight="1">
      <c r="A6" s="2022" t="s">
        <v>629</v>
      </c>
      <c r="B6" s="2023"/>
      <c r="C6" s="2023"/>
      <c r="D6" s="2023"/>
      <c r="E6" s="2023"/>
      <c r="F6" s="2023"/>
      <c r="G6" s="2023"/>
      <c r="H6" s="2023"/>
      <c r="I6" s="2023"/>
      <c r="J6" s="2023"/>
      <c r="K6" s="2023"/>
      <c r="L6" s="2023"/>
      <c r="M6" s="2023"/>
      <c r="N6" s="2023"/>
      <c r="O6" s="2023"/>
      <c r="P6" s="2023"/>
      <c r="Q6" s="2023"/>
      <c r="R6" s="2023"/>
      <c r="S6" s="2023"/>
      <c r="T6" s="2023"/>
      <c r="U6" s="2023"/>
      <c r="V6" s="2023"/>
      <c r="W6" s="2023"/>
      <c r="X6" s="2023"/>
      <c r="Y6" s="2023"/>
      <c r="Z6" s="2023"/>
      <c r="AA6" s="2023"/>
      <c r="AB6" s="2024"/>
    </row>
    <row r="7" spans="1:28" s="280" customFormat="1" ht="6" customHeight="1">
      <c r="A7" s="287"/>
      <c r="B7" s="288"/>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row>
    <row r="8" spans="1:28" s="280" customFormat="1">
      <c r="A8" s="239">
        <v>2025</v>
      </c>
      <c r="B8" s="240" t="s">
        <v>595</v>
      </c>
      <c r="C8" s="284">
        <v>9.0144000000000002</v>
      </c>
      <c r="D8" s="284">
        <v>20.741900000000001</v>
      </c>
      <c r="E8" s="284">
        <v>14.383699999999999</v>
      </c>
      <c r="F8" s="284">
        <v>6.6612</v>
      </c>
      <c r="G8" s="284">
        <v>4.5659999999999998</v>
      </c>
      <c r="H8" s="284">
        <v>3.1959</v>
      </c>
      <c r="I8" s="284">
        <v>4.4128999999999996</v>
      </c>
      <c r="J8" s="284">
        <v>4.6250999999999998</v>
      </c>
      <c r="K8" s="284">
        <v>2.5081000000000002</v>
      </c>
      <c r="L8" s="296" t="s">
        <v>615</v>
      </c>
      <c r="M8" s="284">
        <v>2.7522000000000002</v>
      </c>
      <c r="N8" s="284">
        <v>2.7425000000000002</v>
      </c>
      <c r="O8" s="284">
        <v>2.5001000000000002</v>
      </c>
      <c r="P8" s="284">
        <v>2.8635999999999999</v>
      </c>
      <c r="Q8" s="296" t="s">
        <v>615</v>
      </c>
      <c r="R8" s="284">
        <v>2.4266000000000001</v>
      </c>
      <c r="S8" s="284">
        <v>2.8633999999999999</v>
      </c>
      <c r="T8" s="284">
        <v>2.8889999999999998</v>
      </c>
      <c r="U8" s="284">
        <v>3.7585000000000002</v>
      </c>
      <c r="V8" s="284">
        <v>4.8048999999999999</v>
      </c>
      <c r="W8" s="284">
        <v>4.1375999999999999</v>
      </c>
      <c r="X8" s="284">
        <v>3.3641999999999999</v>
      </c>
      <c r="Y8" s="296" t="s">
        <v>615</v>
      </c>
      <c r="Z8" s="296" t="s">
        <v>615</v>
      </c>
      <c r="AA8" s="296" t="s">
        <v>615</v>
      </c>
      <c r="AB8" s="296" t="s">
        <v>615</v>
      </c>
    </row>
    <row r="9" spans="1:28" s="280" customFormat="1">
      <c r="A9" s="246"/>
      <c r="B9" s="240" t="s">
        <v>596</v>
      </c>
      <c r="C9" s="284">
        <v>8.6341999999999999</v>
      </c>
      <c r="D9" s="284">
        <v>21.348299999999998</v>
      </c>
      <c r="E9" s="284">
        <v>14.0893</v>
      </c>
      <c r="F9" s="284">
        <v>6.3985000000000003</v>
      </c>
      <c r="G9" s="284">
        <v>4.5427</v>
      </c>
      <c r="H9" s="284">
        <v>6.4241999999999999</v>
      </c>
      <c r="I9" s="284">
        <v>4.8113999999999999</v>
      </c>
      <c r="J9" s="284">
        <v>4.4699</v>
      </c>
      <c r="K9" s="284">
        <v>2.4883000000000002</v>
      </c>
      <c r="L9" s="296" t="s">
        <v>615</v>
      </c>
      <c r="M9" s="284">
        <v>2.6846000000000001</v>
      </c>
      <c r="N9" s="284">
        <v>2.6964000000000001</v>
      </c>
      <c r="O9" s="284">
        <v>2.48</v>
      </c>
      <c r="P9" s="284">
        <v>2.6917</v>
      </c>
      <c r="Q9" s="296" t="s">
        <v>615</v>
      </c>
      <c r="R9" s="296" t="s">
        <v>615</v>
      </c>
      <c r="S9" s="284">
        <v>3.5893999999999999</v>
      </c>
      <c r="T9" s="284">
        <v>2.6598999999999999</v>
      </c>
      <c r="U9" s="284">
        <v>3.9171999999999998</v>
      </c>
      <c r="V9" s="284">
        <v>4.5275999999999996</v>
      </c>
      <c r="W9" s="284">
        <v>3.9443000000000001</v>
      </c>
      <c r="X9" s="284">
        <v>3.851</v>
      </c>
      <c r="Y9" s="284">
        <v>6.9396000000000004</v>
      </c>
      <c r="Z9" s="296" t="s">
        <v>615</v>
      </c>
      <c r="AA9" s="296" t="s">
        <v>615</v>
      </c>
      <c r="AB9" s="284">
        <v>6.9396000000000004</v>
      </c>
    </row>
    <row r="10" spans="1:28" s="280" customFormat="1">
      <c r="A10" s="246"/>
      <c r="B10" s="240" t="s">
        <v>597</v>
      </c>
      <c r="C10" s="284">
        <v>8.8813999999999993</v>
      </c>
      <c r="D10" s="284">
        <v>22.957000000000001</v>
      </c>
      <c r="E10" s="284">
        <v>14.5138</v>
      </c>
      <c r="F10" s="284">
        <v>6.6284999999999998</v>
      </c>
      <c r="G10" s="284">
        <v>3.9398</v>
      </c>
      <c r="H10" s="284">
        <v>4.2351999999999999</v>
      </c>
      <c r="I10" s="284">
        <v>5.6832000000000003</v>
      </c>
      <c r="J10" s="284">
        <v>3.7783000000000002</v>
      </c>
      <c r="K10" s="284">
        <v>2.4689999999999999</v>
      </c>
      <c r="L10" s="296" t="s">
        <v>615</v>
      </c>
      <c r="M10" s="284">
        <v>2.4885999999999999</v>
      </c>
      <c r="N10" s="284">
        <v>2.7585999999999999</v>
      </c>
      <c r="O10" s="284">
        <v>2.4594</v>
      </c>
      <c r="P10" s="284">
        <v>2.8858000000000001</v>
      </c>
      <c r="Q10" s="296" t="s">
        <v>615</v>
      </c>
      <c r="R10" s="284">
        <v>2.2019000000000002</v>
      </c>
      <c r="S10" s="284">
        <v>2.7793999999999999</v>
      </c>
      <c r="T10" s="284">
        <v>2.9035000000000002</v>
      </c>
      <c r="U10" s="284">
        <v>3.613</v>
      </c>
      <c r="V10" s="284">
        <v>4.7034000000000002</v>
      </c>
      <c r="W10" s="284">
        <v>3.9525999999999999</v>
      </c>
      <c r="X10" s="284">
        <v>3.2105000000000001</v>
      </c>
      <c r="Y10" s="284">
        <v>4.1981000000000002</v>
      </c>
      <c r="Z10" s="296" t="s">
        <v>615</v>
      </c>
      <c r="AA10" s="296" t="s">
        <v>615</v>
      </c>
      <c r="AB10" s="284">
        <v>4.1981000000000002</v>
      </c>
    </row>
    <row r="11" spans="1:28" s="280" customFormat="1">
      <c r="A11" s="246"/>
      <c r="B11" s="240" t="s">
        <v>598</v>
      </c>
      <c r="C11" s="284">
        <v>8.8749000000000002</v>
      </c>
      <c r="D11" s="284">
        <v>19.392299999999999</v>
      </c>
      <c r="E11" s="284">
        <v>14.293900000000001</v>
      </c>
      <c r="F11" s="284">
        <v>6.6444000000000001</v>
      </c>
      <c r="G11" s="284">
        <v>4.9127999999999998</v>
      </c>
      <c r="H11" s="284">
        <v>12.2875</v>
      </c>
      <c r="I11" s="284">
        <v>5.5214999999999996</v>
      </c>
      <c r="J11" s="284">
        <v>4.7638999999999996</v>
      </c>
      <c r="K11" s="284">
        <v>2.4525999999999999</v>
      </c>
      <c r="L11" s="296" t="s">
        <v>615</v>
      </c>
      <c r="M11" s="284">
        <v>2.6307</v>
      </c>
      <c r="N11" s="284">
        <v>2.6547999999999998</v>
      </c>
      <c r="O11" s="284">
        <v>2.4451000000000001</v>
      </c>
      <c r="P11" s="284">
        <v>2.6097999999999999</v>
      </c>
      <c r="Q11" s="296" t="s">
        <v>615</v>
      </c>
      <c r="R11" s="296" t="s">
        <v>615</v>
      </c>
      <c r="S11" s="284">
        <v>3.3466</v>
      </c>
      <c r="T11" s="284">
        <v>2.5956000000000001</v>
      </c>
      <c r="U11" s="284">
        <v>3.6619999999999999</v>
      </c>
      <c r="V11" s="284">
        <v>4.7370000000000001</v>
      </c>
      <c r="W11" s="284">
        <v>3.6747000000000001</v>
      </c>
      <c r="X11" s="284">
        <v>3.57</v>
      </c>
      <c r="Y11" s="284">
        <v>4.4428999999999998</v>
      </c>
      <c r="Z11" s="296" t="s">
        <v>615</v>
      </c>
      <c r="AA11" s="284">
        <v>4.3234000000000004</v>
      </c>
      <c r="AB11" s="284">
        <v>4.5941000000000001</v>
      </c>
    </row>
    <row r="12" spans="1:28" s="280" customFormat="1">
      <c r="A12" s="246"/>
      <c r="B12" s="240" t="s">
        <v>599</v>
      </c>
      <c r="C12" s="284">
        <v>9.0058000000000007</v>
      </c>
      <c r="D12" s="284">
        <v>20.893999999999998</v>
      </c>
      <c r="E12" s="284">
        <v>14.484500000000001</v>
      </c>
      <c r="F12" s="284">
        <v>6.7382999999999997</v>
      </c>
      <c r="G12" s="284">
        <v>4.0332999999999997</v>
      </c>
      <c r="H12" s="284">
        <v>2.5287999999999999</v>
      </c>
      <c r="I12" s="284">
        <v>4.9806999999999997</v>
      </c>
      <c r="J12" s="284">
        <v>3.9984999999999999</v>
      </c>
      <c r="K12" s="284">
        <v>2.4321000000000002</v>
      </c>
      <c r="L12" s="296" t="s">
        <v>615</v>
      </c>
      <c r="M12" s="284">
        <v>2.8294000000000001</v>
      </c>
      <c r="N12" s="284">
        <v>2.6476999999999999</v>
      </c>
      <c r="O12" s="284">
        <v>2.4241000000000001</v>
      </c>
      <c r="P12" s="284">
        <v>3.0565000000000002</v>
      </c>
      <c r="Q12" s="296" t="s">
        <v>615</v>
      </c>
      <c r="R12" s="284">
        <v>2.7601</v>
      </c>
      <c r="S12" s="284">
        <v>2.9525000000000001</v>
      </c>
      <c r="T12" s="284">
        <v>3.0710000000000002</v>
      </c>
      <c r="U12" s="284">
        <v>3.8376000000000001</v>
      </c>
      <c r="V12" s="284">
        <v>4.1920999999999999</v>
      </c>
      <c r="W12" s="284">
        <v>4.1093000000000002</v>
      </c>
      <c r="X12" s="284">
        <v>3.4739</v>
      </c>
      <c r="Y12" s="284">
        <v>3.4392</v>
      </c>
      <c r="Z12" s="296" t="s">
        <v>615</v>
      </c>
      <c r="AA12" s="284">
        <v>4.1779000000000002</v>
      </c>
      <c r="AB12" s="284">
        <v>2.9491000000000001</v>
      </c>
    </row>
    <row r="13" spans="1:28" s="280" customFormat="1">
      <c r="A13" s="246"/>
      <c r="B13" s="240" t="s">
        <v>600</v>
      </c>
      <c r="C13" s="284">
        <v>8.7576999999999998</v>
      </c>
      <c r="D13" s="284">
        <v>21.5379</v>
      </c>
      <c r="E13" s="284">
        <v>14.4276</v>
      </c>
      <c r="F13" s="284">
        <v>6.5552000000000001</v>
      </c>
      <c r="G13" s="284">
        <v>4.3734000000000002</v>
      </c>
      <c r="H13" s="284">
        <v>6.9177</v>
      </c>
      <c r="I13" s="284">
        <v>4.7949000000000002</v>
      </c>
      <c r="J13" s="284">
        <v>4.3193999999999999</v>
      </c>
      <c r="K13" s="284">
        <v>2.4260000000000002</v>
      </c>
      <c r="L13" s="296" t="s">
        <v>615</v>
      </c>
      <c r="M13" s="284">
        <v>2.7786</v>
      </c>
      <c r="N13" s="284">
        <v>2.6274000000000002</v>
      </c>
      <c r="O13" s="284">
        <v>2.4171</v>
      </c>
      <c r="P13" s="284">
        <v>2.8538999999999999</v>
      </c>
      <c r="Q13" s="296" t="s">
        <v>615</v>
      </c>
      <c r="R13" s="284">
        <v>2.9323000000000001</v>
      </c>
      <c r="S13" s="284">
        <v>3.1337999999999999</v>
      </c>
      <c r="T13" s="284">
        <v>2.8355000000000001</v>
      </c>
      <c r="U13" s="284">
        <v>4.1493000000000002</v>
      </c>
      <c r="V13" s="284">
        <v>4.0076000000000001</v>
      </c>
      <c r="W13" s="284">
        <v>4.4093999999999998</v>
      </c>
      <c r="X13" s="284">
        <v>3.7513999999999998</v>
      </c>
      <c r="Y13" s="284">
        <v>3.0436999999999999</v>
      </c>
      <c r="Z13" s="296" t="s">
        <v>615</v>
      </c>
      <c r="AA13" s="296" t="s">
        <v>615</v>
      </c>
      <c r="AB13" s="284">
        <v>3.0436999999999999</v>
      </c>
    </row>
    <row r="14" spans="1:28" s="280" customFormat="1" ht="4.5" customHeight="1">
      <c r="A14" s="247"/>
      <c r="B14" s="248"/>
      <c r="C14" s="332"/>
      <c r="D14" s="332"/>
      <c r="E14" s="332"/>
      <c r="F14" s="332"/>
      <c r="G14" s="332"/>
      <c r="H14" s="332"/>
      <c r="I14" s="332"/>
      <c r="J14" s="332"/>
      <c r="K14" s="332"/>
      <c r="L14" s="332"/>
      <c r="M14" s="332"/>
      <c r="N14" s="332"/>
      <c r="O14" s="332"/>
      <c r="P14" s="332"/>
      <c r="Q14" s="332"/>
      <c r="R14" s="332"/>
      <c r="S14" s="332"/>
      <c r="T14" s="332"/>
      <c r="U14" s="333"/>
      <c r="V14" s="334"/>
      <c r="W14" s="334"/>
      <c r="X14" s="334"/>
      <c r="Y14" s="334"/>
      <c r="Z14" s="334"/>
      <c r="AA14" s="334"/>
      <c r="AB14" s="335"/>
    </row>
    <row r="15" spans="1:28" s="280" customFormat="1" ht="15" customHeight="1">
      <c r="A15" s="2022" t="s">
        <v>630</v>
      </c>
      <c r="B15" s="2023"/>
      <c r="C15" s="2023"/>
      <c r="D15" s="2023"/>
      <c r="E15" s="2023"/>
      <c r="F15" s="2023"/>
      <c r="G15" s="2023"/>
      <c r="H15" s="2023"/>
      <c r="I15" s="2023"/>
      <c r="J15" s="2023"/>
      <c r="K15" s="2023"/>
      <c r="L15" s="2023"/>
      <c r="M15" s="2023"/>
      <c r="N15" s="2023"/>
      <c r="O15" s="2023"/>
      <c r="P15" s="2023"/>
      <c r="Q15" s="2023"/>
      <c r="R15" s="2023"/>
      <c r="S15" s="2023"/>
      <c r="T15" s="2023"/>
      <c r="U15" s="2023"/>
      <c r="V15" s="2023"/>
      <c r="W15" s="2023"/>
      <c r="X15" s="2023"/>
      <c r="Y15" s="2023"/>
      <c r="Z15" s="2023"/>
      <c r="AA15" s="2023"/>
      <c r="AB15" s="2024"/>
    </row>
    <row r="16" spans="1:28" s="280" customFormat="1" ht="6" customHeight="1">
      <c r="A16" s="287"/>
      <c r="B16" s="288"/>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row>
    <row r="17" spans="1:28" s="280" customFormat="1">
      <c r="A17" s="239">
        <v>2025</v>
      </c>
      <c r="B17" s="240" t="s">
        <v>595</v>
      </c>
      <c r="C17" s="289">
        <v>833.29100000000005</v>
      </c>
      <c r="D17" s="289">
        <v>26.692</v>
      </c>
      <c r="E17" s="289">
        <v>205.25299999999999</v>
      </c>
      <c r="F17" s="289">
        <v>601.346</v>
      </c>
      <c r="G17" s="289">
        <v>3.91</v>
      </c>
      <c r="H17" s="289">
        <v>2.9000000000000001E-2</v>
      </c>
      <c r="I17" s="289">
        <v>0.89400000000000002</v>
      </c>
      <c r="J17" s="289">
        <v>2.9870000000000001</v>
      </c>
      <c r="K17" s="289">
        <v>802.44799999999998</v>
      </c>
      <c r="L17" s="289" t="s">
        <v>615</v>
      </c>
      <c r="M17" s="289">
        <v>2.5649999999999999</v>
      </c>
      <c r="N17" s="289">
        <v>23.849</v>
      </c>
      <c r="O17" s="289">
        <v>776.03399999999999</v>
      </c>
      <c r="P17" s="289">
        <v>21.745000000000001</v>
      </c>
      <c r="Q17" s="289" t="s">
        <v>615</v>
      </c>
      <c r="R17" s="289">
        <v>1.1639999999999999</v>
      </c>
      <c r="S17" s="289">
        <v>0.51700000000000002</v>
      </c>
      <c r="T17" s="289">
        <v>20.064</v>
      </c>
      <c r="U17" s="289">
        <v>27.361999999999998</v>
      </c>
      <c r="V17" s="289">
        <v>1.3320000000000001</v>
      </c>
      <c r="W17" s="289">
        <v>11.468999999999999</v>
      </c>
      <c r="X17" s="289">
        <v>14.561</v>
      </c>
      <c r="Y17" s="289" t="s">
        <v>615</v>
      </c>
      <c r="Z17" s="289" t="s">
        <v>615</v>
      </c>
      <c r="AA17" s="289" t="s">
        <v>615</v>
      </c>
      <c r="AB17" s="289" t="s">
        <v>615</v>
      </c>
    </row>
    <row r="18" spans="1:28" s="280" customFormat="1">
      <c r="A18" s="246"/>
      <c r="B18" s="240" t="s">
        <v>596</v>
      </c>
      <c r="C18" s="289">
        <v>870.04399999999998</v>
      </c>
      <c r="D18" s="289">
        <v>23.363</v>
      </c>
      <c r="E18" s="289">
        <v>207.506</v>
      </c>
      <c r="F18" s="289">
        <v>639.17499999999995</v>
      </c>
      <c r="G18" s="289">
        <v>4.4059999999999997</v>
      </c>
      <c r="H18" s="289">
        <v>5.1999999999999998E-2</v>
      </c>
      <c r="I18" s="289">
        <v>0.64200000000000002</v>
      </c>
      <c r="J18" s="289">
        <v>3.7120000000000002</v>
      </c>
      <c r="K18" s="289">
        <v>860.68100000000004</v>
      </c>
      <c r="L18" s="289" t="s">
        <v>615</v>
      </c>
      <c r="M18" s="289">
        <v>2.57</v>
      </c>
      <c r="N18" s="289">
        <v>30.617999999999999</v>
      </c>
      <c r="O18" s="289">
        <v>827.49300000000005</v>
      </c>
      <c r="P18" s="289">
        <v>16.366</v>
      </c>
      <c r="Q18" s="289" t="s">
        <v>615</v>
      </c>
      <c r="R18" s="289" t="s">
        <v>615</v>
      </c>
      <c r="S18" s="289">
        <v>0.56000000000000005</v>
      </c>
      <c r="T18" s="289">
        <v>15.805999999999999</v>
      </c>
      <c r="U18" s="289">
        <v>22.917000000000002</v>
      </c>
      <c r="V18" s="289">
        <v>1.04</v>
      </c>
      <c r="W18" s="289">
        <v>8.7070000000000007</v>
      </c>
      <c r="X18" s="289">
        <v>13.17</v>
      </c>
      <c r="Y18" s="289">
        <v>0.43</v>
      </c>
      <c r="Z18" s="289" t="s">
        <v>615</v>
      </c>
      <c r="AA18" s="289" t="s">
        <v>615</v>
      </c>
      <c r="AB18" s="289">
        <v>0.43</v>
      </c>
    </row>
    <row r="19" spans="1:28" s="280" customFormat="1">
      <c r="A19" s="246"/>
      <c r="B19" s="240" t="s">
        <v>597</v>
      </c>
      <c r="C19" s="289">
        <v>952.45799999999997</v>
      </c>
      <c r="D19" s="289">
        <v>24.626999999999999</v>
      </c>
      <c r="E19" s="289">
        <v>221.13300000000001</v>
      </c>
      <c r="F19" s="289">
        <v>706.69799999999998</v>
      </c>
      <c r="G19" s="289">
        <v>5.2009999999999996</v>
      </c>
      <c r="H19" s="289">
        <v>2.9000000000000001E-2</v>
      </c>
      <c r="I19" s="289">
        <v>0.434</v>
      </c>
      <c r="J19" s="289">
        <v>4.7380000000000004</v>
      </c>
      <c r="K19" s="289">
        <v>964.94399999999996</v>
      </c>
      <c r="L19" s="289" t="s">
        <v>615</v>
      </c>
      <c r="M19" s="289">
        <v>3.9249999999999998</v>
      </c>
      <c r="N19" s="289">
        <v>30.501999999999999</v>
      </c>
      <c r="O19" s="289">
        <v>930.51700000000005</v>
      </c>
      <c r="P19" s="289">
        <v>26.872</v>
      </c>
      <c r="Q19" s="289" t="s">
        <v>615</v>
      </c>
      <c r="R19" s="289">
        <v>0.16</v>
      </c>
      <c r="S19" s="289">
        <v>2.9260000000000002</v>
      </c>
      <c r="T19" s="289">
        <v>23.786000000000001</v>
      </c>
      <c r="U19" s="289">
        <v>26.936</v>
      </c>
      <c r="V19" s="289">
        <v>1.327</v>
      </c>
      <c r="W19" s="289">
        <v>11.939</v>
      </c>
      <c r="X19" s="289">
        <v>13.67</v>
      </c>
      <c r="Y19" s="289">
        <v>0.88</v>
      </c>
      <c r="Z19" s="289" t="s">
        <v>615</v>
      </c>
      <c r="AA19" s="289" t="s">
        <v>615</v>
      </c>
      <c r="AB19" s="289">
        <v>0.88</v>
      </c>
    </row>
    <row r="20" spans="1:28" s="280" customFormat="1">
      <c r="A20" s="246"/>
      <c r="B20" s="240" t="s">
        <v>598</v>
      </c>
      <c r="C20" s="289">
        <v>942.30100000000004</v>
      </c>
      <c r="D20" s="289">
        <v>29.826000000000001</v>
      </c>
      <c r="E20" s="289">
        <v>225.05600000000001</v>
      </c>
      <c r="F20" s="289">
        <v>687.41899999999998</v>
      </c>
      <c r="G20" s="289">
        <v>6.5279999999999996</v>
      </c>
      <c r="H20" s="289">
        <v>5.0000000000000001E-3</v>
      </c>
      <c r="I20" s="289">
        <v>1.2330000000000001</v>
      </c>
      <c r="J20" s="289">
        <v>5.29</v>
      </c>
      <c r="K20" s="289">
        <v>1077.4159999999999</v>
      </c>
      <c r="L20" s="289" t="s">
        <v>615</v>
      </c>
      <c r="M20" s="289">
        <v>3.54</v>
      </c>
      <c r="N20" s="289">
        <v>35.539000000000001</v>
      </c>
      <c r="O20" s="289">
        <v>1038.337</v>
      </c>
      <c r="P20" s="289">
        <v>38.277999999999999</v>
      </c>
      <c r="Q20" s="289" t="s">
        <v>615</v>
      </c>
      <c r="R20" s="289" t="s">
        <v>615</v>
      </c>
      <c r="S20" s="289">
        <v>0.72399999999999998</v>
      </c>
      <c r="T20" s="289">
        <v>37.554000000000002</v>
      </c>
      <c r="U20" s="289">
        <v>26.972999999999999</v>
      </c>
      <c r="V20" s="289">
        <v>0.95899999999999996</v>
      </c>
      <c r="W20" s="289">
        <v>13.013999999999999</v>
      </c>
      <c r="X20" s="289">
        <v>13</v>
      </c>
      <c r="Y20" s="289">
        <v>7.6999999999999999E-2</v>
      </c>
      <c r="Z20" s="289" t="s">
        <v>615</v>
      </c>
      <c r="AA20" s="289">
        <v>4.2999999999999997E-2</v>
      </c>
      <c r="AB20" s="289">
        <v>3.4000000000000002E-2</v>
      </c>
    </row>
    <row r="21" spans="1:28" s="280" customFormat="1">
      <c r="A21" s="246"/>
      <c r="B21" s="240" t="s">
        <v>599</v>
      </c>
      <c r="C21" s="289">
        <v>927.226</v>
      </c>
      <c r="D21" s="289">
        <v>27.748000000000001</v>
      </c>
      <c r="E21" s="289">
        <v>220.71100000000001</v>
      </c>
      <c r="F21" s="289">
        <v>678.76700000000005</v>
      </c>
      <c r="G21" s="289">
        <v>9.3550000000000004</v>
      </c>
      <c r="H21" s="289">
        <v>0.58699999999999997</v>
      </c>
      <c r="I21" s="289">
        <v>1.21</v>
      </c>
      <c r="J21" s="289">
        <v>7.5579999999999998</v>
      </c>
      <c r="K21" s="289">
        <v>1013.968</v>
      </c>
      <c r="L21" s="289" t="s">
        <v>615</v>
      </c>
      <c r="M21" s="289">
        <v>2.7770000000000001</v>
      </c>
      <c r="N21" s="289">
        <v>31.47</v>
      </c>
      <c r="O21" s="289">
        <v>979.721</v>
      </c>
      <c r="P21" s="289">
        <v>25.181000000000001</v>
      </c>
      <c r="Q21" s="289" t="s">
        <v>615</v>
      </c>
      <c r="R21" s="289">
        <v>0.54</v>
      </c>
      <c r="S21" s="289">
        <v>1.6659999999999999</v>
      </c>
      <c r="T21" s="289">
        <v>22.975000000000001</v>
      </c>
      <c r="U21" s="289">
        <v>30.006</v>
      </c>
      <c r="V21" s="289">
        <v>2.3050000000000002</v>
      </c>
      <c r="W21" s="289">
        <v>14.568</v>
      </c>
      <c r="X21" s="289">
        <v>13.132999999999999</v>
      </c>
      <c r="Y21" s="289">
        <v>1.226</v>
      </c>
      <c r="Z21" s="289" t="s">
        <v>615</v>
      </c>
      <c r="AA21" s="289">
        <v>0.48899999999999999</v>
      </c>
      <c r="AB21" s="289">
        <v>0.73699999999999999</v>
      </c>
    </row>
    <row r="22" spans="1:28" s="280" customFormat="1">
      <c r="A22" s="246"/>
      <c r="B22" s="240" t="s">
        <v>600</v>
      </c>
      <c r="C22" s="289">
        <v>1010.821</v>
      </c>
      <c r="D22" s="289">
        <v>28.548999999999999</v>
      </c>
      <c r="E22" s="289">
        <v>228.47300000000001</v>
      </c>
      <c r="F22" s="289">
        <v>753.79899999999998</v>
      </c>
      <c r="G22" s="289">
        <v>8.5129999999999999</v>
      </c>
      <c r="H22" s="289">
        <v>2.5999999999999999E-2</v>
      </c>
      <c r="I22" s="289">
        <v>0.82499999999999996</v>
      </c>
      <c r="J22" s="289">
        <v>7.6619999999999999</v>
      </c>
      <c r="K22" s="289">
        <v>1237.4760000000001</v>
      </c>
      <c r="L22" s="289" t="s">
        <v>615</v>
      </c>
      <c r="M22" s="289">
        <v>2.8090000000000002</v>
      </c>
      <c r="N22" s="289">
        <v>47.795999999999999</v>
      </c>
      <c r="O22" s="289">
        <v>1186.8710000000001</v>
      </c>
      <c r="P22" s="289">
        <v>38.99</v>
      </c>
      <c r="Q22" s="289" t="s">
        <v>615</v>
      </c>
      <c r="R22" s="289">
        <v>3.1549999999999998</v>
      </c>
      <c r="S22" s="289">
        <v>1.387</v>
      </c>
      <c r="T22" s="289">
        <v>34.448</v>
      </c>
      <c r="U22" s="289">
        <v>32.828000000000003</v>
      </c>
      <c r="V22" s="289">
        <v>1.399</v>
      </c>
      <c r="W22" s="289">
        <v>19.308</v>
      </c>
      <c r="X22" s="289">
        <v>12.121</v>
      </c>
      <c r="Y22" s="289">
        <v>0.35199999999999998</v>
      </c>
      <c r="Z22" s="289" t="s">
        <v>615</v>
      </c>
      <c r="AA22" s="289" t="s">
        <v>615</v>
      </c>
      <c r="AB22" s="289">
        <v>0.35199999999999998</v>
      </c>
    </row>
    <row r="23" spans="1:28" s="280" customFormat="1" ht="4.5" customHeight="1">
      <c r="A23" s="247"/>
      <c r="B23" s="248"/>
      <c r="C23" s="336"/>
      <c r="D23" s="337"/>
      <c r="E23" s="337"/>
      <c r="F23" s="337"/>
      <c r="G23" s="337"/>
      <c r="H23" s="337"/>
      <c r="I23" s="337"/>
      <c r="J23" s="337"/>
      <c r="K23" s="337"/>
      <c r="L23" s="337"/>
      <c r="M23" s="337"/>
      <c r="N23" s="337"/>
      <c r="O23" s="337"/>
      <c r="P23" s="337"/>
      <c r="Q23" s="337"/>
      <c r="R23" s="337"/>
      <c r="S23" s="337"/>
      <c r="T23" s="337"/>
      <c r="U23" s="338"/>
      <c r="V23" s="339"/>
      <c r="W23" s="339"/>
      <c r="X23" s="339"/>
      <c r="Y23" s="339"/>
      <c r="Z23" s="339"/>
      <c r="AA23" s="339"/>
      <c r="AB23" s="340"/>
    </row>
    <row r="24" spans="1:28" s="280" customFormat="1" ht="6.95" customHeight="1">
      <c r="A24" s="2051" t="s">
        <v>649</v>
      </c>
      <c r="B24" s="2051"/>
      <c r="C24" s="2051"/>
      <c r="D24" s="2051"/>
      <c r="E24" s="2051"/>
      <c r="F24" s="2051"/>
      <c r="G24" s="2051"/>
      <c r="H24" s="2051"/>
      <c r="I24" s="2051"/>
      <c r="J24" s="2051"/>
      <c r="K24" s="2051"/>
      <c r="L24" s="2051"/>
      <c r="M24" s="2051"/>
      <c r="N24" s="2051"/>
      <c r="O24" s="2051"/>
      <c r="P24" s="2051"/>
      <c r="Q24" s="2051"/>
      <c r="R24" s="2051"/>
      <c r="S24" s="2051"/>
      <c r="T24" s="2051"/>
      <c r="U24" s="273"/>
      <c r="V24" s="273"/>
      <c r="W24" s="273"/>
      <c r="X24" s="273"/>
      <c r="Y24" s="273"/>
      <c r="Z24" s="273"/>
      <c r="AA24" s="273"/>
      <c r="AB24" s="273"/>
    </row>
    <row r="25" spans="1:28" s="342" customFormat="1" ht="13.5">
      <c r="A25" s="193" t="s">
        <v>631</v>
      </c>
      <c r="B25" s="341"/>
      <c r="C25" s="341"/>
      <c r="D25" s="341"/>
      <c r="E25" s="341"/>
      <c r="F25" s="341"/>
      <c r="G25" s="341"/>
      <c r="H25" s="341"/>
      <c r="I25" s="341"/>
      <c r="J25" s="341"/>
      <c r="K25" s="341"/>
      <c r="L25" s="341"/>
      <c r="M25" s="341"/>
      <c r="N25" s="341"/>
      <c r="O25" s="341"/>
      <c r="P25" s="341"/>
      <c r="Q25" s="341"/>
      <c r="R25" s="341"/>
      <c r="S25" s="341"/>
      <c r="T25" s="341"/>
      <c r="U25" s="272"/>
      <c r="V25" s="272"/>
      <c r="W25" s="272"/>
      <c r="X25" s="272"/>
      <c r="Y25" s="272"/>
      <c r="Z25" s="272"/>
      <c r="AA25" s="272"/>
      <c r="AB25" s="272"/>
    </row>
    <row r="26" spans="1:28" s="342" customFormat="1" ht="12">
      <c r="A26" s="193" t="s">
        <v>650</v>
      </c>
      <c r="B26" s="193"/>
      <c r="C26" s="193"/>
      <c r="D26" s="193"/>
      <c r="E26" s="193"/>
      <c r="F26" s="193"/>
      <c r="G26" s="193"/>
      <c r="H26" s="193"/>
      <c r="I26" s="193"/>
      <c r="J26" s="193"/>
      <c r="K26" s="193"/>
      <c r="L26" s="193"/>
      <c r="M26" s="193"/>
      <c r="N26" s="193"/>
      <c r="O26" s="193"/>
      <c r="P26" s="193"/>
      <c r="Q26" s="193"/>
      <c r="R26" s="193"/>
      <c r="S26" s="193"/>
      <c r="T26" s="193"/>
      <c r="U26" s="272"/>
      <c r="V26" s="272"/>
      <c r="W26" s="272"/>
      <c r="X26" s="272"/>
      <c r="Y26" s="272"/>
      <c r="Z26" s="272"/>
      <c r="AA26" s="272"/>
      <c r="AB26" s="272"/>
    </row>
    <row r="27" spans="1:28" s="297" customFormat="1" ht="13.5">
      <c r="A27" s="165" t="s">
        <v>636</v>
      </c>
      <c r="B27" s="272"/>
      <c r="C27" s="272"/>
      <c r="D27" s="272"/>
      <c r="E27" s="272"/>
      <c r="F27" s="272"/>
      <c r="G27" s="272"/>
      <c r="H27" s="272"/>
      <c r="I27" s="343"/>
      <c r="J27" s="272"/>
      <c r="K27" s="272"/>
      <c r="L27" s="272"/>
      <c r="M27" s="272"/>
      <c r="N27" s="272"/>
      <c r="O27" s="272"/>
      <c r="P27" s="272"/>
      <c r="Q27" s="272"/>
      <c r="R27" s="272"/>
      <c r="S27" s="272"/>
      <c r="T27" s="272"/>
      <c r="U27" s="272"/>
      <c r="V27" s="272"/>
      <c r="W27" s="272"/>
      <c r="X27" s="272"/>
      <c r="Y27" s="272"/>
      <c r="Z27" s="272"/>
      <c r="AA27" s="272"/>
      <c r="AB27" s="272"/>
    </row>
    <row r="28" spans="1:28" s="342" customFormat="1" ht="6.95" customHeight="1">
      <c r="A28" s="251"/>
      <c r="B28" s="251"/>
      <c r="C28" s="251"/>
      <c r="D28" s="251"/>
      <c r="E28" s="251"/>
      <c r="F28" s="251"/>
      <c r="G28" s="251"/>
      <c r="H28" s="251"/>
      <c r="I28" s="251"/>
      <c r="J28" s="251"/>
      <c r="K28" s="251"/>
      <c r="L28" s="251"/>
      <c r="M28" s="251"/>
      <c r="N28" s="251"/>
      <c r="O28" s="251"/>
      <c r="P28" s="251"/>
      <c r="Q28" s="251"/>
      <c r="R28" s="251"/>
      <c r="S28" s="251"/>
      <c r="T28" s="251"/>
      <c r="U28" s="272"/>
      <c r="V28" s="272"/>
      <c r="W28" s="272"/>
      <c r="X28" s="272"/>
      <c r="Y28" s="272"/>
      <c r="Z28" s="272"/>
      <c r="AA28" s="272"/>
      <c r="AB28" s="272"/>
    </row>
    <row r="29" spans="1:28" s="342" customFormat="1" ht="12">
      <c r="A29" s="253" t="s">
        <v>416</v>
      </c>
      <c r="B29" s="219"/>
      <c r="C29" s="219"/>
      <c r="D29" s="218"/>
      <c r="E29" s="218"/>
      <c r="F29" s="218"/>
      <c r="G29" s="218"/>
      <c r="H29" s="218"/>
      <c r="I29" s="218"/>
      <c r="J29" s="218"/>
      <c r="K29" s="218"/>
      <c r="L29" s="218"/>
      <c r="M29" s="218"/>
      <c r="N29" s="218"/>
      <c r="O29" s="218"/>
      <c r="P29" s="218"/>
      <c r="Q29" s="218"/>
      <c r="R29" s="218"/>
      <c r="S29" s="218"/>
      <c r="T29" s="218"/>
      <c r="U29" s="273"/>
      <c r="V29" s="273"/>
      <c r="W29" s="273"/>
      <c r="X29" s="273"/>
      <c r="Y29" s="273"/>
      <c r="Z29" s="273"/>
      <c r="AA29" s="272"/>
      <c r="AB29" s="272"/>
    </row>
  </sheetData>
  <mergeCells count="14">
    <mergeCell ref="Y4:AB4"/>
    <mergeCell ref="A6:AB6"/>
    <mergeCell ref="A15:AB15"/>
    <mergeCell ref="A24:T24"/>
    <mergeCell ref="A1:AB1"/>
    <mergeCell ref="A3:B5"/>
    <mergeCell ref="C3:J3"/>
    <mergeCell ref="K3:T3"/>
    <mergeCell ref="U3:AB3"/>
    <mergeCell ref="C4:F4"/>
    <mergeCell ref="G4:J4"/>
    <mergeCell ref="K4:O4"/>
    <mergeCell ref="P4:T4"/>
    <mergeCell ref="U4:X4"/>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EC80E-33DF-4A15-A2A2-AB797B87A942}">
  <dimension ref="A1:Z30"/>
  <sheetViews>
    <sheetView view="pageBreakPreview" zoomScaleNormal="100" zoomScaleSheetLayoutView="100" workbookViewId="0">
      <selection activeCell="A3" sqref="A3:B5"/>
    </sheetView>
  </sheetViews>
  <sheetFormatPr defaultRowHeight="12.75"/>
  <cols>
    <col min="1" max="2" width="6.7109375" style="274" customWidth="1"/>
    <col min="3" max="3" width="7.5703125" style="274" bestFit="1" customWidth="1"/>
    <col min="4" max="5" width="6.85546875" style="274" customWidth="1"/>
    <col min="6" max="6" width="7.5703125" style="274" bestFit="1" customWidth="1"/>
    <col min="7" max="7" width="6.7109375" style="274" customWidth="1"/>
    <col min="8" max="10" width="6.85546875" style="274" customWidth="1"/>
    <col min="11" max="11" width="7.5703125" style="274" bestFit="1" customWidth="1"/>
    <col min="12" max="13" width="6.85546875" style="274" customWidth="1"/>
    <col min="14" max="14" width="7.5703125" style="274" bestFit="1" customWidth="1"/>
    <col min="15" max="15" width="6.7109375" style="274" customWidth="1"/>
    <col min="16" max="18" width="6.85546875" style="274" customWidth="1"/>
    <col min="19" max="19" width="6.7109375" style="274" customWidth="1"/>
    <col min="20" max="22" width="6.85546875" style="274" customWidth="1"/>
    <col min="23" max="23" width="6.7109375" style="274" customWidth="1"/>
    <col min="24" max="26" width="6.85546875" style="274" customWidth="1"/>
    <col min="27" max="256" width="9.140625" style="274"/>
    <col min="257" max="258" width="6.7109375" style="274" customWidth="1"/>
    <col min="259" max="259" width="7.5703125" style="274" bestFit="1" customWidth="1"/>
    <col min="260" max="261" width="6.85546875" style="274" customWidth="1"/>
    <col min="262" max="262" width="7.5703125" style="274" bestFit="1" customWidth="1"/>
    <col min="263" max="263" width="6.7109375" style="274" customWidth="1"/>
    <col min="264" max="266" width="6.85546875" style="274" customWidth="1"/>
    <col min="267" max="267" width="7.5703125" style="274" bestFit="1" customWidth="1"/>
    <col min="268" max="269" width="6.85546875" style="274" customWidth="1"/>
    <col min="270" max="270" width="7.5703125" style="274" bestFit="1" customWidth="1"/>
    <col min="271" max="271" width="6.7109375" style="274" customWidth="1"/>
    <col min="272" max="274" width="6.85546875" style="274" customWidth="1"/>
    <col min="275" max="275" width="6.7109375" style="274" customWidth="1"/>
    <col min="276" max="278" width="6.85546875" style="274" customWidth="1"/>
    <col min="279" max="279" width="6.7109375" style="274" customWidth="1"/>
    <col min="280" max="282" width="6.85546875" style="274" customWidth="1"/>
    <col min="283" max="512" width="9.140625" style="274"/>
    <col min="513" max="514" width="6.7109375" style="274" customWidth="1"/>
    <col min="515" max="515" width="7.5703125" style="274" bestFit="1" customWidth="1"/>
    <col min="516" max="517" width="6.85546875" style="274" customWidth="1"/>
    <col min="518" max="518" width="7.5703125" style="274" bestFit="1" customWidth="1"/>
    <col min="519" max="519" width="6.7109375" style="274" customWidth="1"/>
    <col min="520" max="522" width="6.85546875" style="274" customWidth="1"/>
    <col min="523" max="523" width="7.5703125" style="274" bestFit="1" customWidth="1"/>
    <col min="524" max="525" width="6.85546875" style="274" customWidth="1"/>
    <col min="526" max="526" width="7.5703125" style="274" bestFit="1" customWidth="1"/>
    <col min="527" max="527" width="6.7109375" style="274" customWidth="1"/>
    <col min="528" max="530" width="6.85546875" style="274" customWidth="1"/>
    <col min="531" max="531" width="6.7109375" style="274" customWidth="1"/>
    <col min="532" max="534" width="6.85546875" style="274" customWidth="1"/>
    <col min="535" max="535" width="6.7109375" style="274" customWidth="1"/>
    <col min="536" max="538" width="6.85546875" style="274" customWidth="1"/>
    <col min="539" max="768" width="9.140625" style="274"/>
    <col min="769" max="770" width="6.7109375" style="274" customWidth="1"/>
    <col min="771" max="771" width="7.5703125" style="274" bestFit="1" customWidth="1"/>
    <col min="772" max="773" width="6.85546875" style="274" customWidth="1"/>
    <col min="774" max="774" width="7.5703125" style="274" bestFit="1" customWidth="1"/>
    <col min="775" max="775" width="6.7109375" style="274" customWidth="1"/>
    <col min="776" max="778" width="6.85546875" style="274" customWidth="1"/>
    <col min="779" max="779" width="7.5703125" style="274" bestFit="1" customWidth="1"/>
    <col min="780" max="781" width="6.85546875" style="274" customWidth="1"/>
    <col min="782" max="782" width="7.5703125" style="274" bestFit="1" customWidth="1"/>
    <col min="783" max="783" width="6.7109375" style="274" customWidth="1"/>
    <col min="784" max="786" width="6.85546875" style="274" customWidth="1"/>
    <col min="787" max="787" width="6.7109375" style="274" customWidth="1"/>
    <col min="788" max="790" width="6.85546875" style="274" customWidth="1"/>
    <col min="791" max="791" width="6.7109375" style="274" customWidth="1"/>
    <col min="792" max="794" width="6.85546875" style="274" customWidth="1"/>
    <col min="795" max="1024" width="9.140625" style="274"/>
    <col min="1025" max="1026" width="6.7109375" style="274" customWidth="1"/>
    <col min="1027" max="1027" width="7.5703125" style="274" bestFit="1" customWidth="1"/>
    <col min="1028" max="1029" width="6.85546875" style="274" customWidth="1"/>
    <col min="1030" max="1030" width="7.5703125" style="274" bestFit="1" customWidth="1"/>
    <col min="1031" max="1031" width="6.7109375" style="274" customWidth="1"/>
    <col min="1032" max="1034" width="6.85546875" style="274" customWidth="1"/>
    <col min="1035" max="1035" width="7.5703125" style="274" bestFit="1" customWidth="1"/>
    <col min="1036" max="1037" width="6.85546875" style="274" customWidth="1"/>
    <col min="1038" max="1038" width="7.5703125" style="274" bestFit="1" customWidth="1"/>
    <col min="1039" max="1039" width="6.7109375" style="274" customWidth="1"/>
    <col min="1040" max="1042" width="6.85546875" style="274" customWidth="1"/>
    <col min="1043" max="1043" width="6.7109375" style="274" customWidth="1"/>
    <col min="1044" max="1046" width="6.85546875" style="274" customWidth="1"/>
    <col min="1047" max="1047" width="6.7109375" style="274" customWidth="1"/>
    <col min="1048" max="1050" width="6.85546875" style="274" customWidth="1"/>
    <col min="1051" max="1280" width="9.140625" style="274"/>
    <col min="1281" max="1282" width="6.7109375" style="274" customWidth="1"/>
    <col min="1283" max="1283" width="7.5703125" style="274" bestFit="1" customWidth="1"/>
    <col min="1284" max="1285" width="6.85546875" style="274" customWidth="1"/>
    <col min="1286" max="1286" width="7.5703125" style="274" bestFit="1" customWidth="1"/>
    <col min="1287" max="1287" width="6.7109375" style="274" customWidth="1"/>
    <col min="1288" max="1290" width="6.85546875" style="274" customWidth="1"/>
    <col min="1291" max="1291" width="7.5703125" style="274" bestFit="1" customWidth="1"/>
    <col min="1292" max="1293" width="6.85546875" style="274" customWidth="1"/>
    <col min="1294" max="1294" width="7.5703125" style="274" bestFit="1" customWidth="1"/>
    <col min="1295" max="1295" width="6.7109375" style="274" customWidth="1"/>
    <col min="1296" max="1298" width="6.85546875" style="274" customWidth="1"/>
    <col min="1299" max="1299" width="6.7109375" style="274" customWidth="1"/>
    <col min="1300" max="1302" width="6.85546875" style="274" customWidth="1"/>
    <col min="1303" max="1303" width="6.7109375" style="274" customWidth="1"/>
    <col min="1304" max="1306" width="6.85546875" style="274" customWidth="1"/>
    <col min="1307" max="1536" width="9.140625" style="274"/>
    <col min="1537" max="1538" width="6.7109375" style="274" customWidth="1"/>
    <col min="1539" max="1539" width="7.5703125" style="274" bestFit="1" customWidth="1"/>
    <col min="1540" max="1541" width="6.85546875" style="274" customWidth="1"/>
    <col min="1542" max="1542" width="7.5703125" style="274" bestFit="1" customWidth="1"/>
    <col min="1543" max="1543" width="6.7109375" style="274" customWidth="1"/>
    <col min="1544" max="1546" width="6.85546875" style="274" customWidth="1"/>
    <col min="1547" max="1547" width="7.5703125" style="274" bestFit="1" customWidth="1"/>
    <col min="1548" max="1549" width="6.85546875" style="274" customWidth="1"/>
    <col min="1550" max="1550" width="7.5703125" style="274" bestFit="1" customWidth="1"/>
    <col min="1551" max="1551" width="6.7109375" style="274" customWidth="1"/>
    <col min="1552" max="1554" width="6.85546875" style="274" customWidth="1"/>
    <col min="1555" max="1555" width="6.7109375" style="274" customWidth="1"/>
    <col min="1556" max="1558" width="6.85546875" style="274" customWidth="1"/>
    <col min="1559" max="1559" width="6.7109375" style="274" customWidth="1"/>
    <col min="1560" max="1562" width="6.85546875" style="274" customWidth="1"/>
    <col min="1563" max="1792" width="9.140625" style="274"/>
    <col min="1793" max="1794" width="6.7109375" style="274" customWidth="1"/>
    <col min="1795" max="1795" width="7.5703125" style="274" bestFit="1" customWidth="1"/>
    <col min="1796" max="1797" width="6.85546875" style="274" customWidth="1"/>
    <col min="1798" max="1798" width="7.5703125" style="274" bestFit="1" customWidth="1"/>
    <col min="1799" max="1799" width="6.7109375" style="274" customWidth="1"/>
    <col min="1800" max="1802" width="6.85546875" style="274" customWidth="1"/>
    <col min="1803" max="1803" width="7.5703125" style="274" bestFit="1" customWidth="1"/>
    <col min="1804" max="1805" width="6.85546875" style="274" customWidth="1"/>
    <col min="1806" max="1806" width="7.5703125" style="274" bestFit="1" customWidth="1"/>
    <col min="1807" max="1807" width="6.7109375" style="274" customWidth="1"/>
    <col min="1808" max="1810" width="6.85546875" style="274" customWidth="1"/>
    <col min="1811" max="1811" width="6.7109375" style="274" customWidth="1"/>
    <col min="1812" max="1814" width="6.85546875" style="274" customWidth="1"/>
    <col min="1815" max="1815" width="6.7109375" style="274" customWidth="1"/>
    <col min="1816" max="1818" width="6.85546875" style="274" customWidth="1"/>
    <col min="1819" max="2048" width="9.140625" style="274"/>
    <col min="2049" max="2050" width="6.7109375" style="274" customWidth="1"/>
    <col min="2051" max="2051" width="7.5703125" style="274" bestFit="1" customWidth="1"/>
    <col min="2052" max="2053" width="6.85546875" style="274" customWidth="1"/>
    <col min="2054" max="2054" width="7.5703125" style="274" bestFit="1" customWidth="1"/>
    <col min="2055" max="2055" width="6.7109375" style="274" customWidth="1"/>
    <col min="2056" max="2058" width="6.85546875" style="274" customWidth="1"/>
    <col min="2059" max="2059" width="7.5703125" style="274" bestFit="1" customWidth="1"/>
    <col min="2060" max="2061" width="6.85546875" style="274" customWidth="1"/>
    <col min="2062" max="2062" width="7.5703125" style="274" bestFit="1" customWidth="1"/>
    <col min="2063" max="2063" width="6.7109375" style="274" customWidth="1"/>
    <col min="2064" max="2066" width="6.85546875" style="274" customWidth="1"/>
    <col min="2067" max="2067" width="6.7109375" style="274" customWidth="1"/>
    <col min="2068" max="2070" width="6.85546875" style="274" customWidth="1"/>
    <col min="2071" max="2071" width="6.7109375" style="274" customWidth="1"/>
    <col min="2072" max="2074" width="6.85546875" style="274" customWidth="1"/>
    <col min="2075" max="2304" width="9.140625" style="274"/>
    <col min="2305" max="2306" width="6.7109375" style="274" customWidth="1"/>
    <col min="2307" max="2307" width="7.5703125" style="274" bestFit="1" customWidth="1"/>
    <col min="2308" max="2309" width="6.85546875" style="274" customWidth="1"/>
    <col min="2310" max="2310" width="7.5703125" style="274" bestFit="1" customWidth="1"/>
    <col min="2311" max="2311" width="6.7109375" style="274" customWidth="1"/>
    <col min="2312" max="2314" width="6.85546875" style="274" customWidth="1"/>
    <col min="2315" max="2315" width="7.5703125" style="274" bestFit="1" customWidth="1"/>
    <col min="2316" max="2317" width="6.85546875" style="274" customWidth="1"/>
    <col min="2318" max="2318" width="7.5703125" style="274" bestFit="1" customWidth="1"/>
    <col min="2319" max="2319" width="6.7109375" style="274" customWidth="1"/>
    <col min="2320" max="2322" width="6.85546875" style="274" customWidth="1"/>
    <col min="2323" max="2323" width="6.7109375" style="274" customWidth="1"/>
    <col min="2324" max="2326" width="6.85546875" style="274" customWidth="1"/>
    <col min="2327" max="2327" width="6.7109375" style="274" customWidth="1"/>
    <col min="2328" max="2330" width="6.85546875" style="274" customWidth="1"/>
    <col min="2331" max="2560" width="9.140625" style="274"/>
    <col min="2561" max="2562" width="6.7109375" style="274" customWidth="1"/>
    <col min="2563" max="2563" width="7.5703125" style="274" bestFit="1" customWidth="1"/>
    <col min="2564" max="2565" width="6.85546875" style="274" customWidth="1"/>
    <col min="2566" max="2566" width="7.5703125" style="274" bestFit="1" customWidth="1"/>
    <col min="2567" max="2567" width="6.7109375" style="274" customWidth="1"/>
    <col min="2568" max="2570" width="6.85546875" style="274" customWidth="1"/>
    <col min="2571" max="2571" width="7.5703125" style="274" bestFit="1" customWidth="1"/>
    <col min="2572" max="2573" width="6.85546875" style="274" customWidth="1"/>
    <col min="2574" max="2574" width="7.5703125" style="274" bestFit="1" customWidth="1"/>
    <col min="2575" max="2575" width="6.7109375" style="274" customWidth="1"/>
    <col min="2576" max="2578" width="6.85546875" style="274" customWidth="1"/>
    <col min="2579" max="2579" width="6.7109375" style="274" customWidth="1"/>
    <col min="2580" max="2582" width="6.85546875" style="274" customWidth="1"/>
    <col min="2583" max="2583" width="6.7109375" style="274" customWidth="1"/>
    <col min="2584" max="2586" width="6.85546875" style="274" customWidth="1"/>
    <col min="2587" max="2816" width="9.140625" style="274"/>
    <col min="2817" max="2818" width="6.7109375" style="274" customWidth="1"/>
    <col min="2819" max="2819" width="7.5703125" style="274" bestFit="1" customWidth="1"/>
    <col min="2820" max="2821" width="6.85546875" style="274" customWidth="1"/>
    <col min="2822" max="2822" width="7.5703125" style="274" bestFit="1" customWidth="1"/>
    <col min="2823" max="2823" width="6.7109375" style="274" customWidth="1"/>
    <col min="2824" max="2826" width="6.85546875" style="274" customWidth="1"/>
    <col min="2827" max="2827" width="7.5703125" style="274" bestFit="1" customWidth="1"/>
    <col min="2828" max="2829" width="6.85546875" style="274" customWidth="1"/>
    <col min="2830" max="2830" width="7.5703125" style="274" bestFit="1" customWidth="1"/>
    <col min="2831" max="2831" width="6.7109375" style="274" customWidth="1"/>
    <col min="2832" max="2834" width="6.85546875" style="274" customWidth="1"/>
    <col min="2835" max="2835" width="6.7109375" style="274" customWidth="1"/>
    <col min="2836" max="2838" width="6.85546875" style="274" customWidth="1"/>
    <col min="2839" max="2839" width="6.7109375" style="274" customWidth="1"/>
    <col min="2840" max="2842" width="6.85546875" style="274" customWidth="1"/>
    <col min="2843" max="3072" width="9.140625" style="274"/>
    <col min="3073" max="3074" width="6.7109375" style="274" customWidth="1"/>
    <col min="3075" max="3075" width="7.5703125" style="274" bestFit="1" customWidth="1"/>
    <col min="3076" max="3077" width="6.85546875" style="274" customWidth="1"/>
    <col min="3078" max="3078" width="7.5703125" style="274" bestFit="1" customWidth="1"/>
    <col min="3079" max="3079" width="6.7109375" style="274" customWidth="1"/>
    <col min="3080" max="3082" width="6.85546875" style="274" customWidth="1"/>
    <col min="3083" max="3083" width="7.5703125" style="274" bestFit="1" customWidth="1"/>
    <col min="3084" max="3085" width="6.85546875" style="274" customWidth="1"/>
    <col min="3086" max="3086" width="7.5703125" style="274" bestFit="1" customWidth="1"/>
    <col min="3087" max="3087" width="6.7109375" style="274" customWidth="1"/>
    <col min="3088" max="3090" width="6.85546875" style="274" customWidth="1"/>
    <col min="3091" max="3091" width="6.7109375" style="274" customWidth="1"/>
    <col min="3092" max="3094" width="6.85546875" style="274" customWidth="1"/>
    <col min="3095" max="3095" width="6.7109375" style="274" customWidth="1"/>
    <col min="3096" max="3098" width="6.85546875" style="274" customWidth="1"/>
    <col min="3099" max="3328" width="9.140625" style="274"/>
    <col min="3329" max="3330" width="6.7109375" style="274" customWidth="1"/>
    <col min="3331" max="3331" width="7.5703125" style="274" bestFit="1" customWidth="1"/>
    <col min="3332" max="3333" width="6.85546875" style="274" customWidth="1"/>
    <col min="3334" max="3334" width="7.5703125" style="274" bestFit="1" customWidth="1"/>
    <col min="3335" max="3335" width="6.7109375" style="274" customWidth="1"/>
    <col min="3336" max="3338" width="6.85546875" style="274" customWidth="1"/>
    <col min="3339" max="3339" width="7.5703125" style="274" bestFit="1" customWidth="1"/>
    <col min="3340" max="3341" width="6.85546875" style="274" customWidth="1"/>
    <col min="3342" max="3342" width="7.5703125" style="274" bestFit="1" customWidth="1"/>
    <col min="3343" max="3343" width="6.7109375" style="274" customWidth="1"/>
    <col min="3344" max="3346" width="6.85546875" style="274" customWidth="1"/>
    <col min="3347" max="3347" width="6.7109375" style="274" customWidth="1"/>
    <col min="3348" max="3350" width="6.85546875" style="274" customWidth="1"/>
    <col min="3351" max="3351" width="6.7109375" style="274" customWidth="1"/>
    <col min="3352" max="3354" width="6.85546875" style="274" customWidth="1"/>
    <col min="3355" max="3584" width="9.140625" style="274"/>
    <col min="3585" max="3586" width="6.7109375" style="274" customWidth="1"/>
    <col min="3587" max="3587" width="7.5703125" style="274" bestFit="1" customWidth="1"/>
    <col min="3588" max="3589" width="6.85546875" style="274" customWidth="1"/>
    <col min="3590" max="3590" width="7.5703125" style="274" bestFit="1" customWidth="1"/>
    <col min="3591" max="3591" width="6.7109375" style="274" customWidth="1"/>
    <col min="3592" max="3594" width="6.85546875" style="274" customWidth="1"/>
    <col min="3595" max="3595" width="7.5703125" style="274" bestFit="1" customWidth="1"/>
    <col min="3596" max="3597" width="6.85546875" style="274" customWidth="1"/>
    <col min="3598" max="3598" width="7.5703125" style="274" bestFit="1" customWidth="1"/>
    <col min="3599" max="3599" width="6.7109375" style="274" customWidth="1"/>
    <col min="3600" max="3602" width="6.85546875" style="274" customWidth="1"/>
    <col min="3603" max="3603" width="6.7109375" style="274" customWidth="1"/>
    <col min="3604" max="3606" width="6.85546875" style="274" customWidth="1"/>
    <col min="3607" max="3607" width="6.7109375" style="274" customWidth="1"/>
    <col min="3608" max="3610" width="6.85546875" style="274" customWidth="1"/>
    <col min="3611" max="3840" width="9.140625" style="274"/>
    <col min="3841" max="3842" width="6.7109375" style="274" customWidth="1"/>
    <col min="3843" max="3843" width="7.5703125" style="274" bestFit="1" customWidth="1"/>
    <col min="3844" max="3845" width="6.85546875" style="274" customWidth="1"/>
    <col min="3846" max="3846" width="7.5703125" style="274" bestFit="1" customWidth="1"/>
    <col min="3847" max="3847" width="6.7109375" style="274" customWidth="1"/>
    <col min="3848" max="3850" width="6.85546875" style="274" customWidth="1"/>
    <col min="3851" max="3851" width="7.5703125" style="274" bestFit="1" customWidth="1"/>
    <col min="3852" max="3853" width="6.85546875" style="274" customWidth="1"/>
    <col min="3854" max="3854" width="7.5703125" style="274" bestFit="1" customWidth="1"/>
    <col min="3855" max="3855" width="6.7109375" style="274" customWidth="1"/>
    <col min="3856" max="3858" width="6.85546875" style="274" customWidth="1"/>
    <col min="3859" max="3859" width="6.7109375" style="274" customWidth="1"/>
    <col min="3860" max="3862" width="6.85546875" style="274" customWidth="1"/>
    <col min="3863" max="3863" width="6.7109375" style="274" customWidth="1"/>
    <col min="3864" max="3866" width="6.85546875" style="274" customWidth="1"/>
    <col min="3867" max="4096" width="9.140625" style="274"/>
    <col min="4097" max="4098" width="6.7109375" style="274" customWidth="1"/>
    <col min="4099" max="4099" width="7.5703125" style="274" bestFit="1" customWidth="1"/>
    <col min="4100" max="4101" width="6.85546875" style="274" customWidth="1"/>
    <col min="4102" max="4102" width="7.5703125" style="274" bestFit="1" customWidth="1"/>
    <col min="4103" max="4103" width="6.7109375" style="274" customWidth="1"/>
    <col min="4104" max="4106" width="6.85546875" style="274" customWidth="1"/>
    <col min="4107" max="4107" width="7.5703125" style="274" bestFit="1" customWidth="1"/>
    <col min="4108" max="4109" width="6.85546875" style="274" customWidth="1"/>
    <col min="4110" max="4110" width="7.5703125" style="274" bestFit="1" customWidth="1"/>
    <col min="4111" max="4111" width="6.7109375" style="274" customWidth="1"/>
    <col min="4112" max="4114" width="6.85546875" style="274" customWidth="1"/>
    <col min="4115" max="4115" width="6.7109375" style="274" customWidth="1"/>
    <col min="4116" max="4118" width="6.85546875" style="274" customWidth="1"/>
    <col min="4119" max="4119" width="6.7109375" style="274" customWidth="1"/>
    <col min="4120" max="4122" width="6.85546875" style="274" customWidth="1"/>
    <col min="4123" max="4352" width="9.140625" style="274"/>
    <col min="4353" max="4354" width="6.7109375" style="274" customWidth="1"/>
    <col min="4355" max="4355" width="7.5703125" style="274" bestFit="1" customWidth="1"/>
    <col min="4356" max="4357" width="6.85546875" style="274" customWidth="1"/>
    <col min="4358" max="4358" width="7.5703125" style="274" bestFit="1" customWidth="1"/>
    <col min="4359" max="4359" width="6.7109375" style="274" customWidth="1"/>
    <col min="4360" max="4362" width="6.85546875" style="274" customWidth="1"/>
    <col min="4363" max="4363" width="7.5703125" style="274" bestFit="1" customWidth="1"/>
    <col min="4364" max="4365" width="6.85546875" style="274" customWidth="1"/>
    <col min="4366" max="4366" width="7.5703125" style="274" bestFit="1" customWidth="1"/>
    <col min="4367" max="4367" width="6.7109375" style="274" customWidth="1"/>
    <col min="4368" max="4370" width="6.85546875" style="274" customWidth="1"/>
    <col min="4371" max="4371" width="6.7109375" style="274" customWidth="1"/>
    <col min="4372" max="4374" width="6.85546875" style="274" customWidth="1"/>
    <col min="4375" max="4375" width="6.7109375" style="274" customWidth="1"/>
    <col min="4376" max="4378" width="6.85546875" style="274" customWidth="1"/>
    <col min="4379" max="4608" width="9.140625" style="274"/>
    <col min="4609" max="4610" width="6.7109375" style="274" customWidth="1"/>
    <col min="4611" max="4611" width="7.5703125" style="274" bestFit="1" customWidth="1"/>
    <col min="4612" max="4613" width="6.85546875" style="274" customWidth="1"/>
    <col min="4614" max="4614" width="7.5703125" style="274" bestFit="1" customWidth="1"/>
    <col min="4615" max="4615" width="6.7109375" style="274" customWidth="1"/>
    <col min="4616" max="4618" width="6.85546875" style="274" customWidth="1"/>
    <col min="4619" max="4619" width="7.5703125" style="274" bestFit="1" customWidth="1"/>
    <col min="4620" max="4621" width="6.85546875" style="274" customWidth="1"/>
    <col min="4622" max="4622" width="7.5703125" style="274" bestFit="1" customWidth="1"/>
    <col min="4623" max="4623" width="6.7109375" style="274" customWidth="1"/>
    <col min="4624" max="4626" width="6.85546875" style="274" customWidth="1"/>
    <col min="4627" max="4627" width="6.7109375" style="274" customWidth="1"/>
    <col min="4628" max="4630" width="6.85546875" style="274" customWidth="1"/>
    <col min="4631" max="4631" width="6.7109375" style="274" customWidth="1"/>
    <col min="4632" max="4634" width="6.85546875" style="274" customWidth="1"/>
    <col min="4635" max="4864" width="9.140625" style="274"/>
    <col min="4865" max="4866" width="6.7109375" style="274" customWidth="1"/>
    <col min="4867" max="4867" width="7.5703125" style="274" bestFit="1" customWidth="1"/>
    <col min="4868" max="4869" width="6.85546875" style="274" customWidth="1"/>
    <col min="4870" max="4870" width="7.5703125" style="274" bestFit="1" customWidth="1"/>
    <col min="4871" max="4871" width="6.7109375" style="274" customWidth="1"/>
    <col min="4872" max="4874" width="6.85546875" style="274" customWidth="1"/>
    <col min="4875" max="4875" width="7.5703125" style="274" bestFit="1" customWidth="1"/>
    <col min="4876" max="4877" width="6.85546875" style="274" customWidth="1"/>
    <col min="4878" max="4878" width="7.5703125" style="274" bestFit="1" customWidth="1"/>
    <col min="4879" max="4879" width="6.7109375" style="274" customWidth="1"/>
    <col min="4880" max="4882" width="6.85546875" style="274" customWidth="1"/>
    <col min="4883" max="4883" width="6.7109375" style="274" customWidth="1"/>
    <col min="4884" max="4886" width="6.85546875" style="274" customWidth="1"/>
    <col min="4887" max="4887" width="6.7109375" style="274" customWidth="1"/>
    <col min="4888" max="4890" width="6.85546875" style="274" customWidth="1"/>
    <col min="4891" max="5120" width="9.140625" style="274"/>
    <col min="5121" max="5122" width="6.7109375" style="274" customWidth="1"/>
    <col min="5123" max="5123" width="7.5703125" style="274" bestFit="1" customWidth="1"/>
    <col min="5124" max="5125" width="6.85546875" style="274" customWidth="1"/>
    <col min="5126" max="5126" width="7.5703125" style="274" bestFit="1" customWidth="1"/>
    <col min="5127" max="5127" width="6.7109375" style="274" customWidth="1"/>
    <col min="5128" max="5130" width="6.85546875" style="274" customWidth="1"/>
    <col min="5131" max="5131" width="7.5703125" style="274" bestFit="1" customWidth="1"/>
    <col min="5132" max="5133" width="6.85546875" style="274" customWidth="1"/>
    <col min="5134" max="5134" width="7.5703125" style="274" bestFit="1" customWidth="1"/>
    <col min="5135" max="5135" width="6.7109375" style="274" customWidth="1"/>
    <col min="5136" max="5138" width="6.85546875" style="274" customWidth="1"/>
    <col min="5139" max="5139" width="6.7109375" style="274" customWidth="1"/>
    <col min="5140" max="5142" width="6.85546875" style="274" customWidth="1"/>
    <col min="5143" max="5143" width="6.7109375" style="274" customWidth="1"/>
    <col min="5144" max="5146" width="6.85546875" style="274" customWidth="1"/>
    <col min="5147" max="5376" width="9.140625" style="274"/>
    <col min="5377" max="5378" width="6.7109375" style="274" customWidth="1"/>
    <col min="5379" max="5379" width="7.5703125" style="274" bestFit="1" customWidth="1"/>
    <col min="5380" max="5381" width="6.85546875" style="274" customWidth="1"/>
    <col min="5382" max="5382" width="7.5703125" style="274" bestFit="1" customWidth="1"/>
    <col min="5383" max="5383" width="6.7109375" style="274" customWidth="1"/>
    <col min="5384" max="5386" width="6.85546875" style="274" customWidth="1"/>
    <col min="5387" max="5387" width="7.5703125" style="274" bestFit="1" customWidth="1"/>
    <col min="5388" max="5389" width="6.85546875" style="274" customWidth="1"/>
    <col min="5390" max="5390" width="7.5703125" style="274" bestFit="1" customWidth="1"/>
    <col min="5391" max="5391" width="6.7109375" style="274" customWidth="1"/>
    <col min="5392" max="5394" width="6.85546875" style="274" customWidth="1"/>
    <col min="5395" max="5395" width="6.7109375" style="274" customWidth="1"/>
    <col min="5396" max="5398" width="6.85546875" style="274" customWidth="1"/>
    <col min="5399" max="5399" width="6.7109375" style="274" customWidth="1"/>
    <col min="5400" max="5402" width="6.85546875" style="274" customWidth="1"/>
    <col min="5403" max="5632" width="9.140625" style="274"/>
    <col min="5633" max="5634" width="6.7109375" style="274" customWidth="1"/>
    <col min="5635" max="5635" width="7.5703125" style="274" bestFit="1" customWidth="1"/>
    <col min="5636" max="5637" width="6.85546875" style="274" customWidth="1"/>
    <col min="5638" max="5638" width="7.5703125" style="274" bestFit="1" customWidth="1"/>
    <col min="5639" max="5639" width="6.7109375" style="274" customWidth="1"/>
    <col min="5640" max="5642" width="6.85546875" style="274" customWidth="1"/>
    <col min="5643" max="5643" width="7.5703125" style="274" bestFit="1" customWidth="1"/>
    <col min="5644" max="5645" width="6.85546875" style="274" customWidth="1"/>
    <col min="5646" max="5646" width="7.5703125" style="274" bestFit="1" customWidth="1"/>
    <col min="5647" max="5647" width="6.7109375" style="274" customWidth="1"/>
    <col min="5648" max="5650" width="6.85546875" style="274" customWidth="1"/>
    <col min="5651" max="5651" width="6.7109375" style="274" customWidth="1"/>
    <col min="5652" max="5654" width="6.85546875" style="274" customWidth="1"/>
    <col min="5655" max="5655" width="6.7109375" style="274" customWidth="1"/>
    <col min="5656" max="5658" width="6.85546875" style="274" customWidth="1"/>
    <col min="5659" max="5888" width="9.140625" style="274"/>
    <col min="5889" max="5890" width="6.7109375" style="274" customWidth="1"/>
    <col min="5891" max="5891" width="7.5703125" style="274" bestFit="1" customWidth="1"/>
    <col min="5892" max="5893" width="6.85546875" style="274" customWidth="1"/>
    <col min="5894" max="5894" width="7.5703125" style="274" bestFit="1" customWidth="1"/>
    <col min="5895" max="5895" width="6.7109375" style="274" customWidth="1"/>
    <col min="5896" max="5898" width="6.85546875" style="274" customWidth="1"/>
    <col min="5899" max="5899" width="7.5703125" style="274" bestFit="1" customWidth="1"/>
    <col min="5900" max="5901" width="6.85546875" style="274" customWidth="1"/>
    <col min="5902" max="5902" width="7.5703125" style="274" bestFit="1" customWidth="1"/>
    <col min="5903" max="5903" width="6.7109375" style="274" customWidth="1"/>
    <col min="5904" max="5906" width="6.85546875" style="274" customWidth="1"/>
    <col min="5907" max="5907" width="6.7109375" style="274" customWidth="1"/>
    <col min="5908" max="5910" width="6.85546875" style="274" customWidth="1"/>
    <col min="5911" max="5911" width="6.7109375" style="274" customWidth="1"/>
    <col min="5912" max="5914" width="6.85546875" style="274" customWidth="1"/>
    <col min="5915" max="6144" width="9.140625" style="274"/>
    <col min="6145" max="6146" width="6.7109375" style="274" customWidth="1"/>
    <col min="6147" max="6147" width="7.5703125" style="274" bestFit="1" customWidth="1"/>
    <col min="6148" max="6149" width="6.85546875" style="274" customWidth="1"/>
    <col min="6150" max="6150" width="7.5703125" style="274" bestFit="1" customWidth="1"/>
    <col min="6151" max="6151" width="6.7109375" style="274" customWidth="1"/>
    <col min="6152" max="6154" width="6.85546875" style="274" customWidth="1"/>
    <col min="6155" max="6155" width="7.5703125" style="274" bestFit="1" customWidth="1"/>
    <col min="6156" max="6157" width="6.85546875" style="274" customWidth="1"/>
    <col min="6158" max="6158" width="7.5703125" style="274" bestFit="1" customWidth="1"/>
    <col min="6159" max="6159" width="6.7109375" style="274" customWidth="1"/>
    <col min="6160" max="6162" width="6.85546875" style="274" customWidth="1"/>
    <col min="6163" max="6163" width="6.7109375" style="274" customWidth="1"/>
    <col min="6164" max="6166" width="6.85546875" style="274" customWidth="1"/>
    <col min="6167" max="6167" width="6.7109375" style="274" customWidth="1"/>
    <col min="6168" max="6170" width="6.85546875" style="274" customWidth="1"/>
    <col min="6171" max="6400" width="9.140625" style="274"/>
    <col min="6401" max="6402" width="6.7109375" style="274" customWidth="1"/>
    <col min="6403" max="6403" width="7.5703125" style="274" bestFit="1" customWidth="1"/>
    <col min="6404" max="6405" width="6.85546875" style="274" customWidth="1"/>
    <col min="6406" max="6406" width="7.5703125" style="274" bestFit="1" customWidth="1"/>
    <col min="6407" max="6407" width="6.7109375" style="274" customWidth="1"/>
    <col min="6408" max="6410" width="6.85546875" style="274" customWidth="1"/>
    <col min="6411" max="6411" width="7.5703125" style="274" bestFit="1" customWidth="1"/>
    <col min="6412" max="6413" width="6.85546875" style="274" customWidth="1"/>
    <col min="6414" max="6414" width="7.5703125" style="274" bestFit="1" customWidth="1"/>
    <col min="6415" max="6415" width="6.7109375" style="274" customWidth="1"/>
    <col min="6416" max="6418" width="6.85546875" style="274" customWidth="1"/>
    <col min="6419" max="6419" width="6.7109375" style="274" customWidth="1"/>
    <col min="6420" max="6422" width="6.85546875" style="274" customWidth="1"/>
    <col min="6423" max="6423" width="6.7109375" style="274" customWidth="1"/>
    <col min="6424" max="6426" width="6.85546875" style="274" customWidth="1"/>
    <col min="6427" max="6656" width="9.140625" style="274"/>
    <col min="6657" max="6658" width="6.7109375" style="274" customWidth="1"/>
    <col min="6659" max="6659" width="7.5703125" style="274" bestFit="1" customWidth="1"/>
    <col min="6660" max="6661" width="6.85546875" style="274" customWidth="1"/>
    <col min="6662" max="6662" width="7.5703125" style="274" bestFit="1" customWidth="1"/>
    <col min="6663" max="6663" width="6.7109375" style="274" customWidth="1"/>
    <col min="6664" max="6666" width="6.85546875" style="274" customWidth="1"/>
    <col min="6667" max="6667" width="7.5703125" style="274" bestFit="1" customWidth="1"/>
    <col min="6668" max="6669" width="6.85546875" style="274" customWidth="1"/>
    <col min="6670" max="6670" width="7.5703125" style="274" bestFit="1" customWidth="1"/>
    <col min="6671" max="6671" width="6.7109375" style="274" customWidth="1"/>
    <col min="6672" max="6674" width="6.85546875" style="274" customWidth="1"/>
    <col min="6675" max="6675" width="6.7109375" style="274" customWidth="1"/>
    <col min="6676" max="6678" width="6.85546875" style="274" customWidth="1"/>
    <col min="6679" max="6679" width="6.7109375" style="274" customWidth="1"/>
    <col min="6680" max="6682" width="6.85546875" style="274" customWidth="1"/>
    <col min="6683" max="6912" width="9.140625" style="274"/>
    <col min="6913" max="6914" width="6.7109375" style="274" customWidth="1"/>
    <col min="6915" max="6915" width="7.5703125" style="274" bestFit="1" customWidth="1"/>
    <col min="6916" max="6917" width="6.85546875" style="274" customWidth="1"/>
    <col min="6918" max="6918" width="7.5703125" style="274" bestFit="1" customWidth="1"/>
    <col min="6919" max="6919" width="6.7109375" style="274" customWidth="1"/>
    <col min="6920" max="6922" width="6.85546875" style="274" customWidth="1"/>
    <col min="6923" max="6923" width="7.5703125" style="274" bestFit="1" customWidth="1"/>
    <col min="6924" max="6925" width="6.85546875" style="274" customWidth="1"/>
    <col min="6926" max="6926" width="7.5703125" style="274" bestFit="1" customWidth="1"/>
    <col min="6927" max="6927" width="6.7109375" style="274" customWidth="1"/>
    <col min="6928" max="6930" width="6.85546875" style="274" customWidth="1"/>
    <col min="6931" max="6931" width="6.7109375" style="274" customWidth="1"/>
    <col min="6932" max="6934" width="6.85546875" style="274" customWidth="1"/>
    <col min="6935" max="6935" width="6.7109375" style="274" customWidth="1"/>
    <col min="6936" max="6938" width="6.85546875" style="274" customWidth="1"/>
    <col min="6939" max="7168" width="9.140625" style="274"/>
    <col min="7169" max="7170" width="6.7109375" style="274" customWidth="1"/>
    <col min="7171" max="7171" width="7.5703125" style="274" bestFit="1" customWidth="1"/>
    <col min="7172" max="7173" width="6.85546875" style="274" customWidth="1"/>
    <col min="7174" max="7174" width="7.5703125" style="274" bestFit="1" customWidth="1"/>
    <col min="7175" max="7175" width="6.7109375" style="274" customWidth="1"/>
    <col min="7176" max="7178" width="6.85546875" style="274" customWidth="1"/>
    <col min="7179" max="7179" width="7.5703125" style="274" bestFit="1" customWidth="1"/>
    <col min="7180" max="7181" width="6.85546875" style="274" customWidth="1"/>
    <col min="7182" max="7182" width="7.5703125" style="274" bestFit="1" customWidth="1"/>
    <col min="7183" max="7183" width="6.7109375" style="274" customWidth="1"/>
    <col min="7184" max="7186" width="6.85546875" style="274" customWidth="1"/>
    <col min="7187" max="7187" width="6.7109375" style="274" customWidth="1"/>
    <col min="7188" max="7190" width="6.85546875" style="274" customWidth="1"/>
    <col min="7191" max="7191" width="6.7109375" style="274" customWidth="1"/>
    <col min="7192" max="7194" width="6.85546875" style="274" customWidth="1"/>
    <col min="7195" max="7424" width="9.140625" style="274"/>
    <col min="7425" max="7426" width="6.7109375" style="274" customWidth="1"/>
    <col min="7427" max="7427" width="7.5703125" style="274" bestFit="1" customWidth="1"/>
    <col min="7428" max="7429" width="6.85546875" style="274" customWidth="1"/>
    <col min="7430" max="7430" width="7.5703125" style="274" bestFit="1" customWidth="1"/>
    <col min="7431" max="7431" width="6.7109375" style="274" customWidth="1"/>
    <col min="7432" max="7434" width="6.85546875" style="274" customWidth="1"/>
    <col min="7435" max="7435" width="7.5703125" style="274" bestFit="1" customWidth="1"/>
    <col min="7436" max="7437" width="6.85546875" style="274" customWidth="1"/>
    <col min="7438" max="7438" width="7.5703125" style="274" bestFit="1" customWidth="1"/>
    <col min="7439" max="7439" width="6.7109375" style="274" customWidth="1"/>
    <col min="7440" max="7442" width="6.85546875" style="274" customWidth="1"/>
    <col min="7443" max="7443" width="6.7109375" style="274" customWidth="1"/>
    <col min="7444" max="7446" width="6.85546875" style="274" customWidth="1"/>
    <col min="7447" max="7447" width="6.7109375" style="274" customWidth="1"/>
    <col min="7448" max="7450" width="6.85546875" style="274" customWidth="1"/>
    <col min="7451" max="7680" width="9.140625" style="274"/>
    <col min="7681" max="7682" width="6.7109375" style="274" customWidth="1"/>
    <col min="7683" max="7683" width="7.5703125" style="274" bestFit="1" customWidth="1"/>
    <col min="7684" max="7685" width="6.85546875" style="274" customWidth="1"/>
    <col min="7686" max="7686" width="7.5703125" style="274" bestFit="1" customWidth="1"/>
    <col min="7687" max="7687" width="6.7109375" style="274" customWidth="1"/>
    <col min="7688" max="7690" width="6.85546875" style="274" customWidth="1"/>
    <col min="7691" max="7691" width="7.5703125" style="274" bestFit="1" customWidth="1"/>
    <col min="7692" max="7693" width="6.85546875" style="274" customWidth="1"/>
    <col min="7694" max="7694" width="7.5703125" style="274" bestFit="1" customWidth="1"/>
    <col min="7695" max="7695" width="6.7109375" style="274" customWidth="1"/>
    <col min="7696" max="7698" width="6.85546875" style="274" customWidth="1"/>
    <col min="7699" max="7699" width="6.7109375" style="274" customWidth="1"/>
    <col min="7700" max="7702" width="6.85546875" style="274" customWidth="1"/>
    <col min="7703" max="7703" width="6.7109375" style="274" customWidth="1"/>
    <col min="7704" max="7706" width="6.85546875" style="274" customWidth="1"/>
    <col min="7707" max="7936" width="9.140625" style="274"/>
    <col min="7937" max="7938" width="6.7109375" style="274" customWidth="1"/>
    <col min="7939" max="7939" width="7.5703125" style="274" bestFit="1" customWidth="1"/>
    <col min="7940" max="7941" width="6.85546875" style="274" customWidth="1"/>
    <col min="7942" max="7942" width="7.5703125" style="274" bestFit="1" customWidth="1"/>
    <col min="7943" max="7943" width="6.7109375" style="274" customWidth="1"/>
    <col min="7944" max="7946" width="6.85546875" style="274" customWidth="1"/>
    <col min="7947" max="7947" width="7.5703125" style="274" bestFit="1" customWidth="1"/>
    <col min="7948" max="7949" width="6.85546875" style="274" customWidth="1"/>
    <col min="7950" max="7950" width="7.5703125" style="274" bestFit="1" customWidth="1"/>
    <col min="7951" max="7951" width="6.7109375" style="274" customWidth="1"/>
    <col min="7952" max="7954" width="6.85546875" style="274" customWidth="1"/>
    <col min="7955" max="7955" width="6.7109375" style="274" customWidth="1"/>
    <col min="7956" max="7958" width="6.85546875" style="274" customWidth="1"/>
    <col min="7959" max="7959" width="6.7109375" style="274" customWidth="1"/>
    <col min="7960" max="7962" width="6.85546875" style="274" customWidth="1"/>
    <col min="7963" max="8192" width="9.140625" style="274"/>
    <col min="8193" max="8194" width="6.7109375" style="274" customWidth="1"/>
    <col min="8195" max="8195" width="7.5703125" style="274" bestFit="1" customWidth="1"/>
    <col min="8196" max="8197" width="6.85546875" style="274" customWidth="1"/>
    <col min="8198" max="8198" width="7.5703125" style="274" bestFit="1" customWidth="1"/>
    <col min="8199" max="8199" width="6.7109375" style="274" customWidth="1"/>
    <col min="8200" max="8202" width="6.85546875" style="274" customWidth="1"/>
    <col min="8203" max="8203" width="7.5703125" style="274" bestFit="1" customWidth="1"/>
    <col min="8204" max="8205" width="6.85546875" style="274" customWidth="1"/>
    <col min="8206" max="8206" width="7.5703125" style="274" bestFit="1" customWidth="1"/>
    <col min="8207" max="8207" width="6.7109375" style="274" customWidth="1"/>
    <col min="8208" max="8210" width="6.85546875" style="274" customWidth="1"/>
    <col min="8211" max="8211" width="6.7109375" style="274" customWidth="1"/>
    <col min="8212" max="8214" width="6.85546875" style="274" customWidth="1"/>
    <col min="8215" max="8215" width="6.7109375" style="274" customWidth="1"/>
    <col min="8216" max="8218" width="6.85546875" style="274" customWidth="1"/>
    <col min="8219" max="8448" width="9.140625" style="274"/>
    <col min="8449" max="8450" width="6.7109375" style="274" customWidth="1"/>
    <col min="8451" max="8451" width="7.5703125" style="274" bestFit="1" customWidth="1"/>
    <col min="8452" max="8453" width="6.85546875" style="274" customWidth="1"/>
    <col min="8454" max="8454" width="7.5703125" style="274" bestFit="1" customWidth="1"/>
    <col min="8455" max="8455" width="6.7109375" style="274" customWidth="1"/>
    <col min="8456" max="8458" width="6.85546875" style="274" customWidth="1"/>
    <col min="8459" max="8459" width="7.5703125" style="274" bestFit="1" customWidth="1"/>
    <col min="8460" max="8461" width="6.85546875" style="274" customWidth="1"/>
    <col min="8462" max="8462" width="7.5703125" style="274" bestFit="1" customWidth="1"/>
    <col min="8463" max="8463" width="6.7109375" style="274" customWidth="1"/>
    <col min="8464" max="8466" width="6.85546875" style="274" customWidth="1"/>
    <col min="8467" max="8467" width="6.7109375" style="274" customWidth="1"/>
    <col min="8468" max="8470" width="6.85546875" style="274" customWidth="1"/>
    <col min="8471" max="8471" width="6.7109375" style="274" customWidth="1"/>
    <col min="8472" max="8474" width="6.85546875" style="274" customWidth="1"/>
    <col min="8475" max="8704" width="9.140625" style="274"/>
    <col min="8705" max="8706" width="6.7109375" style="274" customWidth="1"/>
    <col min="8707" max="8707" width="7.5703125" style="274" bestFit="1" customWidth="1"/>
    <col min="8708" max="8709" width="6.85546875" style="274" customWidth="1"/>
    <col min="8710" max="8710" width="7.5703125" style="274" bestFit="1" customWidth="1"/>
    <col min="8711" max="8711" width="6.7109375" style="274" customWidth="1"/>
    <col min="8712" max="8714" width="6.85546875" style="274" customWidth="1"/>
    <col min="8715" max="8715" width="7.5703125" style="274" bestFit="1" customWidth="1"/>
    <col min="8716" max="8717" width="6.85546875" style="274" customWidth="1"/>
    <col min="8718" max="8718" width="7.5703125" style="274" bestFit="1" customWidth="1"/>
    <col min="8719" max="8719" width="6.7109375" style="274" customWidth="1"/>
    <col min="8720" max="8722" width="6.85546875" style="274" customWidth="1"/>
    <col min="8723" max="8723" width="6.7109375" style="274" customWidth="1"/>
    <col min="8724" max="8726" width="6.85546875" style="274" customWidth="1"/>
    <col min="8727" max="8727" width="6.7109375" style="274" customWidth="1"/>
    <col min="8728" max="8730" width="6.85546875" style="274" customWidth="1"/>
    <col min="8731" max="8960" width="9.140625" style="274"/>
    <col min="8961" max="8962" width="6.7109375" style="274" customWidth="1"/>
    <col min="8963" max="8963" width="7.5703125" style="274" bestFit="1" customWidth="1"/>
    <col min="8964" max="8965" width="6.85546875" style="274" customWidth="1"/>
    <col min="8966" max="8966" width="7.5703125" style="274" bestFit="1" customWidth="1"/>
    <col min="8967" max="8967" width="6.7109375" style="274" customWidth="1"/>
    <col min="8968" max="8970" width="6.85546875" style="274" customWidth="1"/>
    <col min="8971" max="8971" width="7.5703125" style="274" bestFit="1" customWidth="1"/>
    <col min="8972" max="8973" width="6.85546875" style="274" customWidth="1"/>
    <col min="8974" max="8974" width="7.5703125" style="274" bestFit="1" customWidth="1"/>
    <col min="8975" max="8975" width="6.7109375" style="274" customWidth="1"/>
    <col min="8976" max="8978" width="6.85546875" style="274" customWidth="1"/>
    <col min="8979" max="8979" width="6.7109375" style="274" customWidth="1"/>
    <col min="8980" max="8982" width="6.85546875" style="274" customWidth="1"/>
    <col min="8983" max="8983" width="6.7109375" style="274" customWidth="1"/>
    <col min="8984" max="8986" width="6.85546875" style="274" customWidth="1"/>
    <col min="8987" max="9216" width="9.140625" style="274"/>
    <col min="9217" max="9218" width="6.7109375" style="274" customWidth="1"/>
    <col min="9219" max="9219" width="7.5703125" style="274" bestFit="1" customWidth="1"/>
    <col min="9220" max="9221" width="6.85546875" style="274" customWidth="1"/>
    <col min="9222" max="9222" width="7.5703125" style="274" bestFit="1" customWidth="1"/>
    <col min="9223" max="9223" width="6.7109375" style="274" customWidth="1"/>
    <col min="9224" max="9226" width="6.85546875" style="274" customWidth="1"/>
    <col min="9227" max="9227" width="7.5703125" style="274" bestFit="1" customWidth="1"/>
    <col min="9228" max="9229" width="6.85546875" style="274" customWidth="1"/>
    <col min="9230" max="9230" width="7.5703125" style="274" bestFit="1" customWidth="1"/>
    <col min="9231" max="9231" width="6.7109375" style="274" customWidth="1"/>
    <col min="9232" max="9234" width="6.85546875" style="274" customWidth="1"/>
    <col min="9235" max="9235" width="6.7109375" style="274" customWidth="1"/>
    <col min="9236" max="9238" width="6.85546875" style="274" customWidth="1"/>
    <col min="9239" max="9239" width="6.7109375" style="274" customWidth="1"/>
    <col min="9240" max="9242" width="6.85546875" style="274" customWidth="1"/>
    <col min="9243" max="9472" width="9.140625" style="274"/>
    <col min="9473" max="9474" width="6.7109375" style="274" customWidth="1"/>
    <col min="9475" max="9475" width="7.5703125" style="274" bestFit="1" customWidth="1"/>
    <col min="9476" max="9477" width="6.85546875" style="274" customWidth="1"/>
    <col min="9478" max="9478" width="7.5703125" style="274" bestFit="1" customWidth="1"/>
    <col min="9479" max="9479" width="6.7109375" style="274" customWidth="1"/>
    <col min="9480" max="9482" width="6.85546875" style="274" customWidth="1"/>
    <col min="9483" max="9483" width="7.5703125" style="274" bestFit="1" customWidth="1"/>
    <col min="9484" max="9485" width="6.85546875" style="274" customWidth="1"/>
    <col min="9486" max="9486" width="7.5703125" style="274" bestFit="1" customWidth="1"/>
    <col min="9487" max="9487" width="6.7109375" style="274" customWidth="1"/>
    <col min="9488" max="9490" width="6.85546875" style="274" customWidth="1"/>
    <col min="9491" max="9491" width="6.7109375" style="274" customWidth="1"/>
    <col min="9492" max="9494" width="6.85546875" style="274" customWidth="1"/>
    <col min="9495" max="9495" width="6.7109375" style="274" customWidth="1"/>
    <col min="9496" max="9498" width="6.85546875" style="274" customWidth="1"/>
    <col min="9499" max="9728" width="9.140625" style="274"/>
    <col min="9729" max="9730" width="6.7109375" style="274" customWidth="1"/>
    <col min="9731" max="9731" width="7.5703125" style="274" bestFit="1" customWidth="1"/>
    <col min="9732" max="9733" width="6.85546875" style="274" customWidth="1"/>
    <col min="9734" max="9734" width="7.5703125" style="274" bestFit="1" customWidth="1"/>
    <col min="9735" max="9735" width="6.7109375" style="274" customWidth="1"/>
    <col min="9736" max="9738" width="6.85546875" style="274" customWidth="1"/>
    <col min="9739" max="9739" width="7.5703125" style="274" bestFit="1" customWidth="1"/>
    <col min="9740" max="9741" width="6.85546875" style="274" customWidth="1"/>
    <col min="9742" max="9742" width="7.5703125" style="274" bestFit="1" customWidth="1"/>
    <col min="9743" max="9743" width="6.7109375" style="274" customWidth="1"/>
    <col min="9744" max="9746" width="6.85546875" style="274" customWidth="1"/>
    <col min="9747" max="9747" width="6.7109375" style="274" customWidth="1"/>
    <col min="9748" max="9750" width="6.85546875" style="274" customWidth="1"/>
    <col min="9751" max="9751" width="6.7109375" style="274" customWidth="1"/>
    <col min="9752" max="9754" width="6.85546875" style="274" customWidth="1"/>
    <col min="9755" max="9984" width="9.140625" style="274"/>
    <col min="9985" max="9986" width="6.7109375" style="274" customWidth="1"/>
    <col min="9987" max="9987" width="7.5703125" style="274" bestFit="1" customWidth="1"/>
    <col min="9988" max="9989" width="6.85546875" style="274" customWidth="1"/>
    <col min="9990" max="9990" width="7.5703125" style="274" bestFit="1" customWidth="1"/>
    <col min="9991" max="9991" width="6.7109375" style="274" customWidth="1"/>
    <col min="9992" max="9994" width="6.85546875" style="274" customWidth="1"/>
    <col min="9995" max="9995" width="7.5703125" style="274" bestFit="1" customWidth="1"/>
    <col min="9996" max="9997" width="6.85546875" style="274" customWidth="1"/>
    <col min="9998" max="9998" width="7.5703125" style="274" bestFit="1" customWidth="1"/>
    <col min="9999" max="9999" width="6.7109375" style="274" customWidth="1"/>
    <col min="10000" max="10002" width="6.85546875" style="274" customWidth="1"/>
    <col min="10003" max="10003" width="6.7109375" style="274" customWidth="1"/>
    <col min="10004" max="10006" width="6.85546875" style="274" customWidth="1"/>
    <col min="10007" max="10007" width="6.7109375" style="274" customWidth="1"/>
    <col min="10008" max="10010" width="6.85546875" style="274" customWidth="1"/>
    <col min="10011" max="10240" width="9.140625" style="274"/>
    <col min="10241" max="10242" width="6.7109375" style="274" customWidth="1"/>
    <col min="10243" max="10243" width="7.5703125" style="274" bestFit="1" customWidth="1"/>
    <col min="10244" max="10245" width="6.85546875" style="274" customWidth="1"/>
    <col min="10246" max="10246" width="7.5703125" style="274" bestFit="1" customWidth="1"/>
    <col min="10247" max="10247" width="6.7109375" style="274" customWidth="1"/>
    <col min="10248" max="10250" width="6.85546875" style="274" customWidth="1"/>
    <col min="10251" max="10251" width="7.5703125" style="274" bestFit="1" customWidth="1"/>
    <col min="10252" max="10253" width="6.85546875" style="274" customWidth="1"/>
    <col min="10254" max="10254" width="7.5703125" style="274" bestFit="1" customWidth="1"/>
    <col min="10255" max="10255" width="6.7109375" style="274" customWidth="1"/>
    <col min="10256" max="10258" width="6.85546875" style="274" customWidth="1"/>
    <col min="10259" max="10259" width="6.7109375" style="274" customWidth="1"/>
    <col min="10260" max="10262" width="6.85546875" style="274" customWidth="1"/>
    <col min="10263" max="10263" width="6.7109375" style="274" customWidth="1"/>
    <col min="10264" max="10266" width="6.85546875" style="274" customWidth="1"/>
    <col min="10267" max="10496" width="9.140625" style="274"/>
    <col min="10497" max="10498" width="6.7109375" style="274" customWidth="1"/>
    <col min="10499" max="10499" width="7.5703125" style="274" bestFit="1" customWidth="1"/>
    <col min="10500" max="10501" width="6.85546875" style="274" customWidth="1"/>
    <col min="10502" max="10502" width="7.5703125" style="274" bestFit="1" customWidth="1"/>
    <col min="10503" max="10503" width="6.7109375" style="274" customWidth="1"/>
    <col min="10504" max="10506" width="6.85546875" style="274" customWidth="1"/>
    <col min="10507" max="10507" width="7.5703125" style="274" bestFit="1" customWidth="1"/>
    <col min="10508" max="10509" width="6.85546875" style="274" customWidth="1"/>
    <col min="10510" max="10510" width="7.5703125" style="274" bestFit="1" customWidth="1"/>
    <col min="10511" max="10511" width="6.7109375" style="274" customWidth="1"/>
    <col min="10512" max="10514" width="6.85546875" style="274" customWidth="1"/>
    <col min="10515" max="10515" width="6.7109375" style="274" customWidth="1"/>
    <col min="10516" max="10518" width="6.85546875" style="274" customWidth="1"/>
    <col min="10519" max="10519" width="6.7109375" style="274" customWidth="1"/>
    <col min="10520" max="10522" width="6.85546875" style="274" customWidth="1"/>
    <col min="10523" max="10752" width="9.140625" style="274"/>
    <col min="10753" max="10754" width="6.7109375" style="274" customWidth="1"/>
    <col min="10755" max="10755" width="7.5703125" style="274" bestFit="1" customWidth="1"/>
    <col min="10756" max="10757" width="6.85546875" style="274" customWidth="1"/>
    <col min="10758" max="10758" width="7.5703125" style="274" bestFit="1" customWidth="1"/>
    <col min="10759" max="10759" width="6.7109375" style="274" customWidth="1"/>
    <col min="10760" max="10762" width="6.85546875" style="274" customWidth="1"/>
    <col min="10763" max="10763" width="7.5703125" style="274" bestFit="1" customWidth="1"/>
    <col min="10764" max="10765" width="6.85546875" style="274" customWidth="1"/>
    <col min="10766" max="10766" width="7.5703125" style="274" bestFit="1" customWidth="1"/>
    <col min="10767" max="10767" width="6.7109375" style="274" customWidth="1"/>
    <col min="10768" max="10770" width="6.85546875" style="274" customWidth="1"/>
    <col min="10771" max="10771" width="6.7109375" style="274" customWidth="1"/>
    <col min="10772" max="10774" width="6.85546875" style="274" customWidth="1"/>
    <col min="10775" max="10775" width="6.7109375" style="274" customWidth="1"/>
    <col min="10776" max="10778" width="6.85546875" style="274" customWidth="1"/>
    <col min="10779" max="11008" width="9.140625" style="274"/>
    <col min="11009" max="11010" width="6.7109375" style="274" customWidth="1"/>
    <col min="11011" max="11011" width="7.5703125" style="274" bestFit="1" customWidth="1"/>
    <col min="11012" max="11013" width="6.85546875" style="274" customWidth="1"/>
    <col min="11014" max="11014" width="7.5703125" style="274" bestFit="1" customWidth="1"/>
    <col min="11015" max="11015" width="6.7109375" style="274" customWidth="1"/>
    <col min="11016" max="11018" width="6.85546875" style="274" customWidth="1"/>
    <col min="11019" max="11019" width="7.5703125" style="274" bestFit="1" customWidth="1"/>
    <col min="11020" max="11021" width="6.85546875" style="274" customWidth="1"/>
    <col min="11022" max="11022" width="7.5703125" style="274" bestFit="1" customWidth="1"/>
    <col min="11023" max="11023" width="6.7109375" style="274" customWidth="1"/>
    <col min="11024" max="11026" width="6.85546875" style="274" customWidth="1"/>
    <col min="11027" max="11027" width="6.7109375" style="274" customWidth="1"/>
    <col min="11028" max="11030" width="6.85546875" style="274" customWidth="1"/>
    <col min="11031" max="11031" width="6.7109375" style="274" customWidth="1"/>
    <col min="11032" max="11034" width="6.85546875" style="274" customWidth="1"/>
    <col min="11035" max="11264" width="9.140625" style="274"/>
    <col min="11265" max="11266" width="6.7109375" style="274" customWidth="1"/>
    <col min="11267" max="11267" width="7.5703125" style="274" bestFit="1" customWidth="1"/>
    <col min="11268" max="11269" width="6.85546875" style="274" customWidth="1"/>
    <col min="11270" max="11270" width="7.5703125" style="274" bestFit="1" customWidth="1"/>
    <col min="11271" max="11271" width="6.7109375" style="274" customWidth="1"/>
    <col min="11272" max="11274" width="6.85546875" style="274" customWidth="1"/>
    <col min="11275" max="11275" width="7.5703125" style="274" bestFit="1" customWidth="1"/>
    <col min="11276" max="11277" width="6.85546875" style="274" customWidth="1"/>
    <col min="11278" max="11278" width="7.5703125" style="274" bestFit="1" customWidth="1"/>
    <col min="11279" max="11279" width="6.7109375" style="274" customWidth="1"/>
    <col min="11280" max="11282" width="6.85546875" style="274" customWidth="1"/>
    <col min="11283" max="11283" width="6.7109375" style="274" customWidth="1"/>
    <col min="11284" max="11286" width="6.85546875" style="274" customWidth="1"/>
    <col min="11287" max="11287" width="6.7109375" style="274" customWidth="1"/>
    <col min="11288" max="11290" width="6.85546875" style="274" customWidth="1"/>
    <col min="11291" max="11520" width="9.140625" style="274"/>
    <col min="11521" max="11522" width="6.7109375" style="274" customWidth="1"/>
    <col min="11523" max="11523" width="7.5703125" style="274" bestFit="1" customWidth="1"/>
    <col min="11524" max="11525" width="6.85546875" style="274" customWidth="1"/>
    <col min="11526" max="11526" width="7.5703125" style="274" bestFit="1" customWidth="1"/>
    <col min="11527" max="11527" width="6.7109375" style="274" customWidth="1"/>
    <col min="11528" max="11530" width="6.85546875" style="274" customWidth="1"/>
    <col min="11531" max="11531" width="7.5703125" style="274" bestFit="1" customWidth="1"/>
    <col min="11532" max="11533" width="6.85546875" style="274" customWidth="1"/>
    <col min="11534" max="11534" width="7.5703125" style="274" bestFit="1" customWidth="1"/>
    <col min="11535" max="11535" width="6.7109375" style="274" customWidth="1"/>
    <col min="11536" max="11538" width="6.85546875" style="274" customWidth="1"/>
    <col min="11539" max="11539" width="6.7109375" style="274" customWidth="1"/>
    <col min="11540" max="11542" width="6.85546875" style="274" customWidth="1"/>
    <col min="11543" max="11543" width="6.7109375" style="274" customWidth="1"/>
    <col min="11544" max="11546" width="6.85546875" style="274" customWidth="1"/>
    <col min="11547" max="11776" width="9.140625" style="274"/>
    <col min="11777" max="11778" width="6.7109375" style="274" customWidth="1"/>
    <col min="11779" max="11779" width="7.5703125" style="274" bestFit="1" customWidth="1"/>
    <col min="11780" max="11781" width="6.85546875" style="274" customWidth="1"/>
    <col min="11782" max="11782" width="7.5703125" style="274" bestFit="1" customWidth="1"/>
    <col min="11783" max="11783" width="6.7109375" style="274" customWidth="1"/>
    <col min="11784" max="11786" width="6.85546875" style="274" customWidth="1"/>
    <col min="11787" max="11787" width="7.5703125" style="274" bestFit="1" customWidth="1"/>
    <col min="11788" max="11789" width="6.85546875" style="274" customWidth="1"/>
    <col min="11790" max="11790" width="7.5703125" style="274" bestFit="1" customWidth="1"/>
    <col min="11791" max="11791" width="6.7109375" style="274" customWidth="1"/>
    <col min="11792" max="11794" width="6.85546875" style="274" customWidth="1"/>
    <col min="11795" max="11795" width="6.7109375" style="274" customWidth="1"/>
    <col min="11796" max="11798" width="6.85546875" style="274" customWidth="1"/>
    <col min="11799" max="11799" width="6.7109375" style="274" customWidth="1"/>
    <col min="11800" max="11802" width="6.85546875" style="274" customWidth="1"/>
    <col min="11803" max="12032" width="9.140625" style="274"/>
    <col min="12033" max="12034" width="6.7109375" style="274" customWidth="1"/>
    <col min="12035" max="12035" width="7.5703125" style="274" bestFit="1" customWidth="1"/>
    <col min="12036" max="12037" width="6.85546875" style="274" customWidth="1"/>
    <col min="12038" max="12038" width="7.5703125" style="274" bestFit="1" customWidth="1"/>
    <col min="12039" max="12039" width="6.7109375" style="274" customWidth="1"/>
    <col min="12040" max="12042" width="6.85546875" style="274" customWidth="1"/>
    <col min="12043" max="12043" width="7.5703125" style="274" bestFit="1" customWidth="1"/>
    <col min="12044" max="12045" width="6.85546875" style="274" customWidth="1"/>
    <col min="12046" max="12046" width="7.5703125" style="274" bestFit="1" customWidth="1"/>
    <col min="12047" max="12047" width="6.7109375" style="274" customWidth="1"/>
    <col min="12048" max="12050" width="6.85546875" style="274" customWidth="1"/>
    <col min="12051" max="12051" width="6.7109375" style="274" customWidth="1"/>
    <col min="12052" max="12054" width="6.85546875" style="274" customWidth="1"/>
    <col min="12055" max="12055" width="6.7109375" style="274" customWidth="1"/>
    <col min="12056" max="12058" width="6.85546875" style="274" customWidth="1"/>
    <col min="12059" max="12288" width="9.140625" style="274"/>
    <col min="12289" max="12290" width="6.7109375" style="274" customWidth="1"/>
    <col min="12291" max="12291" width="7.5703125" style="274" bestFit="1" customWidth="1"/>
    <col min="12292" max="12293" width="6.85546875" style="274" customWidth="1"/>
    <col min="12294" max="12294" width="7.5703125" style="274" bestFit="1" customWidth="1"/>
    <col min="12295" max="12295" width="6.7109375" style="274" customWidth="1"/>
    <col min="12296" max="12298" width="6.85546875" style="274" customWidth="1"/>
    <col min="12299" max="12299" width="7.5703125" style="274" bestFit="1" customWidth="1"/>
    <col min="12300" max="12301" width="6.85546875" style="274" customWidth="1"/>
    <col min="12302" max="12302" width="7.5703125" style="274" bestFit="1" customWidth="1"/>
    <col min="12303" max="12303" width="6.7109375" style="274" customWidth="1"/>
    <col min="12304" max="12306" width="6.85546875" style="274" customWidth="1"/>
    <col min="12307" max="12307" width="6.7109375" style="274" customWidth="1"/>
    <col min="12308" max="12310" width="6.85546875" style="274" customWidth="1"/>
    <col min="12311" max="12311" width="6.7109375" style="274" customWidth="1"/>
    <col min="12312" max="12314" width="6.85546875" style="274" customWidth="1"/>
    <col min="12315" max="12544" width="9.140625" style="274"/>
    <col min="12545" max="12546" width="6.7109375" style="274" customWidth="1"/>
    <col min="12547" max="12547" width="7.5703125" style="274" bestFit="1" customWidth="1"/>
    <col min="12548" max="12549" width="6.85546875" style="274" customWidth="1"/>
    <col min="12550" max="12550" width="7.5703125" style="274" bestFit="1" customWidth="1"/>
    <col min="12551" max="12551" width="6.7109375" style="274" customWidth="1"/>
    <col min="12552" max="12554" width="6.85546875" style="274" customWidth="1"/>
    <col min="12555" max="12555" width="7.5703125" style="274" bestFit="1" customWidth="1"/>
    <col min="12556" max="12557" width="6.85546875" style="274" customWidth="1"/>
    <col min="12558" max="12558" width="7.5703125" style="274" bestFit="1" customWidth="1"/>
    <col min="12559" max="12559" width="6.7109375" style="274" customWidth="1"/>
    <col min="12560" max="12562" width="6.85546875" style="274" customWidth="1"/>
    <col min="12563" max="12563" width="6.7109375" style="274" customWidth="1"/>
    <col min="12564" max="12566" width="6.85546875" style="274" customWidth="1"/>
    <col min="12567" max="12567" width="6.7109375" style="274" customWidth="1"/>
    <col min="12568" max="12570" width="6.85546875" style="274" customWidth="1"/>
    <col min="12571" max="12800" width="9.140625" style="274"/>
    <col min="12801" max="12802" width="6.7109375" style="274" customWidth="1"/>
    <col min="12803" max="12803" width="7.5703125" style="274" bestFit="1" customWidth="1"/>
    <col min="12804" max="12805" width="6.85546875" style="274" customWidth="1"/>
    <col min="12806" max="12806" width="7.5703125" style="274" bestFit="1" customWidth="1"/>
    <col min="12807" max="12807" width="6.7109375" style="274" customWidth="1"/>
    <col min="12808" max="12810" width="6.85546875" style="274" customWidth="1"/>
    <col min="12811" max="12811" width="7.5703125" style="274" bestFit="1" customWidth="1"/>
    <col min="12812" max="12813" width="6.85546875" style="274" customWidth="1"/>
    <col min="12814" max="12814" width="7.5703125" style="274" bestFit="1" customWidth="1"/>
    <col min="12815" max="12815" width="6.7109375" style="274" customWidth="1"/>
    <col min="12816" max="12818" width="6.85546875" style="274" customWidth="1"/>
    <col min="12819" max="12819" width="6.7109375" style="274" customWidth="1"/>
    <col min="12820" max="12822" width="6.85546875" style="274" customWidth="1"/>
    <col min="12823" max="12823" width="6.7109375" style="274" customWidth="1"/>
    <col min="12824" max="12826" width="6.85546875" style="274" customWidth="1"/>
    <col min="12827" max="13056" width="9.140625" style="274"/>
    <col min="13057" max="13058" width="6.7109375" style="274" customWidth="1"/>
    <col min="13059" max="13059" width="7.5703125" style="274" bestFit="1" customWidth="1"/>
    <col min="13060" max="13061" width="6.85546875" style="274" customWidth="1"/>
    <col min="13062" max="13062" width="7.5703125" style="274" bestFit="1" customWidth="1"/>
    <col min="13063" max="13063" width="6.7109375" style="274" customWidth="1"/>
    <col min="13064" max="13066" width="6.85546875" style="274" customWidth="1"/>
    <col min="13067" max="13067" width="7.5703125" style="274" bestFit="1" customWidth="1"/>
    <col min="13068" max="13069" width="6.85546875" style="274" customWidth="1"/>
    <col min="13070" max="13070" width="7.5703125" style="274" bestFit="1" customWidth="1"/>
    <col min="13071" max="13071" width="6.7109375" style="274" customWidth="1"/>
    <col min="13072" max="13074" width="6.85546875" style="274" customWidth="1"/>
    <col min="13075" max="13075" width="6.7109375" style="274" customWidth="1"/>
    <col min="13076" max="13078" width="6.85546875" style="274" customWidth="1"/>
    <col min="13079" max="13079" width="6.7109375" style="274" customWidth="1"/>
    <col min="13080" max="13082" width="6.85546875" style="274" customWidth="1"/>
    <col min="13083" max="13312" width="9.140625" style="274"/>
    <col min="13313" max="13314" width="6.7109375" style="274" customWidth="1"/>
    <col min="13315" max="13315" width="7.5703125" style="274" bestFit="1" customWidth="1"/>
    <col min="13316" max="13317" width="6.85546875" style="274" customWidth="1"/>
    <col min="13318" max="13318" width="7.5703125" style="274" bestFit="1" customWidth="1"/>
    <col min="13319" max="13319" width="6.7109375" style="274" customWidth="1"/>
    <col min="13320" max="13322" width="6.85546875" style="274" customWidth="1"/>
    <col min="13323" max="13323" width="7.5703125" style="274" bestFit="1" customWidth="1"/>
    <col min="13324" max="13325" width="6.85546875" style="274" customWidth="1"/>
    <col min="13326" max="13326" width="7.5703125" style="274" bestFit="1" customWidth="1"/>
    <col min="13327" max="13327" width="6.7109375" style="274" customWidth="1"/>
    <col min="13328" max="13330" width="6.85546875" style="274" customWidth="1"/>
    <col min="13331" max="13331" width="6.7109375" style="274" customWidth="1"/>
    <col min="13332" max="13334" width="6.85546875" style="274" customWidth="1"/>
    <col min="13335" max="13335" width="6.7109375" style="274" customWidth="1"/>
    <col min="13336" max="13338" width="6.85546875" style="274" customWidth="1"/>
    <col min="13339" max="13568" width="9.140625" style="274"/>
    <col min="13569" max="13570" width="6.7109375" style="274" customWidth="1"/>
    <col min="13571" max="13571" width="7.5703125" style="274" bestFit="1" customWidth="1"/>
    <col min="13572" max="13573" width="6.85546875" style="274" customWidth="1"/>
    <col min="13574" max="13574" width="7.5703125" style="274" bestFit="1" customWidth="1"/>
    <col min="13575" max="13575" width="6.7109375" style="274" customWidth="1"/>
    <col min="13576" max="13578" width="6.85546875" style="274" customWidth="1"/>
    <col min="13579" max="13579" width="7.5703125" style="274" bestFit="1" customWidth="1"/>
    <col min="13580" max="13581" width="6.85546875" style="274" customWidth="1"/>
    <col min="13582" max="13582" width="7.5703125" style="274" bestFit="1" customWidth="1"/>
    <col min="13583" max="13583" width="6.7109375" style="274" customWidth="1"/>
    <col min="13584" max="13586" width="6.85546875" style="274" customWidth="1"/>
    <col min="13587" max="13587" width="6.7109375" style="274" customWidth="1"/>
    <col min="13588" max="13590" width="6.85546875" style="274" customWidth="1"/>
    <col min="13591" max="13591" width="6.7109375" style="274" customWidth="1"/>
    <col min="13592" max="13594" width="6.85546875" style="274" customWidth="1"/>
    <col min="13595" max="13824" width="9.140625" style="274"/>
    <col min="13825" max="13826" width="6.7109375" style="274" customWidth="1"/>
    <col min="13827" max="13827" width="7.5703125" style="274" bestFit="1" customWidth="1"/>
    <col min="13828" max="13829" width="6.85546875" style="274" customWidth="1"/>
    <col min="13830" max="13830" width="7.5703125" style="274" bestFit="1" customWidth="1"/>
    <col min="13831" max="13831" width="6.7109375" style="274" customWidth="1"/>
    <col min="13832" max="13834" width="6.85546875" style="274" customWidth="1"/>
    <col min="13835" max="13835" width="7.5703125" style="274" bestFit="1" customWidth="1"/>
    <col min="13836" max="13837" width="6.85546875" style="274" customWidth="1"/>
    <col min="13838" max="13838" width="7.5703125" style="274" bestFit="1" customWidth="1"/>
    <col min="13839" max="13839" width="6.7109375" style="274" customWidth="1"/>
    <col min="13840" max="13842" width="6.85546875" style="274" customWidth="1"/>
    <col min="13843" max="13843" width="6.7109375" style="274" customWidth="1"/>
    <col min="13844" max="13846" width="6.85546875" style="274" customWidth="1"/>
    <col min="13847" max="13847" width="6.7109375" style="274" customWidth="1"/>
    <col min="13848" max="13850" width="6.85546875" style="274" customWidth="1"/>
    <col min="13851" max="14080" width="9.140625" style="274"/>
    <col min="14081" max="14082" width="6.7109375" style="274" customWidth="1"/>
    <col min="14083" max="14083" width="7.5703125" style="274" bestFit="1" customWidth="1"/>
    <col min="14084" max="14085" width="6.85546875" style="274" customWidth="1"/>
    <col min="14086" max="14086" width="7.5703125" style="274" bestFit="1" customWidth="1"/>
    <col min="14087" max="14087" width="6.7109375" style="274" customWidth="1"/>
    <col min="14088" max="14090" width="6.85546875" style="274" customWidth="1"/>
    <col min="14091" max="14091" width="7.5703125" style="274" bestFit="1" customWidth="1"/>
    <col min="14092" max="14093" width="6.85546875" style="274" customWidth="1"/>
    <col min="14094" max="14094" width="7.5703125" style="274" bestFit="1" customWidth="1"/>
    <col min="14095" max="14095" width="6.7109375" style="274" customWidth="1"/>
    <col min="14096" max="14098" width="6.85546875" style="274" customWidth="1"/>
    <col min="14099" max="14099" width="6.7109375" style="274" customWidth="1"/>
    <col min="14100" max="14102" width="6.85546875" style="274" customWidth="1"/>
    <col min="14103" max="14103" width="6.7109375" style="274" customWidth="1"/>
    <col min="14104" max="14106" width="6.85546875" style="274" customWidth="1"/>
    <col min="14107" max="14336" width="9.140625" style="274"/>
    <col min="14337" max="14338" width="6.7109375" style="274" customWidth="1"/>
    <col min="14339" max="14339" width="7.5703125" style="274" bestFit="1" customWidth="1"/>
    <col min="14340" max="14341" width="6.85546875" style="274" customWidth="1"/>
    <col min="14342" max="14342" width="7.5703125" style="274" bestFit="1" customWidth="1"/>
    <col min="14343" max="14343" width="6.7109375" style="274" customWidth="1"/>
    <col min="14344" max="14346" width="6.85546875" style="274" customWidth="1"/>
    <col min="14347" max="14347" width="7.5703125" style="274" bestFit="1" customWidth="1"/>
    <col min="14348" max="14349" width="6.85546875" style="274" customWidth="1"/>
    <col min="14350" max="14350" width="7.5703125" style="274" bestFit="1" customWidth="1"/>
    <col min="14351" max="14351" width="6.7109375" style="274" customWidth="1"/>
    <col min="14352" max="14354" width="6.85546875" style="274" customWidth="1"/>
    <col min="14355" max="14355" width="6.7109375" style="274" customWidth="1"/>
    <col min="14356" max="14358" width="6.85546875" style="274" customWidth="1"/>
    <col min="14359" max="14359" width="6.7109375" style="274" customWidth="1"/>
    <col min="14360" max="14362" width="6.85546875" style="274" customWidth="1"/>
    <col min="14363" max="14592" width="9.140625" style="274"/>
    <col min="14593" max="14594" width="6.7109375" style="274" customWidth="1"/>
    <col min="14595" max="14595" width="7.5703125" style="274" bestFit="1" customWidth="1"/>
    <col min="14596" max="14597" width="6.85546875" style="274" customWidth="1"/>
    <col min="14598" max="14598" width="7.5703125" style="274" bestFit="1" customWidth="1"/>
    <col min="14599" max="14599" width="6.7109375" style="274" customWidth="1"/>
    <col min="14600" max="14602" width="6.85546875" style="274" customWidth="1"/>
    <col min="14603" max="14603" width="7.5703125" style="274" bestFit="1" customWidth="1"/>
    <col min="14604" max="14605" width="6.85546875" style="274" customWidth="1"/>
    <col min="14606" max="14606" width="7.5703125" style="274" bestFit="1" customWidth="1"/>
    <col min="14607" max="14607" width="6.7109375" style="274" customWidth="1"/>
    <col min="14608" max="14610" width="6.85546875" style="274" customWidth="1"/>
    <col min="14611" max="14611" width="6.7109375" style="274" customWidth="1"/>
    <col min="14612" max="14614" width="6.85546875" style="274" customWidth="1"/>
    <col min="14615" max="14615" width="6.7109375" style="274" customWidth="1"/>
    <col min="14616" max="14618" width="6.85546875" style="274" customWidth="1"/>
    <col min="14619" max="14848" width="9.140625" style="274"/>
    <col min="14849" max="14850" width="6.7109375" style="274" customWidth="1"/>
    <col min="14851" max="14851" width="7.5703125" style="274" bestFit="1" customWidth="1"/>
    <col min="14852" max="14853" width="6.85546875" style="274" customWidth="1"/>
    <col min="14854" max="14854" width="7.5703125" style="274" bestFit="1" customWidth="1"/>
    <col min="14855" max="14855" width="6.7109375" style="274" customWidth="1"/>
    <col min="14856" max="14858" width="6.85546875" style="274" customWidth="1"/>
    <col min="14859" max="14859" width="7.5703125" style="274" bestFit="1" customWidth="1"/>
    <col min="14860" max="14861" width="6.85546875" style="274" customWidth="1"/>
    <col min="14862" max="14862" width="7.5703125" style="274" bestFit="1" customWidth="1"/>
    <col min="14863" max="14863" width="6.7109375" style="274" customWidth="1"/>
    <col min="14864" max="14866" width="6.85546875" style="274" customWidth="1"/>
    <col min="14867" max="14867" width="6.7109375" style="274" customWidth="1"/>
    <col min="14868" max="14870" width="6.85546875" style="274" customWidth="1"/>
    <col min="14871" max="14871" width="6.7109375" style="274" customWidth="1"/>
    <col min="14872" max="14874" width="6.85546875" style="274" customWidth="1"/>
    <col min="14875" max="15104" width="9.140625" style="274"/>
    <col min="15105" max="15106" width="6.7109375" style="274" customWidth="1"/>
    <col min="15107" max="15107" width="7.5703125" style="274" bestFit="1" customWidth="1"/>
    <col min="15108" max="15109" width="6.85546875" style="274" customWidth="1"/>
    <col min="15110" max="15110" width="7.5703125" style="274" bestFit="1" customWidth="1"/>
    <col min="15111" max="15111" width="6.7109375" style="274" customWidth="1"/>
    <col min="15112" max="15114" width="6.85546875" style="274" customWidth="1"/>
    <col min="15115" max="15115" width="7.5703125" style="274" bestFit="1" customWidth="1"/>
    <col min="15116" max="15117" width="6.85546875" style="274" customWidth="1"/>
    <col min="15118" max="15118" width="7.5703125" style="274" bestFit="1" customWidth="1"/>
    <col min="15119" max="15119" width="6.7109375" style="274" customWidth="1"/>
    <col min="15120" max="15122" width="6.85546875" style="274" customWidth="1"/>
    <col min="15123" max="15123" width="6.7109375" style="274" customWidth="1"/>
    <col min="15124" max="15126" width="6.85546875" style="274" customWidth="1"/>
    <col min="15127" max="15127" width="6.7109375" style="274" customWidth="1"/>
    <col min="15128" max="15130" width="6.85546875" style="274" customWidth="1"/>
    <col min="15131" max="15360" width="9.140625" style="274"/>
    <col min="15361" max="15362" width="6.7109375" style="274" customWidth="1"/>
    <col min="15363" max="15363" width="7.5703125" style="274" bestFit="1" customWidth="1"/>
    <col min="15364" max="15365" width="6.85546875" style="274" customWidth="1"/>
    <col min="15366" max="15366" width="7.5703125" style="274" bestFit="1" customWidth="1"/>
    <col min="15367" max="15367" width="6.7109375" style="274" customWidth="1"/>
    <col min="15368" max="15370" width="6.85546875" style="274" customWidth="1"/>
    <col min="15371" max="15371" width="7.5703125" style="274" bestFit="1" customWidth="1"/>
    <col min="15372" max="15373" width="6.85546875" style="274" customWidth="1"/>
    <col min="15374" max="15374" width="7.5703125" style="274" bestFit="1" customWidth="1"/>
    <col min="15375" max="15375" width="6.7109375" style="274" customWidth="1"/>
    <col min="15376" max="15378" width="6.85546875" style="274" customWidth="1"/>
    <col min="15379" max="15379" width="6.7109375" style="274" customWidth="1"/>
    <col min="15380" max="15382" width="6.85546875" style="274" customWidth="1"/>
    <col min="15383" max="15383" width="6.7109375" style="274" customWidth="1"/>
    <col min="15384" max="15386" width="6.85546875" style="274" customWidth="1"/>
    <col min="15387" max="15616" width="9.140625" style="274"/>
    <col min="15617" max="15618" width="6.7109375" style="274" customWidth="1"/>
    <col min="15619" max="15619" width="7.5703125" style="274" bestFit="1" customWidth="1"/>
    <col min="15620" max="15621" width="6.85546875" style="274" customWidth="1"/>
    <col min="15622" max="15622" width="7.5703125" style="274" bestFit="1" customWidth="1"/>
    <col min="15623" max="15623" width="6.7109375" style="274" customWidth="1"/>
    <col min="15624" max="15626" width="6.85546875" style="274" customWidth="1"/>
    <col min="15627" max="15627" width="7.5703125" style="274" bestFit="1" customWidth="1"/>
    <col min="15628" max="15629" width="6.85546875" style="274" customWidth="1"/>
    <col min="15630" max="15630" width="7.5703125" style="274" bestFit="1" customWidth="1"/>
    <col min="15631" max="15631" width="6.7109375" style="274" customWidth="1"/>
    <col min="15632" max="15634" width="6.85546875" style="274" customWidth="1"/>
    <col min="15635" max="15635" width="6.7109375" style="274" customWidth="1"/>
    <col min="15636" max="15638" width="6.85546875" style="274" customWidth="1"/>
    <col min="15639" max="15639" width="6.7109375" style="274" customWidth="1"/>
    <col min="15640" max="15642" width="6.85546875" style="274" customWidth="1"/>
    <col min="15643" max="15872" width="9.140625" style="274"/>
    <col min="15873" max="15874" width="6.7109375" style="274" customWidth="1"/>
    <col min="15875" max="15875" width="7.5703125" style="274" bestFit="1" customWidth="1"/>
    <col min="15876" max="15877" width="6.85546875" style="274" customWidth="1"/>
    <col min="15878" max="15878" width="7.5703125" style="274" bestFit="1" customWidth="1"/>
    <col min="15879" max="15879" width="6.7109375" style="274" customWidth="1"/>
    <col min="15880" max="15882" width="6.85546875" style="274" customWidth="1"/>
    <col min="15883" max="15883" width="7.5703125" style="274" bestFit="1" customWidth="1"/>
    <col min="15884" max="15885" width="6.85546875" style="274" customWidth="1"/>
    <col min="15886" max="15886" width="7.5703125" style="274" bestFit="1" customWidth="1"/>
    <col min="15887" max="15887" width="6.7109375" style="274" customWidth="1"/>
    <col min="15888" max="15890" width="6.85546875" style="274" customWidth="1"/>
    <col min="15891" max="15891" width="6.7109375" style="274" customWidth="1"/>
    <col min="15892" max="15894" width="6.85546875" style="274" customWidth="1"/>
    <col min="15895" max="15895" width="6.7109375" style="274" customWidth="1"/>
    <col min="15896" max="15898" width="6.85546875" style="274" customWidth="1"/>
    <col min="15899" max="16128" width="9.140625" style="274"/>
    <col min="16129" max="16130" width="6.7109375" style="274" customWidth="1"/>
    <col min="16131" max="16131" width="7.5703125" style="274" bestFit="1" customWidth="1"/>
    <col min="16132" max="16133" width="6.85546875" style="274" customWidth="1"/>
    <col min="16134" max="16134" width="7.5703125" style="274" bestFit="1" customWidth="1"/>
    <col min="16135" max="16135" width="6.7109375" style="274" customWidth="1"/>
    <col min="16136" max="16138" width="6.85546875" style="274" customWidth="1"/>
    <col min="16139" max="16139" width="7.5703125" style="274" bestFit="1" customWidth="1"/>
    <col min="16140" max="16141" width="6.85546875" style="274" customWidth="1"/>
    <col min="16142" max="16142" width="7.5703125" style="274" bestFit="1" customWidth="1"/>
    <col min="16143" max="16143" width="6.7109375" style="274" customWidth="1"/>
    <col min="16144" max="16146" width="6.85546875" style="274" customWidth="1"/>
    <col min="16147" max="16147" width="6.7109375" style="274" customWidth="1"/>
    <col min="16148" max="16150" width="6.85546875" style="274" customWidth="1"/>
    <col min="16151" max="16151" width="6.7109375" style="274" customWidth="1"/>
    <col min="16152" max="16154" width="6.85546875" style="274" customWidth="1"/>
    <col min="16155" max="16384" width="9.140625" style="274"/>
  </cols>
  <sheetData>
    <row r="1" spans="1:26" s="325" customFormat="1" ht="36" customHeight="1">
      <c r="A1" s="2052" t="s">
        <v>651</v>
      </c>
      <c r="B1" s="1979"/>
      <c r="C1" s="1979"/>
      <c r="D1" s="1979"/>
      <c r="E1" s="1979"/>
      <c r="F1" s="1979"/>
      <c r="G1" s="1979"/>
      <c r="H1" s="1979"/>
      <c r="I1" s="1979"/>
      <c r="J1" s="1979"/>
      <c r="K1" s="1979"/>
      <c r="L1" s="1979"/>
      <c r="M1" s="1979"/>
      <c r="N1" s="1979"/>
      <c r="O1" s="1979"/>
      <c r="P1" s="1979"/>
      <c r="Q1" s="1979"/>
      <c r="R1" s="1979"/>
      <c r="S1" s="1979"/>
      <c r="T1" s="1979"/>
      <c r="U1" s="1979"/>
      <c r="V1" s="1979"/>
      <c r="W1" s="1979"/>
      <c r="X1" s="1979"/>
      <c r="Y1" s="1979"/>
      <c r="Z1" s="1979"/>
    </row>
    <row r="2" spans="1:26" s="325" customFormat="1" ht="11.25" customHeight="1">
      <c r="A2" s="326"/>
      <c r="B2" s="326"/>
      <c r="C2" s="326"/>
      <c r="D2" s="326"/>
      <c r="E2" s="326"/>
      <c r="F2" s="326"/>
      <c r="G2" s="326"/>
      <c r="H2" s="326"/>
      <c r="I2" s="326"/>
      <c r="J2" s="326"/>
      <c r="K2" s="326"/>
      <c r="L2" s="326"/>
      <c r="M2" s="326"/>
      <c r="N2" s="326"/>
      <c r="O2" s="326"/>
      <c r="P2" s="326"/>
      <c r="Q2" s="326"/>
      <c r="R2" s="326"/>
      <c r="S2" s="326"/>
      <c r="T2" s="326"/>
      <c r="U2" s="326"/>
      <c r="V2" s="326"/>
      <c r="W2" s="326"/>
      <c r="X2" s="326"/>
      <c r="Y2" s="326"/>
      <c r="Z2" s="326"/>
    </row>
    <row r="3" spans="1:26" s="280" customFormat="1" ht="20.100000000000001" customHeight="1">
      <c r="A3" s="2053"/>
      <c r="B3" s="2054"/>
      <c r="C3" s="2059" t="s">
        <v>644</v>
      </c>
      <c r="D3" s="2060"/>
      <c r="E3" s="2060"/>
      <c r="F3" s="2060"/>
      <c r="G3" s="2060"/>
      <c r="H3" s="2060"/>
      <c r="I3" s="2060"/>
      <c r="J3" s="2061"/>
      <c r="K3" s="2062" t="s">
        <v>645</v>
      </c>
      <c r="L3" s="2060"/>
      <c r="M3" s="2060"/>
      <c r="N3" s="2060"/>
      <c r="O3" s="2060"/>
      <c r="P3" s="2060"/>
      <c r="Q3" s="2060"/>
      <c r="R3" s="2060"/>
      <c r="S3" s="2059" t="s">
        <v>646</v>
      </c>
      <c r="T3" s="2060"/>
      <c r="U3" s="2060"/>
      <c r="V3" s="2060"/>
      <c r="W3" s="2060"/>
      <c r="X3" s="2060"/>
      <c r="Y3" s="2060"/>
      <c r="Z3" s="2063"/>
    </row>
    <row r="4" spans="1:26" s="280" customFormat="1" ht="15" customHeight="1">
      <c r="A4" s="2055"/>
      <c r="B4" s="2056"/>
      <c r="C4" s="2064" t="s">
        <v>426</v>
      </c>
      <c r="D4" s="2049"/>
      <c r="E4" s="2049"/>
      <c r="F4" s="2050"/>
      <c r="G4" s="2048" t="s">
        <v>521</v>
      </c>
      <c r="H4" s="2049"/>
      <c r="I4" s="2049"/>
      <c r="J4" s="2065"/>
      <c r="K4" s="2064" t="s">
        <v>426</v>
      </c>
      <c r="L4" s="2049"/>
      <c r="M4" s="2049"/>
      <c r="N4" s="2049"/>
      <c r="O4" s="2064" t="s">
        <v>521</v>
      </c>
      <c r="P4" s="2049"/>
      <c r="Q4" s="2049"/>
      <c r="R4" s="2049"/>
      <c r="S4" s="2064" t="s">
        <v>426</v>
      </c>
      <c r="T4" s="2049"/>
      <c r="U4" s="2049"/>
      <c r="V4" s="2050"/>
      <c r="W4" s="2048" t="s">
        <v>521</v>
      </c>
      <c r="X4" s="2049"/>
      <c r="Y4" s="2049"/>
      <c r="Z4" s="2050"/>
    </row>
    <row r="5" spans="1:26" s="280" customFormat="1" ht="41.25" customHeight="1">
      <c r="A5" s="2057"/>
      <c r="B5" s="2058"/>
      <c r="C5" s="313" t="s">
        <v>639</v>
      </c>
      <c r="D5" s="315" t="s">
        <v>527</v>
      </c>
      <c r="E5" s="315" t="s">
        <v>528</v>
      </c>
      <c r="F5" s="315" t="s">
        <v>529</v>
      </c>
      <c r="G5" s="314" t="s">
        <v>639</v>
      </c>
      <c r="H5" s="315" t="s">
        <v>527</v>
      </c>
      <c r="I5" s="315" t="s">
        <v>528</v>
      </c>
      <c r="J5" s="327" t="s">
        <v>529</v>
      </c>
      <c r="K5" s="311" t="s">
        <v>639</v>
      </c>
      <c r="L5" s="328" t="s">
        <v>527</v>
      </c>
      <c r="M5" s="329" t="s">
        <v>528</v>
      </c>
      <c r="N5" s="315" t="s">
        <v>529</v>
      </c>
      <c r="O5" s="331" t="s">
        <v>639</v>
      </c>
      <c r="P5" s="315" t="s">
        <v>527</v>
      </c>
      <c r="Q5" s="315" t="s">
        <v>528</v>
      </c>
      <c r="R5" s="315" t="s">
        <v>529</v>
      </c>
      <c r="S5" s="313" t="s">
        <v>639</v>
      </c>
      <c r="T5" s="315" t="s">
        <v>527</v>
      </c>
      <c r="U5" s="315" t="s">
        <v>528</v>
      </c>
      <c r="V5" s="315" t="s">
        <v>529</v>
      </c>
      <c r="W5" s="314" t="s">
        <v>639</v>
      </c>
      <c r="X5" s="315" t="s">
        <v>527</v>
      </c>
      <c r="Y5" s="315" t="s">
        <v>528</v>
      </c>
      <c r="Z5" s="315" t="s">
        <v>529</v>
      </c>
    </row>
    <row r="6" spans="1:26" s="280" customFormat="1" ht="15" customHeight="1">
      <c r="A6" s="2022" t="s">
        <v>629</v>
      </c>
      <c r="B6" s="2023"/>
      <c r="C6" s="2023"/>
      <c r="D6" s="2023"/>
      <c r="E6" s="2023"/>
      <c r="F6" s="2023"/>
      <c r="G6" s="2023"/>
      <c r="H6" s="2023"/>
      <c r="I6" s="2023"/>
      <c r="J6" s="2023"/>
      <c r="K6" s="2023"/>
      <c r="L6" s="2023"/>
      <c r="M6" s="2023"/>
      <c r="N6" s="2023"/>
      <c r="O6" s="2023"/>
      <c r="P6" s="2023"/>
      <c r="Q6" s="2023"/>
      <c r="R6" s="2023"/>
      <c r="S6" s="2023"/>
      <c r="T6" s="2023"/>
      <c r="U6" s="2023"/>
      <c r="V6" s="2023"/>
      <c r="W6" s="2023"/>
      <c r="X6" s="2023"/>
      <c r="Y6" s="2023"/>
      <c r="Z6" s="2024"/>
    </row>
    <row r="7" spans="1:26" s="280" customFormat="1" ht="6" customHeight="1">
      <c r="A7" s="287"/>
      <c r="B7" s="288"/>
      <c r="C7" s="283"/>
      <c r="D7" s="283"/>
      <c r="E7" s="283"/>
      <c r="F7" s="283"/>
      <c r="G7" s="283"/>
      <c r="H7" s="283"/>
      <c r="I7" s="283"/>
      <c r="J7" s="283"/>
      <c r="K7" s="283"/>
      <c r="L7" s="283"/>
      <c r="M7" s="283"/>
      <c r="N7" s="283"/>
      <c r="O7" s="283"/>
      <c r="P7" s="283"/>
      <c r="Q7" s="283"/>
      <c r="R7" s="283"/>
      <c r="S7" s="283"/>
      <c r="T7" s="283"/>
      <c r="U7" s="283"/>
      <c r="V7" s="283"/>
      <c r="W7" s="283"/>
      <c r="X7" s="283"/>
      <c r="Y7" s="283"/>
      <c r="Z7" s="283"/>
    </row>
    <row r="8" spans="1:26" s="280" customFormat="1">
      <c r="A8" s="239">
        <v>2025</v>
      </c>
      <c r="B8" s="240" t="s">
        <v>595</v>
      </c>
      <c r="C8" s="284">
        <v>10.751899999999999</v>
      </c>
      <c r="D8" s="284">
        <v>38.999099999999999</v>
      </c>
      <c r="E8" s="284">
        <v>21.938300000000002</v>
      </c>
      <c r="F8" s="284">
        <v>7.9297000000000004</v>
      </c>
      <c r="G8" s="284">
        <v>4.8238000000000003</v>
      </c>
      <c r="H8" s="296" t="s">
        <v>615</v>
      </c>
      <c r="I8" s="296" t="s">
        <v>615</v>
      </c>
      <c r="J8" s="284">
        <v>4.8238000000000003</v>
      </c>
      <c r="K8" s="284">
        <v>2.6238999999999999</v>
      </c>
      <c r="L8" s="296" t="s">
        <v>615</v>
      </c>
      <c r="M8" s="284">
        <v>2.8233999999999999</v>
      </c>
      <c r="N8" s="284">
        <v>2.6229</v>
      </c>
      <c r="O8" s="284">
        <v>3.1202000000000001</v>
      </c>
      <c r="P8" s="296" t="s">
        <v>615</v>
      </c>
      <c r="Q8" s="284">
        <v>2.4266000000000001</v>
      </c>
      <c r="R8" s="284">
        <v>3.2050999999999998</v>
      </c>
      <c r="S8" s="284">
        <v>4.4397000000000002</v>
      </c>
      <c r="T8" s="284">
        <v>5.8411</v>
      </c>
      <c r="U8" s="284">
        <v>4.3963999999999999</v>
      </c>
      <c r="V8" s="284">
        <v>4.2679</v>
      </c>
      <c r="W8" s="296" t="s">
        <v>615</v>
      </c>
      <c r="X8" s="296" t="s">
        <v>615</v>
      </c>
      <c r="Y8" s="296" t="s">
        <v>615</v>
      </c>
      <c r="Z8" s="296" t="s">
        <v>615</v>
      </c>
    </row>
    <row r="9" spans="1:26" s="280" customFormat="1">
      <c r="A9" s="246"/>
      <c r="B9" s="240" t="s">
        <v>596</v>
      </c>
      <c r="C9" s="284">
        <v>10.25</v>
      </c>
      <c r="D9" s="284">
        <v>39.315300000000001</v>
      </c>
      <c r="E9" s="284">
        <v>22.762899999999998</v>
      </c>
      <c r="F9" s="284">
        <v>7.4763000000000002</v>
      </c>
      <c r="G9" s="284">
        <v>8.4716000000000005</v>
      </c>
      <c r="H9" s="296" t="s">
        <v>615</v>
      </c>
      <c r="I9" s="296" t="s">
        <v>615</v>
      </c>
      <c r="J9" s="284">
        <v>8.4716000000000005</v>
      </c>
      <c r="K9" s="284">
        <v>2.6126</v>
      </c>
      <c r="L9" s="296" t="s">
        <v>615</v>
      </c>
      <c r="M9" s="284">
        <v>2.7206000000000001</v>
      </c>
      <c r="N9" s="284">
        <v>2.6120000000000001</v>
      </c>
      <c r="O9" s="284">
        <v>2.7225999999999999</v>
      </c>
      <c r="P9" s="296" t="s">
        <v>615</v>
      </c>
      <c r="Q9" s="296" t="s">
        <v>615</v>
      </c>
      <c r="R9" s="284">
        <v>2.7225999999999999</v>
      </c>
      <c r="S9" s="284">
        <v>3.7227000000000001</v>
      </c>
      <c r="T9" s="284">
        <v>4.3993000000000002</v>
      </c>
      <c r="U9" s="284">
        <v>3.7885</v>
      </c>
      <c r="V9" s="284">
        <v>3.5081000000000002</v>
      </c>
      <c r="W9" s="284">
        <v>9.3559999999999999</v>
      </c>
      <c r="X9" s="296" t="s">
        <v>615</v>
      </c>
      <c r="Y9" s="296" t="s">
        <v>615</v>
      </c>
      <c r="Z9" s="284">
        <v>9.3559999999999999</v>
      </c>
    </row>
    <row r="10" spans="1:26" s="280" customFormat="1">
      <c r="A10" s="246"/>
      <c r="B10" s="240" t="s">
        <v>597</v>
      </c>
      <c r="C10" s="284">
        <v>10.6365</v>
      </c>
      <c r="D10" s="284">
        <v>38.18</v>
      </c>
      <c r="E10" s="284">
        <v>23.1889</v>
      </c>
      <c r="F10" s="284">
        <v>7.5084</v>
      </c>
      <c r="G10" s="284">
        <v>3.2791999999999999</v>
      </c>
      <c r="H10" s="296" t="s">
        <v>615</v>
      </c>
      <c r="I10" s="284">
        <v>5.8918999999999997</v>
      </c>
      <c r="J10" s="284">
        <v>2.6663999999999999</v>
      </c>
      <c r="K10" s="284">
        <v>2.5981999999999998</v>
      </c>
      <c r="L10" s="296" t="s">
        <v>615</v>
      </c>
      <c r="M10" s="284">
        <v>2.8106</v>
      </c>
      <c r="N10" s="284">
        <v>2.5968</v>
      </c>
      <c r="O10" s="284">
        <v>2.9036</v>
      </c>
      <c r="P10" s="296" t="s">
        <v>615</v>
      </c>
      <c r="Q10" s="296" t="s">
        <v>615</v>
      </c>
      <c r="R10" s="284">
        <v>2.9036</v>
      </c>
      <c r="S10" s="284">
        <v>3.9443999999999999</v>
      </c>
      <c r="T10" s="284">
        <v>5.5285000000000002</v>
      </c>
      <c r="U10" s="284">
        <v>4.0975999999999999</v>
      </c>
      <c r="V10" s="284">
        <v>3.3148</v>
      </c>
      <c r="W10" s="296" t="s">
        <v>615</v>
      </c>
      <c r="X10" s="296" t="s">
        <v>615</v>
      </c>
      <c r="Y10" s="296" t="s">
        <v>615</v>
      </c>
      <c r="Z10" s="296" t="s">
        <v>615</v>
      </c>
    </row>
    <row r="11" spans="1:26" s="280" customFormat="1">
      <c r="A11" s="246"/>
      <c r="B11" s="240" t="s">
        <v>598</v>
      </c>
      <c r="C11" s="284">
        <v>10.7456</v>
      </c>
      <c r="D11" s="284">
        <v>39.357300000000002</v>
      </c>
      <c r="E11" s="284">
        <v>22.333200000000001</v>
      </c>
      <c r="F11" s="284">
        <v>7.5556999999999999</v>
      </c>
      <c r="G11" s="284">
        <v>5.3105000000000002</v>
      </c>
      <c r="H11" s="296" t="s">
        <v>615</v>
      </c>
      <c r="I11" s="296" t="s">
        <v>615</v>
      </c>
      <c r="J11" s="284">
        <v>5.3105000000000002</v>
      </c>
      <c r="K11" s="284">
        <v>2.5491999999999999</v>
      </c>
      <c r="L11" s="296" t="s">
        <v>615</v>
      </c>
      <c r="M11" s="284">
        <v>2.5838000000000001</v>
      </c>
      <c r="N11" s="284">
        <v>2.5489999999999999</v>
      </c>
      <c r="O11" s="284">
        <v>2.3519999999999999</v>
      </c>
      <c r="P11" s="296" t="s">
        <v>615</v>
      </c>
      <c r="Q11" s="296" t="s">
        <v>615</v>
      </c>
      <c r="R11" s="284">
        <v>2.3519999999999999</v>
      </c>
      <c r="S11" s="284">
        <v>3.8685</v>
      </c>
      <c r="T11" s="284">
        <v>5.0583999999999998</v>
      </c>
      <c r="U11" s="284">
        <v>4.2328999999999999</v>
      </c>
      <c r="V11" s="284">
        <v>3.3917000000000002</v>
      </c>
      <c r="W11" s="284">
        <v>4.5941000000000001</v>
      </c>
      <c r="X11" s="296" t="s">
        <v>615</v>
      </c>
      <c r="Y11" s="296" t="s">
        <v>615</v>
      </c>
      <c r="Z11" s="284">
        <v>4.5941000000000001</v>
      </c>
    </row>
    <row r="12" spans="1:26" s="280" customFormat="1">
      <c r="A12" s="246"/>
      <c r="B12" s="240" t="s">
        <v>599</v>
      </c>
      <c r="C12" s="284">
        <v>12.076000000000001</v>
      </c>
      <c r="D12" s="284">
        <v>40.922199999999997</v>
      </c>
      <c r="E12" s="284">
        <v>24.8718</v>
      </c>
      <c r="F12" s="284">
        <v>7.8411999999999997</v>
      </c>
      <c r="G12" s="284">
        <v>3.3115999999999999</v>
      </c>
      <c r="H12" s="296" t="s">
        <v>615</v>
      </c>
      <c r="I12" s="284">
        <v>4.7348999999999997</v>
      </c>
      <c r="J12" s="284">
        <v>3.2509999999999999</v>
      </c>
      <c r="K12" s="284">
        <v>2.5758999999999999</v>
      </c>
      <c r="L12" s="296" t="s">
        <v>615</v>
      </c>
      <c r="M12" s="284">
        <v>3.1478999999999999</v>
      </c>
      <c r="N12" s="284">
        <v>2.5722999999999998</v>
      </c>
      <c r="O12" s="284">
        <v>3.1166</v>
      </c>
      <c r="P12" s="296" t="s">
        <v>615</v>
      </c>
      <c r="Q12" s="284">
        <v>2.2223000000000002</v>
      </c>
      <c r="R12" s="284">
        <v>3.1913</v>
      </c>
      <c r="S12" s="284">
        <v>4.2464000000000004</v>
      </c>
      <c r="T12" s="284">
        <v>3.7606999999999999</v>
      </c>
      <c r="U12" s="284">
        <v>4.8034999999999997</v>
      </c>
      <c r="V12" s="284">
        <v>3.6932999999999998</v>
      </c>
      <c r="W12" s="284">
        <v>4.1779000000000002</v>
      </c>
      <c r="X12" s="296" t="s">
        <v>615</v>
      </c>
      <c r="Y12" s="284">
        <v>4.1779000000000002</v>
      </c>
      <c r="Z12" s="296" t="s">
        <v>615</v>
      </c>
    </row>
    <row r="13" spans="1:26" s="280" customFormat="1">
      <c r="A13" s="246"/>
      <c r="B13" s="240" t="s">
        <v>600</v>
      </c>
      <c r="C13" s="284">
        <v>8.8331999999999997</v>
      </c>
      <c r="D13" s="284">
        <v>36.483800000000002</v>
      </c>
      <c r="E13" s="284">
        <v>18.54</v>
      </c>
      <c r="F13" s="284">
        <v>6.8365</v>
      </c>
      <c r="G13" s="284">
        <v>3.2879999999999998</v>
      </c>
      <c r="H13" s="296" t="s">
        <v>615</v>
      </c>
      <c r="I13" s="296" t="s">
        <v>615</v>
      </c>
      <c r="J13" s="284">
        <v>3.2879999999999998</v>
      </c>
      <c r="K13" s="284">
        <v>2.4594</v>
      </c>
      <c r="L13" s="296" t="s">
        <v>615</v>
      </c>
      <c r="M13" s="284">
        <v>2.7671000000000001</v>
      </c>
      <c r="N13" s="284">
        <v>2.4573</v>
      </c>
      <c r="O13" s="284">
        <v>2.9740000000000002</v>
      </c>
      <c r="P13" s="296" t="s">
        <v>615</v>
      </c>
      <c r="Q13" s="284">
        <v>2.3275999999999999</v>
      </c>
      <c r="R13" s="284">
        <v>3.0436999999999999</v>
      </c>
      <c r="S13" s="284">
        <v>4.2476000000000003</v>
      </c>
      <c r="T13" s="284">
        <v>4.4061000000000003</v>
      </c>
      <c r="U13" s="284">
        <v>4.5545</v>
      </c>
      <c r="V13" s="284">
        <v>3.8597999999999999</v>
      </c>
      <c r="W13" s="296" t="s">
        <v>615</v>
      </c>
      <c r="X13" s="296" t="s">
        <v>615</v>
      </c>
      <c r="Y13" s="296" t="s">
        <v>615</v>
      </c>
      <c r="Z13" s="296" t="s">
        <v>615</v>
      </c>
    </row>
    <row r="14" spans="1:26" s="280" customFormat="1" ht="4.5" customHeight="1">
      <c r="A14" s="247"/>
      <c r="B14" s="248"/>
      <c r="C14" s="332"/>
      <c r="D14" s="332"/>
      <c r="E14" s="332"/>
      <c r="F14" s="332"/>
      <c r="G14" s="332"/>
      <c r="H14" s="332"/>
      <c r="I14" s="332"/>
      <c r="J14" s="332"/>
      <c r="K14" s="332"/>
      <c r="L14" s="332"/>
      <c r="M14" s="332"/>
      <c r="N14" s="332"/>
      <c r="O14" s="332"/>
      <c r="P14" s="332"/>
      <c r="Q14" s="332"/>
      <c r="R14" s="332"/>
      <c r="S14" s="333"/>
      <c r="T14" s="334"/>
      <c r="U14" s="334"/>
      <c r="V14" s="334"/>
      <c r="W14" s="334"/>
      <c r="X14" s="334"/>
      <c r="Y14" s="334"/>
      <c r="Z14" s="335"/>
    </row>
    <row r="15" spans="1:26" s="280" customFormat="1" ht="15" customHeight="1">
      <c r="A15" s="2022" t="s">
        <v>630</v>
      </c>
      <c r="B15" s="2023"/>
      <c r="C15" s="2023"/>
      <c r="D15" s="2023"/>
      <c r="E15" s="2023"/>
      <c r="F15" s="2023"/>
      <c r="G15" s="2023"/>
      <c r="H15" s="2023"/>
      <c r="I15" s="2023"/>
      <c r="J15" s="2023"/>
      <c r="K15" s="2023"/>
      <c r="L15" s="2023"/>
      <c r="M15" s="2023"/>
      <c r="N15" s="2023"/>
      <c r="O15" s="2023"/>
      <c r="P15" s="2023"/>
      <c r="Q15" s="2023"/>
      <c r="R15" s="2023"/>
      <c r="S15" s="2023"/>
      <c r="T15" s="2023"/>
      <c r="U15" s="2023"/>
      <c r="V15" s="2023"/>
      <c r="W15" s="2023"/>
      <c r="X15" s="2023"/>
      <c r="Y15" s="2023"/>
      <c r="Z15" s="2024"/>
    </row>
    <row r="16" spans="1:26" s="280" customFormat="1" ht="6" customHeight="1">
      <c r="A16" s="287"/>
      <c r="B16" s="288"/>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row>
    <row r="17" spans="1:26" s="280" customFormat="1">
      <c r="A17" s="239">
        <v>2025</v>
      </c>
      <c r="B17" s="240" t="s">
        <v>595</v>
      </c>
      <c r="C17" s="344">
        <v>99.013999999999996</v>
      </c>
      <c r="D17" s="344">
        <v>0.89900000000000002</v>
      </c>
      <c r="E17" s="344">
        <v>17.954000000000001</v>
      </c>
      <c r="F17" s="344">
        <v>80.161000000000001</v>
      </c>
      <c r="G17" s="344">
        <v>0.17899999999999999</v>
      </c>
      <c r="H17" s="296" t="s">
        <v>615</v>
      </c>
      <c r="I17" s="296" t="s">
        <v>615</v>
      </c>
      <c r="J17" s="344">
        <v>0.17899999999999999</v>
      </c>
      <c r="K17" s="344">
        <v>220.18199999999999</v>
      </c>
      <c r="L17" s="296" t="s">
        <v>615</v>
      </c>
      <c r="M17" s="344">
        <v>1.125</v>
      </c>
      <c r="N17" s="344">
        <v>219.05699999999999</v>
      </c>
      <c r="O17" s="344">
        <v>10.663</v>
      </c>
      <c r="P17" s="296" t="s">
        <v>615</v>
      </c>
      <c r="Q17" s="344">
        <v>1.163</v>
      </c>
      <c r="R17" s="344">
        <v>9.5</v>
      </c>
      <c r="S17" s="344">
        <v>5.9320000000000004</v>
      </c>
      <c r="T17" s="344">
        <v>0.34899999999999998</v>
      </c>
      <c r="U17" s="344">
        <v>3.657</v>
      </c>
      <c r="V17" s="344">
        <v>1.9259999999999999</v>
      </c>
      <c r="W17" s="296" t="s">
        <v>615</v>
      </c>
      <c r="X17" s="296" t="s">
        <v>615</v>
      </c>
      <c r="Y17" s="296" t="s">
        <v>615</v>
      </c>
      <c r="Z17" s="296" t="s">
        <v>615</v>
      </c>
    </row>
    <row r="18" spans="1:26" s="280" customFormat="1">
      <c r="A18" s="246"/>
      <c r="B18" s="240" t="s">
        <v>596</v>
      </c>
      <c r="C18" s="344">
        <v>89.843999999999994</v>
      </c>
      <c r="D18" s="344">
        <v>0.84699999999999998</v>
      </c>
      <c r="E18" s="344">
        <v>14.538</v>
      </c>
      <c r="F18" s="344">
        <v>74.459000000000003</v>
      </c>
      <c r="G18" s="344">
        <v>0.17199999999999999</v>
      </c>
      <c r="H18" s="296" t="s">
        <v>615</v>
      </c>
      <c r="I18" s="296" t="s">
        <v>615</v>
      </c>
      <c r="J18" s="344">
        <v>0.17199999999999999</v>
      </c>
      <c r="K18" s="344">
        <v>178.733</v>
      </c>
      <c r="L18" s="296" t="s">
        <v>615</v>
      </c>
      <c r="M18" s="344">
        <v>0.94699999999999995</v>
      </c>
      <c r="N18" s="344">
        <v>177.786</v>
      </c>
      <c r="O18" s="344">
        <v>5.5629999999999997</v>
      </c>
      <c r="P18" s="296" t="s">
        <v>615</v>
      </c>
      <c r="Q18" s="296" t="s">
        <v>615</v>
      </c>
      <c r="R18" s="344">
        <v>5.5629999999999997</v>
      </c>
      <c r="S18" s="344">
        <v>4.024</v>
      </c>
      <c r="T18" s="344">
        <v>0.215</v>
      </c>
      <c r="U18" s="344">
        <v>2.3969999999999998</v>
      </c>
      <c r="V18" s="344">
        <v>1.4119999999999999</v>
      </c>
      <c r="W18" s="344">
        <v>0.218</v>
      </c>
      <c r="X18" s="296" t="s">
        <v>615</v>
      </c>
      <c r="Y18" s="296" t="s">
        <v>615</v>
      </c>
      <c r="Z18" s="344">
        <v>0.218</v>
      </c>
    </row>
    <row r="19" spans="1:26" s="280" customFormat="1">
      <c r="A19" s="246"/>
      <c r="B19" s="240" t="s">
        <v>597</v>
      </c>
      <c r="C19" s="344">
        <v>99.301000000000002</v>
      </c>
      <c r="D19" s="344">
        <v>1.034</v>
      </c>
      <c r="E19" s="344">
        <v>17.786999999999999</v>
      </c>
      <c r="F19" s="344">
        <v>80.48</v>
      </c>
      <c r="G19" s="344">
        <v>0.2</v>
      </c>
      <c r="H19" s="296" t="s">
        <v>615</v>
      </c>
      <c r="I19" s="344">
        <v>3.7999999999999999E-2</v>
      </c>
      <c r="J19" s="344">
        <v>0.16200000000000001</v>
      </c>
      <c r="K19" s="344">
        <v>166.67</v>
      </c>
      <c r="L19" s="296" t="s">
        <v>615</v>
      </c>
      <c r="M19" s="344">
        <v>1.1240000000000001</v>
      </c>
      <c r="N19" s="344">
        <v>165.54599999999999</v>
      </c>
      <c r="O19" s="344">
        <v>7.7430000000000003</v>
      </c>
      <c r="P19" s="296" t="s">
        <v>615</v>
      </c>
      <c r="Q19" s="296" t="s">
        <v>615</v>
      </c>
      <c r="R19" s="344">
        <v>7.7430000000000003</v>
      </c>
      <c r="S19" s="344">
        <v>5.3730000000000002</v>
      </c>
      <c r="T19" s="344">
        <v>0.124</v>
      </c>
      <c r="U19" s="344">
        <v>3.9710000000000001</v>
      </c>
      <c r="V19" s="344">
        <v>1.278</v>
      </c>
      <c r="W19" s="296" t="s">
        <v>615</v>
      </c>
      <c r="X19" s="296" t="s">
        <v>615</v>
      </c>
      <c r="Y19" s="296" t="s">
        <v>615</v>
      </c>
      <c r="Z19" s="296" t="s">
        <v>615</v>
      </c>
    </row>
    <row r="20" spans="1:26" s="280" customFormat="1">
      <c r="A20" s="246"/>
      <c r="B20" s="240" t="s">
        <v>598</v>
      </c>
      <c r="C20" s="344">
        <v>94.28</v>
      </c>
      <c r="D20" s="344">
        <v>0.8</v>
      </c>
      <c r="E20" s="344">
        <v>18.63</v>
      </c>
      <c r="F20" s="344">
        <v>74.849999999999994</v>
      </c>
      <c r="G20" s="344">
        <v>2.5000000000000001E-2</v>
      </c>
      <c r="H20" s="296" t="s">
        <v>615</v>
      </c>
      <c r="I20" s="296" t="s">
        <v>615</v>
      </c>
      <c r="J20" s="344">
        <v>2.5000000000000001E-2</v>
      </c>
      <c r="K20" s="344">
        <v>212.92500000000001</v>
      </c>
      <c r="L20" s="296" t="s">
        <v>615</v>
      </c>
      <c r="M20" s="344">
        <v>1.03</v>
      </c>
      <c r="N20" s="344">
        <v>211.89500000000001</v>
      </c>
      <c r="O20" s="344">
        <v>18.826000000000001</v>
      </c>
      <c r="P20" s="296" t="s">
        <v>615</v>
      </c>
      <c r="Q20" s="296" t="s">
        <v>615</v>
      </c>
      <c r="R20" s="344">
        <v>18.826000000000001</v>
      </c>
      <c r="S20" s="344">
        <v>5.9009999999999998</v>
      </c>
      <c r="T20" s="344">
        <v>0.13</v>
      </c>
      <c r="U20" s="344">
        <v>3.0870000000000002</v>
      </c>
      <c r="V20" s="344">
        <v>2.6840000000000002</v>
      </c>
      <c r="W20" s="344">
        <v>2.8000000000000001E-2</v>
      </c>
      <c r="X20" s="296" t="s">
        <v>615</v>
      </c>
      <c r="Y20" s="296" t="s">
        <v>615</v>
      </c>
      <c r="Z20" s="344">
        <v>2.8000000000000001E-2</v>
      </c>
    </row>
    <row r="21" spans="1:26" s="280" customFormat="1">
      <c r="A21" s="246"/>
      <c r="B21" s="240" t="s">
        <v>599</v>
      </c>
      <c r="C21" s="344">
        <v>99.498999999999995</v>
      </c>
      <c r="D21" s="344">
        <v>1.121</v>
      </c>
      <c r="E21" s="344">
        <v>22.564</v>
      </c>
      <c r="F21" s="344">
        <v>75.813999999999993</v>
      </c>
      <c r="G21" s="344">
        <v>1.42</v>
      </c>
      <c r="H21" s="296" t="s">
        <v>615</v>
      </c>
      <c r="I21" s="344">
        <v>5.8000000000000003E-2</v>
      </c>
      <c r="J21" s="344">
        <v>1.3620000000000001</v>
      </c>
      <c r="K21" s="344">
        <v>202.85400000000001</v>
      </c>
      <c r="L21" s="296" t="s">
        <v>615</v>
      </c>
      <c r="M21" s="344">
        <v>1.276</v>
      </c>
      <c r="N21" s="344">
        <v>201.578</v>
      </c>
      <c r="O21" s="344">
        <v>6.4210000000000003</v>
      </c>
      <c r="P21" s="296" t="s">
        <v>615</v>
      </c>
      <c r="Q21" s="344">
        <v>0.495</v>
      </c>
      <c r="R21" s="344">
        <v>5.9260000000000002</v>
      </c>
      <c r="S21" s="344">
        <v>5.6230000000000002</v>
      </c>
      <c r="T21" s="344">
        <v>0.36899999999999999</v>
      </c>
      <c r="U21" s="344">
        <v>2.7789999999999999</v>
      </c>
      <c r="V21" s="344">
        <v>2.4750000000000001</v>
      </c>
      <c r="W21" s="344">
        <v>0.48899999999999999</v>
      </c>
      <c r="X21" s="296" t="s">
        <v>615</v>
      </c>
      <c r="Y21" s="344">
        <v>0.48899999999999999</v>
      </c>
      <c r="Z21" s="296" t="s">
        <v>615</v>
      </c>
    </row>
    <row r="22" spans="1:26" s="280" customFormat="1">
      <c r="A22" s="246"/>
      <c r="B22" s="240" t="s">
        <v>600</v>
      </c>
      <c r="C22" s="344">
        <v>136.53399999999999</v>
      </c>
      <c r="D22" s="344">
        <v>0.70299999999999996</v>
      </c>
      <c r="E22" s="344">
        <v>21.513000000000002</v>
      </c>
      <c r="F22" s="344">
        <v>114.318</v>
      </c>
      <c r="G22" s="344">
        <v>0.21299999999999999</v>
      </c>
      <c r="H22" s="296" t="s">
        <v>615</v>
      </c>
      <c r="I22" s="296" t="s">
        <v>615</v>
      </c>
      <c r="J22" s="344">
        <v>0.21299999999999999</v>
      </c>
      <c r="K22" s="344">
        <v>243.084</v>
      </c>
      <c r="L22" s="296" t="s">
        <v>615</v>
      </c>
      <c r="M22" s="344">
        <v>1.665</v>
      </c>
      <c r="N22" s="344">
        <v>241.41900000000001</v>
      </c>
      <c r="O22" s="344">
        <v>5.9059999999999997</v>
      </c>
      <c r="P22" s="296" t="s">
        <v>615</v>
      </c>
      <c r="Q22" s="344">
        <v>0.57499999999999996</v>
      </c>
      <c r="R22" s="344">
        <v>5.3310000000000004</v>
      </c>
      <c r="S22" s="344">
        <v>8.8030000000000008</v>
      </c>
      <c r="T22" s="344">
        <v>0.13600000000000001</v>
      </c>
      <c r="U22" s="344">
        <v>4.8070000000000004</v>
      </c>
      <c r="V22" s="344">
        <v>3.86</v>
      </c>
      <c r="W22" s="296" t="s">
        <v>615</v>
      </c>
      <c r="X22" s="296" t="s">
        <v>615</v>
      </c>
      <c r="Y22" s="296" t="s">
        <v>615</v>
      </c>
      <c r="Z22" s="296" t="s">
        <v>615</v>
      </c>
    </row>
    <row r="23" spans="1:26" s="280" customFormat="1" ht="4.5" customHeight="1">
      <c r="A23" s="247"/>
      <c r="B23" s="248"/>
      <c r="C23" s="336"/>
      <c r="D23" s="337"/>
      <c r="E23" s="337"/>
      <c r="F23" s="337"/>
      <c r="G23" s="337"/>
      <c r="H23" s="337"/>
      <c r="I23" s="337"/>
      <c r="J23" s="337"/>
      <c r="K23" s="337"/>
      <c r="L23" s="337"/>
      <c r="M23" s="337"/>
      <c r="N23" s="337"/>
      <c r="O23" s="337"/>
      <c r="P23" s="337"/>
      <c r="Q23" s="337"/>
      <c r="R23" s="337"/>
      <c r="S23" s="338"/>
      <c r="T23" s="339"/>
      <c r="U23" s="339"/>
      <c r="V23" s="339"/>
      <c r="W23" s="339"/>
      <c r="X23" s="339"/>
      <c r="Y23" s="339"/>
      <c r="Z23" s="340"/>
    </row>
    <row r="24" spans="1:26" s="280" customFormat="1" ht="6.95" customHeight="1">
      <c r="A24" s="2051" t="s">
        <v>649</v>
      </c>
      <c r="B24" s="2051"/>
      <c r="C24" s="2051"/>
      <c r="D24" s="2051"/>
      <c r="E24" s="2051"/>
      <c r="F24" s="2051"/>
      <c r="G24" s="2051"/>
      <c r="H24" s="2051"/>
      <c r="I24" s="2051"/>
      <c r="J24" s="2051"/>
      <c r="K24" s="2051"/>
      <c r="L24" s="2051"/>
      <c r="M24" s="2051"/>
      <c r="N24" s="2051"/>
      <c r="O24" s="2051"/>
      <c r="P24" s="2051"/>
      <c r="Q24" s="2051"/>
      <c r="R24" s="2051"/>
      <c r="S24" s="273"/>
      <c r="T24" s="273"/>
      <c r="U24" s="273"/>
      <c r="V24" s="273"/>
      <c r="W24" s="273"/>
      <c r="X24" s="273"/>
      <c r="Y24" s="273"/>
      <c r="Z24" s="273"/>
    </row>
    <row r="25" spans="1:26" s="271" customFormat="1" ht="13.5">
      <c r="A25" s="193" t="s">
        <v>631</v>
      </c>
      <c r="B25" s="341"/>
      <c r="C25" s="341"/>
      <c r="D25" s="341"/>
      <c r="E25" s="341"/>
      <c r="F25" s="341"/>
      <c r="G25" s="341"/>
      <c r="H25" s="341"/>
      <c r="I25" s="341"/>
      <c r="J25" s="341"/>
      <c r="K25" s="341"/>
      <c r="L25" s="341"/>
      <c r="M25" s="341"/>
      <c r="N25" s="341"/>
      <c r="O25" s="341"/>
      <c r="P25" s="341"/>
      <c r="Q25" s="341"/>
      <c r="R25" s="341"/>
    </row>
    <row r="26" spans="1:26" s="271" customFormat="1" ht="13.5">
      <c r="A26" s="293" t="s">
        <v>635</v>
      </c>
      <c r="B26" s="341"/>
      <c r="C26" s="341"/>
      <c r="D26" s="341"/>
      <c r="E26" s="341"/>
      <c r="F26" s="341"/>
      <c r="G26" s="341"/>
      <c r="H26" s="341"/>
      <c r="I26" s="341"/>
      <c r="J26" s="341"/>
      <c r="K26" s="341"/>
      <c r="L26" s="341"/>
      <c r="M26" s="341"/>
      <c r="N26" s="341"/>
      <c r="O26" s="341"/>
      <c r="P26" s="341"/>
      <c r="Q26" s="341"/>
      <c r="R26" s="341"/>
    </row>
    <row r="27" spans="1:26" s="271" customFormat="1" ht="12">
      <c r="A27" s="193" t="s">
        <v>652</v>
      </c>
      <c r="B27" s="193"/>
      <c r="C27" s="193"/>
      <c r="D27" s="193"/>
      <c r="E27" s="193"/>
      <c r="F27" s="193"/>
      <c r="G27" s="193"/>
      <c r="H27" s="193"/>
      <c r="I27" s="193"/>
      <c r="J27" s="193"/>
      <c r="K27" s="193"/>
      <c r="L27" s="193"/>
      <c r="M27" s="193"/>
      <c r="N27" s="193"/>
      <c r="O27" s="193"/>
      <c r="P27" s="193"/>
      <c r="Q27" s="193"/>
      <c r="R27" s="193"/>
    </row>
    <row r="28" spans="1:26" s="271" customFormat="1" ht="12">
      <c r="A28" s="165" t="s">
        <v>653</v>
      </c>
      <c r="I28" s="343"/>
    </row>
    <row r="29" spans="1:26" s="342" customFormat="1" ht="6.95" customHeight="1">
      <c r="A29" s="251"/>
      <c r="B29" s="251"/>
      <c r="C29" s="251"/>
      <c r="D29" s="251"/>
      <c r="E29" s="251"/>
      <c r="F29" s="251"/>
      <c r="G29" s="251"/>
      <c r="H29" s="251"/>
      <c r="I29" s="251"/>
      <c r="J29" s="251"/>
      <c r="K29" s="251"/>
      <c r="L29" s="251"/>
      <c r="M29" s="251"/>
      <c r="N29" s="251"/>
      <c r="O29" s="251"/>
      <c r="P29" s="251"/>
      <c r="Q29" s="251"/>
      <c r="R29" s="251"/>
      <c r="S29" s="272"/>
      <c r="T29" s="272"/>
      <c r="U29" s="272"/>
      <c r="V29" s="272"/>
      <c r="W29" s="272"/>
      <c r="X29" s="272"/>
      <c r="Y29" s="272"/>
      <c r="Z29" s="272"/>
    </row>
    <row r="30" spans="1:26" s="342" customFormat="1" ht="12">
      <c r="A30" s="253" t="s">
        <v>416</v>
      </c>
      <c r="B30" s="219"/>
      <c r="C30" s="219"/>
      <c r="D30" s="218"/>
      <c r="E30" s="218"/>
      <c r="F30" s="218"/>
      <c r="G30" s="218"/>
      <c r="H30" s="218"/>
      <c r="I30" s="218"/>
      <c r="J30" s="218"/>
      <c r="K30" s="218"/>
      <c r="L30" s="218"/>
      <c r="M30" s="218"/>
      <c r="N30" s="218"/>
      <c r="O30" s="218"/>
      <c r="P30" s="218"/>
      <c r="Q30" s="218"/>
      <c r="R30" s="218"/>
      <c r="S30" s="273"/>
      <c r="T30" s="273"/>
      <c r="U30" s="273"/>
      <c r="V30" s="273"/>
      <c r="W30" s="273"/>
      <c r="X30" s="273"/>
      <c r="Y30" s="272"/>
      <c r="Z30" s="272"/>
    </row>
  </sheetData>
  <mergeCells count="14">
    <mergeCell ref="W4:Z4"/>
    <mergeCell ref="A6:Z6"/>
    <mergeCell ref="A15:Z15"/>
    <mergeCell ref="A24:R24"/>
    <mergeCell ref="A1:Z1"/>
    <mergeCell ref="A3:B5"/>
    <mergeCell ref="C3:J3"/>
    <mergeCell ref="K3:R3"/>
    <mergeCell ref="S3:Z3"/>
    <mergeCell ref="C4:F4"/>
    <mergeCell ref="G4:J4"/>
    <mergeCell ref="K4:N4"/>
    <mergeCell ref="O4:R4"/>
    <mergeCell ref="S4:V4"/>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AF54A-5748-4C6E-B386-855185CC2A76}">
  <dimension ref="A1:Z20"/>
  <sheetViews>
    <sheetView view="pageBreakPreview" zoomScaleNormal="100" zoomScaleSheetLayoutView="100" workbookViewId="0">
      <selection activeCell="A3" sqref="A3:B5"/>
    </sheetView>
  </sheetViews>
  <sheetFormatPr defaultRowHeight="12.75"/>
  <cols>
    <col min="1" max="2" width="6.7109375" style="347" customWidth="1"/>
    <col min="3" max="20" width="8.7109375" style="347" customWidth="1"/>
    <col min="21" max="256" width="9.140625" style="347"/>
    <col min="257" max="258" width="6.7109375" style="347" customWidth="1"/>
    <col min="259" max="276" width="8.7109375" style="347" customWidth="1"/>
    <col min="277" max="512" width="9.140625" style="347"/>
    <col min="513" max="514" width="6.7109375" style="347" customWidth="1"/>
    <col min="515" max="532" width="8.7109375" style="347" customWidth="1"/>
    <col min="533" max="768" width="9.140625" style="347"/>
    <col min="769" max="770" width="6.7109375" style="347" customWidth="1"/>
    <col min="771" max="788" width="8.7109375" style="347" customWidth="1"/>
    <col min="789" max="1024" width="9.140625" style="347"/>
    <col min="1025" max="1026" width="6.7109375" style="347" customWidth="1"/>
    <col min="1027" max="1044" width="8.7109375" style="347" customWidth="1"/>
    <col min="1045" max="1280" width="9.140625" style="347"/>
    <col min="1281" max="1282" width="6.7109375" style="347" customWidth="1"/>
    <col min="1283" max="1300" width="8.7109375" style="347" customWidth="1"/>
    <col min="1301" max="1536" width="9.140625" style="347"/>
    <col min="1537" max="1538" width="6.7109375" style="347" customWidth="1"/>
    <col min="1539" max="1556" width="8.7109375" style="347" customWidth="1"/>
    <col min="1557" max="1792" width="9.140625" style="347"/>
    <col min="1793" max="1794" width="6.7109375" style="347" customWidth="1"/>
    <col min="1795" max="1812" width="8.7109375" style="347" customWidth="1"/>
    <col min="1813" max="2048" width="9.140625" style="347"/>
    <col min="2049" max="2050" width="6.7109375" style="347" customWidth="1"/>
    <col min="2051" max="2068" width="8.7109375" style="347" customWidth="1"/>
    <col min="2069" max="2304" width="9.140625" style="347"/>
    <col min="2305" max="2306" width="6.7109375" style="347" customWidth="1"/>
    <col min="2307" max="2324" width="8.7109375" style="347" customWidth="1"/>
    <col min="2325" max="2560" width="9.140625" style="347"/>
    <col min="2561" max="2562" width="6.7109375" style="347" customWidth="1"/>
    <col min="2563" max="2580" width="8.7109375" style="347" customWidth="1"/>
    <col min="2581" max="2816" width="9.140625" style="347"/>
    <col min="2817" max="2818" width="6.7109375" style="347" customWidth="1"/>
    <col min="2819" max="2836" width="8.7109375" style="347" customWidth="1"/>
    <col min="2837" max="3072" width="9.140625" style="347"/>
    <col min="3073" max="3074" width="6.7109375" style="347" customWidth="1"/>
    <col min="3075" max="3092" width="8.7109375" style="347" customWidth="1"/>
    <col min="3093" max="3328" width="9.140625" style="347"/>
    <col min="3329" max="3330" width="6.7109375" style="347" customWidth="1"/>
    <col min="3331" max="3348" width="8.7109375" style="347" customWidth="1"/>
    <col min="3349" max="3584" width="9.140625" style="347"/>
    <col min="3585" max="3586" width="6.7109375" style="347" customWidth="1"/>
    <col min="3587" max="3604" width="8.7109375" style="347" customWidth="1"/>
    <col min="3605" max="3840" width="9.140625" style="347"/>
    <col min="3841" max="3842" width="6.7109375" style="347" customWidth="1"/>
    <col min="3843" max="3860" width="8.7109375" style="347" customWidth="1"/>
    <col min="3861" max="4096" width="9.140625" style="347"/>
    <col min="4097" max="4098" width="6.7109375" style="347" customWidth="1"/>
    <col min="4099" max="4116" width="8.7109375" style="347" customWidth="1"/>
    <col min="4117" max="4352" width="9.140625" style="347"/>
    <col min="4353" max="4354" width="6.7109375" style="347" customWidth="1"/>
    <col min="4355" max="4372" width="8.7109375" style="347" customWidth="1"/>
    <col min="4373" max="4608" width="9.140625" style="347"/>
    <col min="4609" max="4610" width="6.7109375" style="347" customWidth="1"/>
    <col min="4611" max="4628" width="8.7109375" style="347" customWidth="1"/>
    <col min="4629" max="4864" width="9.140625" style="347"/>
    <col min="4865" max="4866" width="6.7109375" style="347" customWidth="1"/>
    <col min="4867" max="4884" width="8.7109375" style="347" customWidth="1"/>
    <col min="4885" max="5120" width="9.140625" style="347"/>
    <col min="5121" max="5122" width="6.7109375" style="347" customWidth="1"/>
    <col min="5123" max="5140" width="8.7109375" style="347" customWidth="1"/>
    <col min="5141" max="5376" width="9.140625" style="347"/>
    <col min="5377" max="5378" width="6.7109375" style="347" customWidth="1"/>
    <col min="5379" max="5396" width="8.7109375" style="347" customWidth="1"/>
    <col min="5397" max="5632" width="9.140625" style="347"/>
    <col min="5633" max="5634" width="6.7109375" style="347" customWidth="1"/>
    <col min="5635" max="5652" width="8.7109375" style="347" customWidth="1"/>
    <col min="5653" max="5888" width="9.140625" style="347"/>
    <col min="5889" max="5890" width="6.7109375" style="347" customWidth="1"/>
    <col min="5891" max="5908" width="8.7109375" style="347" customWidth="1"/>
    <col min="5909" max="6144" width="9.140625" style="347"/>
    <col min="6145" max="6146" width="6.7109375" style="347" customWidth="1"/>
    <col min="6147" max="6164" width="8.7109375" style="347" customWidth="1"/>
    <col min="6165" max="6400" width="9.140625" style="347"/>
    <col min="6401" max="6402" width="6.7109375" style="347" customWidth="1"/>
    <col min="6403" max="6420" width="8.7109375" style="347" customWidth="1"/>
    <col min="6421" max="6656" width="9.140625" style="347"/>
    <col min="6657" max="6658" width="6.7109375" style="347" customWidth="1"/>
    <col min="6659" max="6676" width="8.7109375" style="347" customWidth="1"/>
    <col min="6677" max="6912" width="9.140625" style="347"/>
    <col min="6913" max="6914" width="6.7109375" style="347" customWidth="1"/>
    <col min="6915" max="6932" width="8.7109375" style="347" customWidth="1"/>
    <col min="6933" max="7168" width="9.140625" style="347"/>
    <col min="7169" max="7170" width="6.7109375" style="347" customWidth="1"/>
    <col min="7171" max="7188" width="8.7109375" style="347" customWidth="1"/>
    <col min="7189" max="7424" width="9.140625" style="347"/>
    <col min="7425" max="7426" width="6.7109375" style="347" customWidth="1"/>
    <col min="7427" max="7444" width="8.7109375" style="347" customWidth="1"/>
    <col min="7445" max="7680" width="9.140625" style="347"/>
    <col min="7681" max="7682" width="6.7109375" style="347" customWidth="1"/>
    <col min="7683" max="7700" width="8.7109375" style="347" customWidth="1"/>
    <col min="7701" max="7936" width="9.140625" style="347"/>
    <col min="7937" max="7938" width="6.7109375" style="347" customWidth="1"/>
    <col min="7939" max="7956" width="8.7109375" style="347" customWidth="1"/>
    <col min="7957" max="8192" width="9.140625" style="347"/>
    <col min="8193" max="8194" width="6.7109375" style="347" customWidth="1"/>
    <col min="8195" max="8212" width="8.7109375" style="347" customWidth="1"/>
    <col min="8213" max="8448" width="9.140625" style="347"/>
    <col min="8449" max="8450" width="6.7109375" style="347" customWidth="1"/>
    <col min="8451" max="8468" width="8.7109375" style="347" customWidth="1"/>
    <col min="8469" max="8704" width="9.140625" style="347"/>
    <col min="8705" max="8706" width="6.7109375" style="347" customWidth="1"/>
    <col min="8707" max="8724" width="8.7109375" style="347" customWidth="1"/>
    <col min="8725" max="8960" width="9.140625" style="347"/>
    <col min="8961" max="8962" width="6.7109375" style="347" customWidth="1"/>
    <col min="8963" max="8980" width="8.7109375" style="347" customWidth="1"/>
    <col min="8981" max="9216" width="9.140625" style="347"/>
    <col min="9217" max="9218" width="6.7109375" style="347" customWidth="1"/>
    <col min="9219" max="9236" width="8.7109375" style="347" customWidth="1"/>
    <col min="9237" max="9472" width="9.140625" style="347"/>
    <col min="9473" max="9474" width="6.7109375" style="347" customWidth="1"/>
    <col min="9475" max="9492" width="8.7109375" style="347" customWidth="1"/>
    <col min="9493" max="9728" width="9.140625" style="347"/>
    <col min="9729" max="9730" width="6.7109375" style="347" customWidth="1"/>
    <col min="9731" max="9748" width="8.7109375" style="347" customWidth="1"/>
    <col min="9749" max="9984" width="9.140625" style="347"/>
    <col min="9985" max="9986" width="6.7109375" style="347" customWidth="1"/>
    <col min="9987" max="10004" width="8.7109375" style="347" customWidth="1"/>
    <col min="10005" max="10240" width="9.140625" style="347"/>
    <col min="10241" max="10242" width="6.7109375" style="347" customWidth="1"/>
    <col min="10243" max="10260" width="8.7109375" style="347" customWidth="1"/>
    <col min="10261" max="10496" width="9.140625" style="347"/>
    <col min="10497" max="10498" width="6.7109375" style="347" customWidth="1"/>
    <col min="10499" max="10516" width="8.7109375" style="347" customWidth="1"/>
    <col min="10517" max="10752" width="9.140625" style="347"/>
    <col min="10753" max="10754" width="6.7109375" style="347" customWidth="1"/>
    <col min="10755" max="10772" width="8.7109375" style="347" customWidth="1"/>
    <col min="10773" max="11008" width="9.140625" style="347"/>
    <col min="11009" max="11010" width="6.7109375" style="347" customWidth="1"/>
    <col min="11011" max="11028" width="8.7109375" style="347" customWidth="1"/>
    <col min="11029" max="11264" width="9.140625" style="347"/>
    <col min="11265" max="11266" width="6.7109375" style="347" customWidth="1"/>
    <col min="11267" max="11284" width="8.7109375" style="347" customWidth="1"/>
    <col min="11285" max="11520" width="9.140625" style="347"/>
    <col min="11521" max="11522" width="6.7109375" style="347" customWidth="1"/>
    <col min="11523" max="11540" width="8.7109375" style="347" customWidth="1"/>
    <col min="11541" max="11776" width="9.140625" style="347"/>
    <col min="11777" max="11778" width="6.7109375" style="347" customWidth="1"/>
    <col min="11779" max="11796" width="8.7109375" style="347" customWidth="1"/>
    <col min="11797" max="12032" width="9.140625" style="347"/>
    <col min="12033" max="12034" width="6.7109375" style="347" customWidth="1"/>
    <col min="12035" max="12052" width="8.7109375" style="347" customWidth="1"/>
    <col min="12053" max="12288" width="9.140625" style="347"/>
    <col min="12289" max="12290" width="6.7109375" style="347" customWidth="1"/>
    <col min="12291" max="12308" width="8.7109375" style="347" customWidth="1"/>
    <col min="12309" max="12544" width="9.140625" style="347"/>
    <col min="12545" max="12546" width="6.7109375" style="347" customWidth="1"/>
    <col min="12547" max="12564" width="8.7109375" style="347" customWidth="1"/>
    <col min="12565" max="12800" width="9.140625" style="347"/>
    <col min="12801" max="12802" width="6.7109375" style="347" customWidth="1"/>
    <col min="12803" max="12820" width="8.7109375" style="347" customWidth="1"/>
    <col min="12821" max="13056" width="9.140625" style="347"/>
    <col min="13057" max="13058" width="6.7109375" style="347" customWidth="1"/>
    <col min="13059" max="13076" width="8.7109375" style="347" customWidth="1"/>
    <col min="13077" max="13312" width="9.140625" style="347"/>
    <col min="13313" max="13314" width="6.7109375" style="347" customWidth="1"/>
    <col min="13315" max="13332" width="8.7109375" style="347" customWidth="1"/>
    <col min="13333" max="13568" width="9.140625" style="347"/>
    <col min="13569" max="13570" width="6.7109375" style="347" customWidth="1"/>
    <col min="13571" max="13588" width="8.7109375" style="347" customWidth="1"/>
    <col min="13589" max="13824" width="9.140625" style="347"/>
    <col min="13825" max="13826" width="6.7109375" style="347" customWidth="1"/>
    <col min="13827" max="13844" width="8.7109375" style="347" customWidth="1"/>
    <col min="13845" max="14080" width="9.140625" style="347"/>
    <col min="14081" max="14082" width="6.7109375" style="347" customWidth="1"/>
    <col min="14083" max="14100" width="8.7109375" style="347" customWidth="1"/>
    <col min="14101" max="14336" width="9.140625" style="347"/>
    <col min="14337" max="14338" width="6.7109375" style="347" customWidth="1"/>
    <col min="14339" max="14356" width="8.7109375" style="347" customWidth="1"/>
    <col min="14357" max="14592" width="9.140625" style="347"/>
    <col min="14593" max="14594" width="6.7109375" style="347" customWidth="1"/>
    <col min="14595" max="14612" width="8.7109375" style="347" customWidth="1"/>
    <col min="14613" max="14848" width="9.140625" style="347"/>
    <col min="14849" max="14850" width="6.7109375" style="347" customWidth="1"/>
    <col min="14851" max="14868" width="8.7109375" style="347" customWidth="1"/>
    <col min="14869" max="15104" width="9.140625" style="347"/>
    <col min="15105" max="15106" width="6.7109375" style="347" customWidth="1"/>
    <col min="15107" max="15124" width="8.7109375" style="347" customWidth="1"/>
    <col min="15125" max="15360" width="9.140625" style="347"/>
    <col min="15361" max="15362" width="6.7109375" style="347" customWidth="1"/>
    <col min="15363" max="15380" width="8.7109375" style="347" customWidth="1"/>
    <col min="15381" max="15616" width="9.140625" style="347"/>
    <col min="15617" max="15618" width="6.7109375" style="347" customWidth="1"/>
    <col min="15619" max="15636" width="8.7109375" style="347" customWidth="1"/>
    <col min="15637" max="15872" width="9.140625" style="347"/>
    <col min="15873" max="15874" width="6.7109375" style="347" customWidth="1"/>
    <col min="15875" max="15892" width="8.7109375" style="347" customWidth="1"/>
    <col min="15893" max="16128" width="9.140625" style="347"/>
    <col min="16129" max="16130" width="6.7109375" style="347" customWidth="1"/>
    <col min="16131" max="16148" width="8.7109375" style="347" customWidth="1"/>
    <col min="16149" max="16384" width="9.140625" style="347"/>
  </cols>
  <sheetData>
    <row r="1" spans="1:20" s="345" customFormat="1" ht="24.75" customHeight="1">
      <c r="A1" s="14" t="s">
        <v>654</v>
      </c>
      <c r="B1" s="14"/>
      <c r="C1" s="14"/>
      <c r="D1" s="14"/>
      <c r="E1" s="14"/>
      <c r="F1" s="14"/>
      <c r="G1" s="14"/>
      <c r="H1" s="14"/>
      <c r="I1" s="14"/>
      <c r="J1" s="14"/>
      <c r="K1" s="14"/>
      <c r="L1" s="14"/>
      <c r="M1" s="14"/>
      <c r="N1" s="14"/>
      <c r="O1" s="14"/>
      <c r="P1" s="14"/>
      <c r="Q1" s="14"/>
      <c r="R1" s="14"/>
      <c r="S1" s="14"/>
      <c r="T1" s="255"/>
    </row>
    <row r="2" spans="1:20" ht="11.25" customHeight="1">
      <c r="A2" s="346"/>
      <c r="B2" s="346"/>
      <c r="C2" s="346"/>
      <c r="D2" s="346"/>
      <c r="E2" s="346"/>
      <c r="F2" s="346"/>
      <c r="G2" s="346"/>
      <c r="H2" s="346"/>
      <c r="I2" s="346"/>
      <c r="J2" s="346"/>
      <c r="K2" s="346"/>
      <c r="L2" s="346"/>
      <c r="M2" s="346"/>
      <c r="N2" s="346"/>
      <c r="O2" s="346"/>
      <c r="P2" s="346"/>
      <c r="Q2" s="346"/>
      <c r="R2" s="346"/>
      <c r="S2" s="346"/>
      <c r="T2" s="346"/>
    </row>
    <row r="3" spans="1:20" s="348" customFormat="1" ht="20.100000000000001" customHeight="1">
      <c r="A3" s="2070"/>
      <c r="B3" s="2071"/>
      <c r="C3" s="2076" t="s">
        <v>644</v>
      </c>
      <c r="D3" s="2076"/>
      <c r="E3" s="2076"/>
      <c r="F3" s="2076"/>
      <c r="G3" s="2076"/>
      <c r="H3" s="2076"/>
      <c r="I3" s="2076"/>
      <c r="J3" s="2076"/>
      <c r="K3" s="2077" t="s">
        <v>645</v>
      </c>
      <c r="L3" s="2078"/>
      <c r="M3" s="2078"/>
      <c r="N3" s="2078"/>
      <c r="O3" s="2078"/>
      <c r="P3" s="2078"/>
      <c r="Q3" s="2078"/>
      <c r="R3" s="2078"/>
      <c r="S3" s="2078"/>
      <c r="T3" s="2079"/>
    </row>
    <row r="4" spans="1:20" s="348" customFormat="1" ht="15" customHeight="1">
      <c r="A4" s="2072"/>
      <c r="B4" s="2073"/>
      <c r="C4" s="2080" t="s">
        <v>426</v>
      </c>
      <c r="D4" s="2080"/>
      <c r="E4" s="2080"/>
      <c r="F4" s="2081"/>
      <c r="G4" s="2082" t="s">
        <v>521</v>
      </c>
      <c r="H4" s="2080"/>
      <c r="I4" s="2080"/>
      <c r="J4" s="2081"/>
      <c r="K4" s="2083" t="s">
        <v>426</v>
      </c>
      <c r="L4" s="2084"/>
      <c r="M4" s="2084"/>
      <c r="N4" s="2084"/>
      <c r="O4" s="2085"/>
      <c r="P4" s="2083" t="s">
        <v>521</v>
      </c>
      <c r="Q4" s="2084"/>
      <c r="R4" s="2084"/>
      <c r="S4" s="2084"/>
      <c r="T4" s="2085"/>
    </row>
    <row r="5" spans="1:20" s="348" customFormat="1" ht="39.950000000000003" customHeight="1">
      <c r="A5" s="2074"/>
      <c r="B5" s="2075"/>
      <c r="C5" s="349" t="s">
        <v>639</v>
      </c>
      <c r="D5" s="350" t="s">
        <v>626</v>
      </c>
      <c r="E5" s="350" t="s">
        <v>627</v>
      </c>
      <c r="F5" s="350" t="s">
        <v>628</v>
      </c>
      <c r="G5" s="351" t="s">
        <v>639</v>
      </c>
      <c r="H5" s="350" t="s">
        <v>626</v>
      </c>
      <c r="I5" s="350" t="s">
        <v>627</v>
      </c>
      <c r="J5" s="350" t="s">
        <v>628</v>
      </c>
      <c r="K5" s="351" t="s">
        <v>639</v>
      </c>
      <c r="L5" s="350" t="s">
        <v>626</v>
      </c>
      <c r="M5" s="350" t="s">
        <v>627</v>
      </c>
      <c r="N5" s="350" t="s">
        <v>647</v>
      </c>
      <c r="O5" s="350" t="s">
        <v>655</v>
      </c>
      <c r="P5" s="351" t="s">
        <v>639</v>
      </c>
      <c r="Q5" s="350" t="s">
        <v>626</v>
      </c>
      <c r="R5" s="350" t="s">
        <v>627</v>
      </c>
      <c r="S5" s="350" t="s">
        <v>647</v>
      </c>
      <c r="T5" s="350" t="s">
        <v>655</v>
      </c>
    </row>
    <row r="6" spans="1:20" s="348" customFormat="1" ht="15" customHeight="1">
      <c r="A6" s="2066" t="s">
        <v>629</v>
      </c>
      <c r="B6" s="2067"/>
      <c r="C6" s="2067"/>
      <c r="D6" s="2067"/>
      <c r="E6" s="2067"/>
      <c r="F6" s="2067"/>
      <c r="G6" s="2067"/>
      <c r="H6" s="2067"/>
      <c r="I6" s="2067"/>
      <c r="J6" s="2067"/>
      <c r="K6" s="2067"/>
      <c r="L6" s="2067"/>
      <c r="M6" s="2067"/>
      <c r="N6" s="2067"/>
      <c r="O6" s="2067"/>
      <c r="P6" s="2067"/>
      <c r="Q6" s="2067"/>
      <c r="R6" s="2067"/>
      <c r="S6" s="2067"/>
      <c r="T6" s="2068"/>
    </row>
    <row r="7" spans="1:20" s="348" customFormat="1" ht="6" customHeight="1">
      <c r="A7" s="352"/>
      <c r="B7" s="353"/>
      <c r="C7" s="354"/>
      <c r="D7" s="354"/>
      <c r="E7" s="354"/>
      <c r="F7" s="354"/>
      <c r="G7" s="354"/>
      <c r="H7" s="354"/>
      <c r="I7" s="354"/>
      <c r="J7" s="354"/>
      <c r="K7" s="354"/>
      <c r="L7" s="354"/>
      <c r="M7" s="354"/>
      <c r="N7" s="354"/>
      <c r="O7" s="354"/>
      <c r="P7" s="354"/>
      <c r="Q7" s="354"/>
      <c r="R7" s="354"/>
      <c r="S7" s="354"/>
      <c r="T7" s="354"/>
    </row>
    <row r="8" spans="1:20" s="348" customFormat="1">
      <c r="A8" s="239">
        <v>2025</v>
      </c>
      <c r="B8" s="240" t="s">
        <v>595</v>
      </c>
      <c r="C8" s="262">
        <v>9.5297999999999998</v>
      </c>
      <c r="D8" s="262">
        <v>21.497299999999999</v>
      </c>
      <c r="E8" s="262">
        <v>15.402799999999999</v>
      </c>
      <c r="F8" s="262">
        <v>6.9939999999999998</v>
      </c>
      <c r="G8" s="262">
        <v>4.7472000000000003</v>
      </c>
      <c r="H8" s="262">
        <v>3.5874999999999999</v>
      </c>
      <c r="I8" s="262">
        <v>4.6515000000000004</v>
      </c>
      <c r="J8" s="262">
        <v>4.7870999999999997</v>
      </c>
      <c r="K8" s="262">
        <v>2.7810000000000001</v>
      </c>
      <c r="L8" s="262" t="s">
        <v>615</v>
      </c>
      <c r="M8" s="262">
        <v>2.9361000000000002</v>
      </c>
      <c r="N8" s="262">
        <v>3.0767000000000002</v>
      </c>
      <c r="O8" s="262">
        <v>2.7713999999999999</v>
      </c>
      <c r="P8" s="262">
        <v>2.9315000000000002</v>
      </c>
      <c r="Q8" s="262" t="s">
        <v>615</v>
      </c>
      <c r="R8" s="262">
        <v>2.4266000000000001</v>
      </c>
      <c r="S8" s="262">
        <v>2.9144999999999999</v>
      </c>
      <c r="T8" s="262">
        <v>2.9611999999999998</v>
      </c>
    </row>
    <row r="9" spans="1:20" s="348" customFormat="1">
      <c r="A9" s="246"/>
      <c r="B9" s="240" t="s">
        <v>596</v>
      </c>
      <c r="C9" s="262">
        <v>9.0096000000000007</v>
      </c>
      <c r="D9" s="262">
        <v>22.2333</v>
      </c>
      <c r="E9" s="262">
        <v>14.7143</v>
      </c>
      <c r="F9" s="262">
        <v>6.6741999999999999</v>
      </c>
      <c r="G9" s="262">
        <v>4.7233999999999998</v>
      </c>
      <c r="H9" s="262">
        <v>6.4267000000000003</v>
      </c>
      <c r="I9" s="262">
        <v>4.9696999999999996</v>
      </c>
      <c r="J9" s="262">
        <v>4.657</v>
      </c>
      <c r="K9" s="262">
        <v>2.8129</v>
      </c>
      <c r="L9" s="262" t="s">
        <v>615</v>
      </c>
      <c r="M9" s="262">
        <v>3.0442</v>
      </c>
      <c r="N9" s="262">
        <v>3.0084</v>
      </c>
      <c r="O9" s="262">
        <v>2.8048999999999999</v>
      </c>
      <c r="P9" s="262">
        <v>2.7570999999999999</v>
      </c>
      <c r="Q9" s="262" t="s">
        <v>615</v>
      </c>
      <c r="R9" s="262" t="s">
        <v>615</v>
      </c>
      <c r="S9" s="262">
        <v>3.6478999999999999</v>
      </c>
      <c r="T9" s="262">
        <v>2.7254999999999998</v>
      </c>
    </row>
    <row r="10" spans="1:20" s="348" customFormat="1">
      <c r="A10" s="246"/>
      <c r="B10" s="240" t="s">
        <v>597</v>
      </c>
      <c r="C10" s="262">
        <v>9.2551000000000005</v>
      </c>
      <c r="D10" s="262">
        <v>23.753699999999998</v>
      </c>
      <c r="E10" s="262">
        <v>15.173299999999999</v>
      </c>
      <c r="F10" s="262">
        <v>6.8979999999999997</v>
      </c>
      <c r="G10" s="262">
        <v>4.0311000000000003</v>
      </c>
      <c r="H10" s="262">
        <v>4.3739999999999997</v>
      </c>
      <c r="I10" s="262">
        <v>5.7919</v>
      </c>
      <c r="J10" s="262">
        <v>3.8677000000000001</v>
      </c>
      <c r="K10" s="262">
        <v>2.7869000000000002</v>
      </c>
      <c r="L10" s="262" t="s">
        <v>615</v>
      </c>
      <c r="M10" s="262">
        <v>2.9643000000000002</v>
      </c>
      <c r="N10" s="262">
        <v>3.0724999999999998</v>
      </c>
      <c r="O10" s="262">
        <v>2.7768000000000002</v>
      </c>
      <c r="P10" s="262">
        <v>2.9754999999999998</v>
      </c>
      <c r="Q10" s="262" t="s">
        <v>615</v>
      </c>
      <c r="R10" s="262">
        <v>2.2019000000000002</v>
      </c>
      <c r="S10" s="262">
        <v>2.8140000000000001</v>
      </c>
      <c r="T10" s="262">
        <v>3.0005999999999999</v>
      </c>
    </row>
    <row r="11" spans="1:20" s="348" customFormat="1">
      <c r="A11" s="246"/>
      <c r="B11" s="240" t="s">
        <v>598</v>
      </c>
      <c r="C11" s="262">
        <v>9.2665000000000006</v>
      </c>
      <c r="D11" s="262">
        <v>20.105599999999999</v>
      </c>
      <c r="E11" s="262">
        <v>14.9567</v>
      </c>
      <c r="F11" s="262">
        <v>6.9333</v>
      </c>
      <c r="G11" s="262">
        <v>5.1123000000000003</v>
      </c>
      <c r="H11" s="262">
        <v>12.290100000000001</v>
      </c>
      <c r="I11" s="262">
        <v>5.6657999999999999</v>
      </c>
      <c r="J11" s="262">
        <v>4.9764999999999997</v>
      </c>
      <c r="K11" s="262">
        <v>2.7612999999999999</v>
      </c>
      <c r="L11" s="262" t="s">
        <v>615</v>
      </c>
      <c r="M11" s="262">
        <v>3.0204</v>
      </c>
      <c r="N11" s="262">
        <v>3.0230000000000001</v>
      </c>
      <c r="O11" s="262">
        <v>2.7515000000000001</v>
      </c>
      <c r="P11" s="262">
        <v>2.7625000000000002</v>
      </c>
      <c r="Q11" s="262" t="s">
        <v>615</v>
      </c>
      <c r="R11" s="262" t="s">
        <v>615</v>
      </c>
      <c r="S11" s="262">
        <v>3.4504999999999999</v>
      </c>
      <c r="T11" s="262">
        <v>2.7492000000000001</v>
      </c>
    </row>
    <row r="12" spans="1:20" s="348" customFormat="1">
      <c r="A12" s="246"/>
      <c r="B12" s="240" t="s">
        <v>599</v>
      </c>
      <c r="C12" s="262">
        <v>9.3763000000000005</v>
      </c>
      <c r="D12" s="262">
        <v>21.636600000000001</v>
      </c>
      <c r="E12" s="262">
        <v>15.0884</v>
      </c>
      <c r="F12" s="262">
        <v>7.0176999999999996</v>
      </c>
      <c r="G12" s="262">
        <v>4.2282000000000002</v>
      </c>
      <c r="H12" s="262">
        <v>2.5287999999999999</v>
      </c>
      <c r="I12" s="262">
        <v>5.1086</v>
      </c>
      <c r="J12" s="262">
        <v>4.2191999999999998</v>
      </c>
      <c r="K12" s="262">
        <v>2.7601</v>
      </c>
      <c r="L12" s="262" t="s">
        <v>615</v>
      </c>
      <c r="M12" s="262">
        <v>3.2427999999999999</v>
      </c>
      <c r="N12" s="262">
        <v>2.9662000000000002</v>
      </c>
      <c r="O12" s="262">
        <v>2.7521</v>
      </c>
      <c r="P12" s="262">
        <v>3.1707999999999998</v>
      </c>
      <c r="Q12" s="262" t="s">
        <v>615</v>
      </c>
      <c r="R12" s="262">
        <v>2.7603</v>
      </c>
      <c r="S12" s="262">
        <v>2.9937</v>
      </c>
      <c r="T12" s="262">
        <v>3.1932999999999998</v>
      </c>
    </row>
    <row r="13" spans="1:20" s="348" customFormat="1">
      <c r="A13" s="246"/>
      <c r="B13" s="240" t="s">
        <v>600</v>
      </c>
      <c r="C13" s="262">
        <v>9.1369000000000007</v>
      </c>
      <c r="D13" s="262">
        <v>22.419899999999998</v>
      </c>
      <c r="E13" s="262">
        <v>15.0327</v>
      </c>
      <c r="F13" s="262">
        <v>6.8468999999999998</v>
      </c>
      <c r="G13" s="262">
        <v>4.5021000000000004</v>
      </c>
      <c r="H13" s="262">
        <v>6.9583000000000004</v>
      </c>
      <c r="I13" s="262">
        <v>5.0082000000000004</v>
      </c>
      <c r="J13" s="262">
        <v>4.4393000000000002</v>
      </c>
      <c r="K13" s="262">
        <v>2.7433999999999998</v>
      </c>
      <c r="L13" s="262" t="s">
        <v>615</v>
      </c>
      <c r="M13" s="262">
        <v>3.1894999999999998</v>
      </c>
      <c r="N13" s="262">
        <v>3.0063</v>
      </c>
      <c r="O13" s="262">
        <v>2.7317999999999998</v>
      </c>
      <c r="P13" s="262">
        <v>2.9491999999999998</v>
      </c>
      <c r="Q13" s="262" t="s">
        <v>615</v>
      </c>
      <c r="R13" s="262">
        <v>2.9674</v>
      </c>
      <c r="S13" s="262">
        <v>3.2578999999999998</v>
      </c>
      <c r="T13" s="262">
        <v>2.9350999999999998</v>
      </c>
    </row>
    <row r="14" spans="1:20" s="348" customFormat="1" ht="4.5" customHeight="1">
      <c r="A14" s="355"/>
      <c r="B14" s="356"/>
      <c r="C14" s="357"/>
      <c r="D14" s="358"/>
      <c r="E14" s="358"/>
      <c r="F14" s="358"/>
      <c r="G14" s="358"/>
      <c r="H14" s="358"/>
      <c r="I14" s="358"/>
      <c r="J14" s="358"/>
      <c r="K14" s="358"/>
      <c r="L14" s="358"/>
      <c r="M14" s="358"/>
      <c r="N14" s="358"/>
      <c r="O14" s="358"/>
      <c r="P14" s="358"/>
      <c r="Q14" s="358"/>
      <c r="R14" s="358"/>
      <c r="S14" s="358"/>
      <c r="T14" s="358"/>
    </row>
    <row r="15" spans="1:20" s="348" customFormat="1" ht="6" customHeight="1">
      <c r="A15" s="359"/>
      <c r="B15" s="359"/>
      <c r="C15" s="359"/>
      <c r="D15" s="359"/>
      <c r="E15" s="359"/>
      <c r="F15" s="359"/>
      <c r="G15" s="359"/>
      <c r="H15" s="359"/>
      <c r="I15" s="359"/>
      <c r="J15" s="359"/>
      <c r="K15" s="359"/>
      <c r="L15" s="359"/>
      <c r="M15" s="359"/>
      <c r="N15" s="359"/>
      <c r="O15" s="359"/>
      <c r="P15" s="359"/>
      <c r="Q15" s="359"/>
      <c r="R15" s="359"/>
      <c r="S15" s="359"/>
      <c r="T15" s="359"/>
    </row>
    <row r="16" spans="1:20" s="360" customFormat="1" ht="15.75" customHeight="1">
      <c r="A16" s="2069" t="s">
        <v>656</v>
      </c>
      <c r="B16" s="2069"/>
      <c r="C16" s="2069"/>
      <c r="D16" s="2069"/>
      <c r="E16" s="2069"/>
      <c r="F16" s="2069"/>
      <c r="G16" s="2069"/>
      <c r="H16" s="2069"/>
      <c r="I16" s="2069"/>
      <c r="J16" s="2069"/>
      <c r="K16" s="2069"/>
      <c r="L16" s="2069"/>
      <c r="M16" s="2069"/>
      <c r="N16" s="2069"/>
      <c r="O16" s="2069"/>
      <c r="P16" s="2069"/>
      <c r="Q16" s="2069"/>
      <c r="R16" s="2069"/>
      <c r="S16" s="2069"/>
      <c r="T16" s="2069"/>
    </row>
    <row r="17" spans="1:26" s="360" customFormat="1" ht="13.5" customHeight="1">
      <c r="A17" s="2069"/>
      <c r="B17" s="2069"/>
      <c r="C17" s="2069"/>
      <c r="D17" s="2069"/>
      <c r="E17" s="2069"/>
      <c r="F17" s="2069"/>
      <c r="G17" s="2069"/>
      <c r="H17" s="2069"/>
      <c r="I17" s="2069"/>
      <c r="J17" s="2069"/>
      <c r="K17" s="2069"/>
      <c r="L17" s="2069"/>
      <c r="M17" s="2069"/>
      <c r="N17" s="2069"/>
      <c r="O17" s="2069"/>
      <c r="P17" s="2069"/>
      <c r="Q17" s="2069"/>
      <c r="R17" s="2069"/>
      <c r="S17" s="2069"/>
      <c r="T17" s="2069"/>
    </row>
    <row r="18" spans="1:26" s="272" customFormat="1" ht="12">
      <c r="A18" s="165" t="s">
        <v>632</v>
      </c>
      <c r="B18" s="271"/>
      <c r="C18" s="271"/>
      <c r="D18" s="271"/>
      <c r="E18" s="271"/>
      <c r="F18" s="271"/>
      <c r="G18" s="271"/>
      <c r="H18" s="271"/>
      <c r="I18" s="343"/>
      <c r="J18" s="271"/>
      <c r="K18" s="271"/>
      <c r="L18" s="271"/>
      <c r="M18" s="271"/>
      <c r="N18" s="271"/>
      <c r="O18" s="271"/>
      <c r="P18" s="271"/>
      <c r="Q18" s="271"/>
      <c r="R18" s="271"/>
      <c r="S18" s="271"/>
      <c r="T18" s="271"/>
    </row>
    <row r="19" spans="1:26" s="362" customFormat="1" ht="6" customHeight="1">
      <c r="A19" s="361"/>
      <c r="B19" s="361"/>
      <c r="C19" s="361"/>
      <c r="D19" s="361"/>
      <c r="E19" s="361"/>
      <c r="F19" s="360"/>
      <c r="G19" s="360"/>
      <c r="H19" s="360"/>
      <c r="I19" s="360"/>
      <c r="J19" s="360"/>
      <c r="K19" s="360"/>
      <c r="L19" s="360"/>
      <c r="M19" s="360"/>
      <c r="N19" s="360"/>
      <c r="O19" s="360"/>
      <c r="P19" s="360"/>
      <c r="Q19" s="360"/>
      <c r="R19" s="360"/>
      <c r="S19" s="360"/>
      <c r="T19" s="360"/>
    </row>
    <row r="20" spans="1:26" s="362" customFormat="1" ht="13.5" customHeight="1">
      <c r="A20" s="253" t="s">
        <v>416</v>
      </c>
      <c r="B20" s="361"/>
      <c r="C20" s="360"/>
      <c r="D20" s="360"/>
      <c r="E20" s="360"/>
      <c r="F20" s="360"/>
      <c r="G20" s="360"/>
      <c r="H20" s="360"/>
      <c r="I20" s="360"/>
      <c r="J20" s="360"/>
      <c r="K20" s="360"/>
      <c r="L20" s="360"/>
      <c r="M20" s="360"/>
      <c r="N20" s="360"/>
      <c r="O20" s="360"/>
      <c r="P20" s="360"/>
      <c r="Q20" s="360"/>
      <c r="R20" s="360"/>
      <c r="S20" s="360"/>
      <c r="T20" s="360"/>
      <c r="U20" s="363"/>
      <c r="V20" s="363"/>
      <c r="W20" s="363"/>
      <c r="X20" s="363"/>
      <c r="Y20" s="363"/>
      <c r="Z20" s="363"/>
    </row>
  </sheetData>
  <mergeCells count="9">
    <mergeCell ref="A6:T6"/>
    <mergeCell ref="A16:T17"/>
    <mergeCell ref="A3:B5"/>
    <mergeCell ref="C3:J3"/>
    <mergeCell ref="K3:T3"/>
    <mergeCell ref="C4:F4"/>
    <mergeCell ref="G4:J4"/>
    <mergeCell ref="K4:O4"/>
    <mergeCell ref="P4:T4"/>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CC971-AAE7-432D-A380-7C13124D75AE}">
  <dimension ref="A1:BW31"/>
  <sheetViews>
    <sheetView view="pageBreakPreview" zoomScaleNormal="100" zoomScaleSheetLayoutView="100" workbookViewId="0">
      <selection activeCell="A2" sqref="A2"/>
    </sheetView>
  </sheetViews>
  <sheetFormatPr defaultRowHeight="12.75"/>
  <cols>
    <col min="1" max="1" width="5.7109375" style="324" customWidth="1"/>
    <col min="2" max="2" width="4.28515625" style="324" customWidth="1"/>
    <col min="3" max="3" width="8.7109375" style="377" bestFit="1" customWidth="1"/>
    <col min="4" max="4" width="6.7109375" style="324" customWidth="1"/>
    <col min="5" max="5" width="9.7109375" style="324" bestFit="1" customWidth="1"/>
    <col min="6" max="6" width="7.5703125" style="324" bestFit="1" customWidth="1"/>
    <col min="7" max="7" width="8.7109375" style="324" bestFit="1" customWidth="1"/>
    <col min="8" max="8" width="9.5703125" style="324" bestFit="1" customWidth="1"/>
    <col min="9" max="9" width="8" style="324" bestFit="1" customWidth="1"/>
    <col min="10" max="10" width="6.7109375" style="324" customWidth="1"/>
    <col min="11" max="11" width="7" style="324" customWidth="1"/>
    <col min="12" max="12" width="8" style="324" bestFit="1" customWidth="1"/>
    <col min="13" max="13" width="9.7109375" style="324" bestFit="1" customWidth="1"/>
    <col min="14" max="14" width="6.7109375" style="324" customWidth="1"/>
    <col min="15" max="15" width="7" style="324" customWidth="1"/>
    <col min="16" max="16" width="9.7109375" style="324" bestFit="1" customWidth="1"/>
    <col min="17" max="17" width="8.7109375" style="324" bestFit="1" customWidth="1"/>
    <col min="18" max="18" width="6.7109375" style="324" customWidth="1"/>
    <col min="19" max="19" width="7" style="324" customWidth="1"/>
    <col min="20" max="20" width="8.7109375" style="324" bestFit="1" customWidth="1"/>
    <col min="21" max="21" width="8" style="324" customWidth="1"/>
    <col min="22" max="22" width="6.7109375" style="324" customWidth="1"/>
    <col min="23" max="23" width="8" style="324" bestFit="1" customWidth="1"/>
    <col min="24" max="24" width="7.7109375" style="324" bestFit="1" customWidth="1"/>
    <col min="25" max="25" width="7" style="324" customWidth="1"/>
    <col min="26" max="26" width="6.7109375" style="324" customWidth="1"/>
    <col min="27" max="28" width="7" style="324" customWidth="1"/>
    <col min="29" max="256" width="9.140625" style="324"/>
    <col min="257" max="257" width="5.7109375" style="324" customWidth="1"/>
    <col min="258" max="258" width="4.28515625" style="324" customWidth="1"/>
    <col min="259" max="259" width="8.7109375" style="324" bestFit="1" customWidth="1"/>
    <col min="260" max="260" width="6.7109375" style="324" customWidth="1"/>
    <col min="261" max="261" width="9.7109375" style="324" bestFit="1" customWidth="1"/>
    <col min="262" max="262" width="7.5703125" style="324" bestFit="1" customWidth="1"/>
    <col min="263" max="263" width="8.7109375" style="324" bestFit="1" customWidth="1"/>
    <col min="264" max="264" width="9.5703125" style="324" bestFit="1" customWidth="1"/>
    <col min="265" max="265" width="8" style="324" bestFit="1" customWidth="1"/>
    <col min="266" max="266" width="6.7109375" style="324" customWidth="1"/>
    <col min="267" max="267" width="7" style="324" customWidth="1"/>
    <col min="268" max="268" width="8" style="324" bestFit="1" customWidth="1"/>
    <col min="269" max="269" width="9.7109375" style="324" bestFit="1" customWidth="1"/>
    <col min="270" max="270" width="6.7109375" style="324" customWidth="1"/>
    <col min="271" max="271" width="7" style="324" customWidth="1"/>
    <col min="272" max="272" width="9.7109375" style="324" bestFit="1" customWidth="1"/>
    <col min="273" max="273" width="8.7109375" style="324" bestFit="1" customWidth="1"/>
    <col min="274" max="274" width="6.7109375" style="324" customWidth="1"/>
    <col min="275" max="275" width="7" style="324" customWidth="1"/>
    <col min="276" max="276" width="8.7109375" style="324" bestFit="1" customWidth="1"/>
    <col min="277" max="277" width="8" style="324" customWidth="1"/>
    <col min="278" max="278" width="6.7109375" style="324" customWidth="1"/>
    <col min="279" max="279" width="8" style="324" bestFit="1" customWidth="1"/>
    <col min="280" max="280" width="7.7109375" style="324" bestFit="1" customWidth="1"/>
    <col min="281" max="281" width="7" style="324" customWidth="1"/>
    <col min="282" max="282" width="6.7109375" style="324" customWidth="1"/>
    <col min="283" max="284" width="7" style="324" customWidth="1"/>
    <col min="285" max="512" width="9.140625" style="324"/>
    <col min="513" max="513" width="5.7109375" style="324" customWidth="1"/>
    <col min="514" max="514" width="4.28515625" style="324" customWidth="1"/>
    <col min="515" max="515" width="8.7109375" style="324" bestFit="1" customWidth="1"/>
    <col min="516" max="516" width="6.7109375" style="324" customWidth="1"/>
    <col min="517" max="517" width="9.7109375" style="324" bestFit="1" customWidth="1"/>
    <col min="518" max="518" width="7.5703125" style="324" bestFit="1" customWidth="1"/>
    <col min="519" max="519" width="8.7109375" style="324" bestFit="1" customWidth="1"/>
    <col min="520" max="520" width="9.5703125" style="324" bestFit="1" customWidth="1"/>
    <col min="521" max="521" width="8" style="324" bestFit="1" customWidth="1"/>
    <col min="522" max="522" width="6.7109375" style="324" customWidth="1"/>
    <col min="523" max="523" width="7" style="324" customWidth="1"/>
    <col min="524" max="524" width="8" style="324" bestFit="1" customWidth="1"/>
    <col min="525" max="525" width="9.7109375" style="324" bestFit="1" customWidth="1"/>
    <col min="526" max="526" width="6.7109375" style="324" customWidth="1"/>
    <col min="527" max="527" width="7" style="324" customWidth="1"/>
    <col min="528" max="528" width="9.7109375" style="324" bestFit="1" customWidth="1"/>
    <col min="529" max="529" width="8.7109375" style="324" bestFit="1" customWidth="1"/>
    <col min="530" max="530" width="6.7109375" style="324" customWidth="1"/>
    <col min="531" max="531" width="7" style="324" customWidth="1"/>
    <col min="532" max="532" width="8.7109375" style="324" bestFit="1" customWidth="1"/>
    <col min="533" max="533" width="8" style="324" customWidth="1"/>
    <col min="534" max="534" width="6.7109375" style="324" customWidth="1"/>
    <col min="535" max="535" width="8" style="324" bestFit="1" customWidth="1"/>
    <col min="536" max="536" width="7.7109375" style="324" bestFit="1" customWidth="1"/>
    <col min="537" max="537" width="7" style="324" customWidth="1"/>
    <col min="538" max="538" width="6.7109375" style="324" customWidth="1"/>
    <col min="539" max="540" width="7" style="324" customWidth="1"/>
    <col min="541" max="768" width="9.140625" style="324"/>
    <col min="769" max="769" width="5.7109375" style="324" customWidth="1"/>
    <col min="770" max="770" width="4.28515625" style="324" customWidth="1"/>
    <col min="771" max="771" width="8.7109375" style="324" bestFit="1" customWidth="1"/>
    <col min="772" max="772" width="6.7109375" style="324" customWidth="1"/>
    <col min="773" max="773" width="9.7109375" style="324" bestFit="1" customWidth="1"/>
    <col min="774" max="774" width="7.5703125" style="324" bestFit="1" customWidth="1"/>
    <col min="775" max="775" width="8.7109375" style="324" bestFit="1" customWidth="1"/>
    <col min="776" max="776" width="9.5703125" style="324" bestFit="1" customWidth="1"/>
    <col min="777" max="777" width="8" style="324" bestFit="1" customWidth="1"/>
    <col min="778" max="778" width="6.7109375" style="324" customWidth="1"/>
    <col min="779" max="779" width="7" style="324" customWidth="1"/>
    <col min="780" max="780" width="8" style="324" bestFit="1" customWidth="1"/>
    <col min="781" max="781" width="9.7109375" style="324" bestFit="1" customWidth="1"/>
    <col min="782" max="782" width="6.7109375" style="324" customWidth="1"/>
    <col min="783" max="783" width="7" style="324" customWidth="1"/>
    <col min="784" max="784" width="9.7109375" style="324" bestFit="1" customWidth="1"/>
    <col min="785" max="785" width="8.7109375" style="324" bestFit="1" customWidth="1"/>
    <col min="786" max="786" width="6.7109375" style="324" customWidth="1"/>
    <col min="787" max="787" width="7" style="324" customWidth="1"/>
    <col min="788" max="788" width="8.7109375" style="324" bestFit="1" customWidth="1"/>
    <col min="789" max="789" width="8" style="324" customWidth="1"/>
    <col min="790" max="790" width="6.7109375" style="324" customWidth="1"/>
    <col min="791" max="791" width="8" style="324" bestFit="1" customWidth="1"/>
    <col min="792" max="792" width="7.7109375" style="324" bestFit="1" customWidth="1"/>
    <col min="793" max="793" width="7" style="324" customWidth="1"/>
    <col min="794" max="794" width="6.7109375" style="324" customWidth="1"/>
    <col min="795" max="796" width="7" style="324" customWidth="1"/>
    <col min="797" max="1024" width="9.140625" style="324"/>
    <col min="1025" max="1025" width="5.7109375" style="324" customWidth="1"/>
    <col min="1026" max="1026" width="4.28515625" style="324" customWidth="1"/>
    <col min="1027" max="1027" width="8.7109375" style="324" bestFit="1" customWidth="1"/>
    <col min="1028" max="1028" width="6.7109375" style="324" customWidth="1"/>
    <col min="1029" max="1029" width="9.7109375" style="324" bestFit="1" customWidth="1"/>
    <col min="1030" max="1030" width="7.5703125" style="324" bestFit="1" customWidth="1"/>
    <col min="1031" max="1031" width="8.7109375" style="324" bestFit="1" customWidth="1"/>
    <col min="1032" max="1032" width="9.5703125" style="324" bestFit="1" customWidth="1"/>
    <col min="1033" max="1033" width="8" style="324" bestFit="1" customWidth="1"/>
    <col min="1034" max="1034" width="6.7109375" style="324" customWidth="1"/>
    <col min="1035" max="1035" width="7" style="324" customWidth="1"/>
    <col min="1036" max="1036" width="8" style="324" bestFit="1" customWidth="1"/>
    <col min="1037" max="1037" width="9.7109375" style="324" bestFit="1" customWidth="1"/>
    <col min="1038" max="1038" width="6.7109375" style="324" customWidth="1"/>
    <col min="1039" max="1039" width="7" style="324" customWidth="1"/>
    <col min="1040" max="1040" width="9.7109375" style="324" bestFit="1" customWidth="1"/>
    <col min="1041" max="1041" width="8.7109375" style="324" bestFit="1" customWidth="1"/>
    <col min="1042" max="1042" width="6.7109375" style="324" customWidth="1"/>
    <col min="1043" max="1043" width="7" style="324" customWidth="1"/>
    <col min="1044" max="1044" width="8.7109375" style="324" bestFit="1" customWidth="1"/>
    <col min="1045" max="1045" width="8" style="324" customWidth="1"/>
    <col min="1046" max="1046" width="6.7109375" style="324" customWidth="1"/>
    <col min="1047" max="1047" width="8" style="324" bestFit="1" customWidth="1"/>
    <col min="1048" max="1048" width="7.7109375" style="324" bestFit="1" customWidth="1"/>
    <col min="1049" max="1049" width="7" style="324" customWidth="1"/>
    <col min="1050" max="1050" width="6.7109375" style="324" customWidth="1"/>
    <col min="1051" max="1052" width="7" style="324" customWidth="1"/>
    <col min="1053" max="1280" width="9.140625" style="324"/>
    <col min="1281" max="1281" width="5.7109375" style="324" customWidth="1"/>
    <col min="1282" max="1282" width="4.28515625" style="324" customWidth="1"/>
    <col min="1283" max="1283" width="8.7109375" style="324" bestFit="1" customWidth="1"/>
    <col min="1284" max="1284" width="6.7109375" style="324" customWidth="1"/>
    <col min="1285" max="1285" width="9.7109375" style="324" bestFit="1" customWidth="1"/>
    <col min="1286" max="1286" width="7.5703125" style="324" bestFit="1" customWidth="1"/>
    <col min="1287" max="1287" width="8.7109375" style="324" bestFit="1" customWidth="1"/>
    <col min="1288" max="1288" width="9.5703125" style="324" bestFit="1" customWidth="1"/>
    <col min="1289" max="1289" width="8" style="324" bestFit="1" customWidth="1"/>
    <col min="1290" max="1290" width="6.7109375" style="324" customWidth="1"/>
    <col min="1291" max="1291" width="7" style="324" customWidth="1"/>
    <col min="1292" max="1292" width="8" style="324" bestFit="1" customWidth="1"/>
    <col min="1293" max="1293" width="9.7109375" style="324" bestFit="1" customWidth="1"/>
    <col min="1294" max="1294" width="6.7109375" style="324" customWidth="1"/>
    <col min="1295" max="1295" width="7" style="324" customWidth="1"/>
    <col min="1296" max="1296" width="9.7109375" style="324" bestFit="1" customWidth="1"/>
    <col min="1297" max="1297" width="8.7109375" style="324" bestFit="1" customWidth="1"/>
    <col min="1298" max="1298" width="6.7109375" style="324" customWidth="1"/>
    <col min="1299" max="1299" width="7" style="324" customWidth="1"/>
    <col min="1300" max="1300" width="8.7109375" style="324" bestFit="1" customWidth="1"/>
    <col min="1301" max="1301" width="8" style="324" customWidth="1"/>
    <col min="1302" max="1302" width="6.7109375" style="324" customWidth="1"/>
    <col min="1303" max="1303" width="8" style="324" bestFit="1" customWidth="1"/>
    <col min="1304" max="1304" width="7.7109375" style="324" bestFit="1" customWidth="1"/>
    <col min="1305" max="1305" width="7" style="324" customWidth="1"/>
    <col min="1306" max="1306" width="6.7109375" style="324" customWidth="1"/>
    <col min="1307" max="1308" width="7" style="324" customWidth="1"/>
    <col min="1309" max="1536" width="9.140625" style="324"/>
    <col min="1537" max="1537" width="5.7109375" style="324" customWidth="1"/>
    <col min="1538" max="1538" width="4.28515625" style="324" customWidth="1"/>
    <col min="1539" max="1539" width="8.7109375" style="324" bestFit="1" customWidth="1"/>
    <col min="1540" max="1540" width="6.7109375" style="324" customWidth="1"/>
    <col min="1541" max="1541" width="9.7109375" style="324" bestFit="1" customWidth="1"/>
    <col min="1542" max="1542" width="7.5703125" style="324" bestFit="1" customWidth="1"/>
    <col min="1543" max="1543" width="8.7109375" style="324" bestFit="1" customWidth="1"/>
    <col min="1544" max="1544" width="9.5703125" style="324" bestFit="1" customWidth="1"/>
    <col min="1545" max="1545" width="8" style="324" bestFit="1" customWidth="1"/>
    <col min="1546" max="1546" width="6.7109375" style="324" customWidth="1"/>
    <col min="1547" max="1547" width="7" style="324" customWidth="1"/>
    <col min="1548" max="1548" width="8" style="324" bestFit="1" customWidth="1"/>
    <col min="1549" max="1549" width="9.7109375" style="324" bestFit="1" customWidth="1"/>
    <col min="1550" max="1550" width="6.7109375" style="324" customWidth="1"/>
    <col min="1551" max="1551" width="7" style="324" customWidth="1"/>
    <col min="1552" max="1552" width="9.7109375" style="324" bestFit="1" customWidth="1"/>
    <col min="1553" max="1553" width="8.7109375" style="324" bestFit="1" customWidth="1"/>
    <col min="1554" max="1554" width="6.7109375" style="324" customWidth="1"/>
    <col min="1555" max="1555" width="7" style="324" customWidth="1"/>
    <col min="1556" max="1556" width="8.7109375" style="324" bestFit="1" customWidth="1"/>
    <col min="1557" max="1557" width="8" style="324" customWidth="1"/>
    <col min="1558" max="1558" width="6.7109375" style="324" customWidth="1"/>
    <col min="1559" max="1559" width="8" style="324" bestFit="1" customWidth="1"/>
    <col min="1560" max="1560" width="7.7109375" style="324" bestFit="1" customWidth="1"/>
    <col min="1561" max="1561" width="7" style="324" customWidth="1"/>
    <col min="1562" max="1562" width="6.7109375" style="324" customWidth="1"/>
    <col min="1563" max="1564" width="7" style="324" customWidth="1"/>
    <col min="1565" max="1792" width="9.140625" style="324"/>
    <col min="1793" max="1793" width="5.7109375" style="324" customWidth="1"/>
    <col min="1794" max="1794" width="4.28515625" style="324" customWidth="1"/>
    <col min="1795" max="1795" width="8.7109375" style="324" bestFit="1" customWidth="1"/>
    <col min="1796" max="1796" width="6.7109375" style="324" customWidth="1"/>
    <col min="1797" max="1797" width="9.7109375" style="324" bestFit="1" customWidth="1"/>
    <col min="1798" max="1798" width="7.5703125" style="324" bestFit="1" customWidth="1"/>
    <col min="1799" max="1799" width="8.7109375" style="324" bestFit="1" customWidth="1"/>
    <col min="1800" max="1800" width="9.5703125" style="324" bestFit="1" customWidth="1"/>
    <col min="1801" max="1801" width="8" style="324" bestFit="1" customWidth="1"/>
    <col min="1802" max="1802" width="6.7109375" style="324" customWidth="1"/>
    <col min="1803" max="1803" width="7" style="324" customWidth="1"/>
    <col min="1804" max="1804" width="8" style="324" bestFit="1" customWidth="1"/>
    <col min="1805" max="1805" width="9.7109375" style="324" bestFit="1" customWidth="1"/>
    <col min="1806" max="1806" width="6.7109375" style="324" customWidth="1"/>
    <col min="1807" max="1807" width="7" style="324" customWidth="1"/>
    <col min="1808" max="1808" width="9.7109375" style="324" bestFit="1" customWidth="1"/>
    <col min="1809" max="1809" width="8.7109375" style="324" bestFit="1" customWidth="1"/>
    <col min="1810" max="1810" width="6.7109375" style="324" customWidth="1"/>
    <col min="1811" max="1811" width="7" style="324" customWidth="1"/>
    <col min="1812" max="1812" width="8.7109375" style="324" bestFit="1" customWidth="1"/>
    <col min="1813" max="1813" width="8" style="324" customWidth="1"/>
    <col min="1814" max="1814" width="6.7109375" style="324" customWidth="1"/>
    <col min="1815" max="1815" width="8" style="324" bestFit="1" customWidth="1"/>
    <col min="1816" max="1816" width="7.7109375" style="324" bestFit="1" customWidth="1"/>
    <col min="1817" max="1817" width="7" style="324" customWidth="1"/>
    <col min="1818" max="1818" width="6.7109375" style="324" customWidth="1"/>
    <col min="1819" max="1820" width="7" style="324" customWidth="1"/>
    <col min="1821" max="2048" width="9.140625" style="324"/>
    <col min="2049" max="2049" width="5.7109375" style="324" customWidth="1"/>
    <col min="2050" max="2050" width="4.28515625" style="324" customWidth="1"/>
    <col min="2051" max="2051" width="8.7109375" style="324" bestFit="1" customWidth="1"/>
    <col min="2052" max="2052" width="6.7109375" style="324" customWidth="1"/>
    <col min="2053" max="2053" width="9.7109375" style="324" bestFit="1" customWidth="1"/>
    <col min="2054" max="2054" width="7.5703125" style="324" bestFit="1" customWidth="1"/>
    <col min="2055" max="2055" width="8.7109375" style="324" bestFit="1" customWidth="1"/>
    <col min="2056" max="2056" width="9.5703125" style="324" bestFit="1" customWidth="1"/>
    <col min="2057" max="2057" width="8" style="324" bestFit="1" customWidth="1"/>
    <col min="2058" max="2058" width="6.7109375" style="324" customWidth="1"/>
    <col min="2059" max="2059" width="7" style="324" customWidth="1"/>
    <col min="2060" max="2060" width="8" style="324" bestFit="1" customWidth="1"/>
    <col min="2061" max="2061" width="9.7109375" style="324" bestFit="1" customWidth="1"/>
    <col min="2062" max="2062" width="6.7109375" style="324" customWidth="1"/>
    <col min="2063" max="2063" width="7" style="324" customWidth="1"/>
    <col min="2064" max="2064" width="9.7109375" style="324" bestFit="1" customWidth="1"/>
    <col min="2065" max="2065" width="8.7109375" style="324" bestFit="1" customWidth="1"/>
    <col min="2066" max="2066" width="6.7109375" style="324" customWidth="1"/>
    <col min="2067" max="2067" width="7" style="324" customWidth="1"/>
    <col min="2068" max="2068" width="8.7109375" style="324" bestFit="1" customWidth="1"/>
    <col min="2069" max="2069" width="8" style="324" customWidth="1"/>
    <col min="2070" max="2070" width="6.7109375" style="324" customWidth="1"/>
    <col min="2071" max="2071" width="8" style="324" bestFit="1" customWidth="1"/>
    <col min="2072" max="2072" width="7.7109375" style="324" bestFit="1" customWidth="1"/>
    <col min="2073" max="2073" width="7" style="324" customWidth="1"/>
    <col min="2074" max="2074" width="6.7109375" style="324" customWidth="1"/>
    <col min="2075" max="2076" width="7" style="324" customWidth="1"/>
    <col min="2077" max="2304" width="9.140625" style="324"/>
    <col min="2305" max="2305" width="5.7109375" style="324" customWidth="1"/>
    <col min="2306" max="2306" width="4.28515625" style="324" customWidth="1"/>
    <col min="2307" max="2307" width="8.7109375" style="324" bestFit="1" customWidth="1"/>
    <col min="2308" max="2308" width="6.7109375" style="324" customWidth="1"/>
    <col min="2309" max="2309" width="9.7109375" style="324" bestFit="1" customWidth="1"/>
    <col min="2310" max="2310" width="7.5703125" style="324" bestFit="1" customWidth="1"/>
    <col min="2311" max="2311" width="8.7109375" style="324" bestFit="1" customWidth="1"/>
    <col min="2312" max="2312" width="9.5703125" style="324" bestFit="1" customWidth="1"/>
    <col min="2313" max="2313" width="8" style="324" bestFit="1" customWidth="1"/>
    <col min="2314" max="2314" width="6.7109375" style="324" customWidth="1"/>
    <col min="2315" max="2315" width="7" style="324" customWidth="1"/>
    <col min="2316" max="2316" width="8" style="324" bestFit="1" customWidth="1"/>
    <col min="2317" max="2317" width="9.7109375" style="324" bestFit="1" customWidth="1"/>
    <col min="2318" max="2318" width="6.7109375" style="324" customWidth="1"/>
    <col min="2319" max="2319" width="7" style="324" customWidth="1"/>
    <col min="2320" max="2320" width="9.7109375" style="324" bestFit="1" customWidth="1"/>
    <col min="2321" max="2321" width="8.7109375" style="324" bestFit="1" customWidth="1"/>
    <col min="2322" max="2322" width="6.7109375" style="324" customWidth="1"/>
    <col min="2323" max="2323" width="7" style="324" customWidth="1"/>
    <col min="2324" max="2324" width="8.7109375" style="324" bestFit="1" customWidth="1"/>
    <col min="2325" max="2325" width="8" style="324" customWidth="1"/>
    <col min="2326" max="2326" width="6.7109375" style="324" customWidth="1"/>
    <col min="2327" max="2327" width="8" style="324" bestFit="1" customWidth="1"/>
    <col min="2328" max="2328" width="7.7109375" style="324" bestFit="1" customWidth="1"/>
    <col min="2329" max="2329" width="7" style="324" customWidth="1"/>
    <col min="2330" max="2330" width="6.7109375" style="324" customWidth="1"/>
    <col min="2331" max="2332" width="7" style="324" customWidth="1"/>
    <col min="2333" max="2560" width="9.140625" style="324"/>
    <col min="2561" max="2561" width="5.7109375" style="324" customWidth="1"/>
    <col min="2562" max="2562" width="4.28515625" style="324" customWidth="1"/>
    <col min="2563" max="2563" width="8.7109375" style="324" bestFit="1" customWidth="1"/>
    <col min="2564" max="2564" width="6.7109375" style="324" customWidth="1"/>
    <col min="2565" max="2565" width="9.7109375" style="324" bestFit="1" customWidth="1"/>
    <col min="2566" max="2566" width="7.5703125" style="324" bestFit="1" customWidth="1"/>
    <col min="2567" max="2567" width="8.7109375" style="324" bestFit="1" customWidth="1"/>
    <col min="2568" max="2568" width="9.5703125" style="324" bestFit="1" customWidth="1"/>
    <col min="2569" max="2569" width="8" style="324" bestFit="1" customWidth="1"/>
    <col min="2570" max="2570" width="6.7109375" style="324" customWidth="1"/>
    <col min="2571" max="2571" width="7" style="324" customWidth="1"/>
    <col min="2572" max="2572" width="8" style="324" bestFit="1" customWidth="1"/>
    <col min="2573" max="2573" width="9.7109375" style="324" bestFit="1" customWidth="1"/>
    <col min="2574" max="2574" width="6.7109375" style="324" customWidth="1"/>
    <col min="2575" max="2575" width="7" style="324" customWidth="1"/>
    <col min="2576" max="2576" width="9.7109375" style="324" bestFit="1" customWidth="1"/>
    <col min="2577" max="2577" width="8.7109375" style="324" bestFit="1" customWidth="1"/>
    <col min="2578" max="2578" width="6.7109375" style="324" customWidth="1"/>
    <col min="2579" max="2579" width="7" style="324" customWidth="1"/>
    <col min="2580" max="2580" width="8.7109375" style="324" bestFit="1" customWidth="1"/>
    <col min="2581" max="2581" width="8" style="324" customWidth="1"/>
    <col min="2582" max="2582" width="6.7109375" style="324" customWidth="1"/>
    <col min="2583" max="2583" width="8" style="324" bestFit="1" customWidth="1"/>
    <col min="2584" max="2584" width="7.7109375" style="324" bestFit="1" customWidth="1"/>
    <col min="2585" max="2585" width="7" style="324" customWidth="1"/>
    <col min="2586" max="2586" width="6.7109375" style="324" customWidth="1"/>
    <col min="2587" max="2588" width="7" style="324" customWidth="1"/>
    <col min="2589" max="2816" width="9.140625" style="324"/>
    <col min="2817" max="2817" width="5.7109375" style="324" customWidth="1"/>
    <col min="2818" max="2818" width="4.28515625" style="324" customWidth="1"/>
    <col min="2819" max="2819" width="8.7109375" style="324" bestFit="1" customWidth="1"/>
    <col min="2820" max="2820" width="6.7109375" style="324" customWidth="1"/>
    <col min="2821" max="2821" width="9.7109375" style="324" bestFit="1" customWidth="1"/>
    <col min="2822" max="2822" width="7.5703125" style="324" bestFit="1" customWidth="1"/>
    <col min="2823" max="2823" width="8.7109375" style="324" bestFit="1" customWidth="1"/>
    <col min="2824" max="2824" width="9.5703125" style="324" bestFit="1" customWidth="1"/>
    <col min="2825" max="2825" width="8" style="324" bestFit="1" customWidth="1"/>
    <col min="2826" max="2826" width="6.7109375" style="324" customWidth="1"/>
    <col min="2827" max="2827" width="7" style="324" customWidth="1"/>
    <col min="2828" max="2828" width="8" style="324" bestFit="1" customWidth="1"/>
    <col min="2829" max="2829" width="9.7109375" style="324" bestFit="1" customWidth="1"/>
    <col min="2830" max="2830" width="6.7109375" style="324" customWidth="1"/>
    <col min="2831" max="2831" width="7" style="324" customWidth="1"/>
    <col min="2832" max="2832" width="9.7109375" style="324" bestFit="1" customWidth="1"/>
    <col min="2833" max="2833" width="8.7109375" style="324" bestFit="1" customWidth="1"/>
    <col min="2834" max="2834" width="6.7109375" style="324" customWidth="1"/>
    <col min="2835" max="2835" width="7" style="324" customWidth="1"/>
    <col min="2836" max="2836" width="8.7109375" style="324" bestFit="1" customWidth="1"/>
    <col min="2837" max="2837" width="8" style="324" customWidth="1"/>
    <col min="2838" max="2838" width="6.7109375" style="324" customWidth="1"/>
    <col min="2839" max="2839" width="8" style="324" bestFit="1" customWidth="1"/>
    <col min="2840" max="2840" width="7.7109375" style="324" bestFit="1" customWidth="1"/>
    <col min="2841" max="2841" width="7" style="324" customWidth="1"/>
    <col min="2842" max="2842" width="6.7109375" style="324" customWidth="1"/>
    <col min="2843" max="2844" width="7" style="324" customWidth="1"/>
    <col min="2845" max="3072" width="9.140625" style="324"/>
    <col min="3073" max="3073" width="5.7109375" style="324" customWidth="1"/>
    <col min="3074" max="3074" width="4.28515625" style="324" customWidth="1"/>
    <col min="3075" max="3075" width="8.7109375" style="324" bestFit="1" customWidth="1"/>
    <col min="3076" max="3076" width="6.7109375" style="324" customWidth="1"/>
    <col min="3077" max="3077" width="9.7109375" style="324" bestFit="1" customWidth="1"/>
    <col min="3078" max="3078" width="7.5703125" style="324" bestFit="1" customWidth="1"/>
    <col min="3079" max="3079" width="8.7109375" style="324" bestFit="1" customWidth="1"/>
    <col min="3080" max="3080" width="9.5703125" style="324" bestFit="1" customWidth="1"/>
    <col min="3081" max="3081" width="8" style="324" bestFit="1" customWidth="1"/>
    <col min="3082" max="3082" width="6.7109375" style="324" customWidth="1"/>
    <col min="3083" max="3083" width="7" style="324" customWidth="1"/>
    <col min="3084" max="3084" width="8" style="324" bestFit="1" customWidth="1"/>
    <col min="3085" max="3085" width="9.7109375" style="324" bestFit="1" customWidth="1"/>
    <col min="3086" max="3086" width="6.7109375" style="324" customWidth="1"/>
    <col min="3087" max="3087" width="7" style="324" customWidth="1"/>
    <col min="3088" max="3088" width="9.7109375" style="324" bestFit="1" customWidth="1"/>
    <col min="3089" max="3089" width="8.7109375" style="324" bestFit="1" customWidth="1"/>
    <col min="3090" max="3090" width="6.7109375" style="324" customWidth="1"/>
    <col min="3091" max="3091" width="7" style="324" customWidth="1"/>
    <col min="3092" max="3092" width="8.7109375" style="324" bestFit="1" customWidth="1"/>
    <col min="3093" max="3093" width="8" style="324" customWidth="1"/>
    <col min="3094" max="3094" width="6.7109375" style="324" customWidth="1"/>
    <col min="3095" max="3095" width="8" style="324" bestFit="1" customWidth="1"/>
    <col min="3096" max="3096" width="7.7109375" style="324" bestFit="1" customWidth="1"/>
    <col min="3097" max="3097" width="7" style="324" customWidth="1"/>
    <col min="3098" max="3098" width="6.7109375" style="324" customWidth="1"/>
    <col min="3099" max="3100" width="7" style="324" customWidth="1"/>
    <col min="3101" max="3328" width="9.140625" style="324"/>
    <col min="3329" max="3329" width="5.7109375" style="324" customWidth="1"/>
    <col min="3330" max="3330" width="4.28515625" style="324" customWidth="1"/>
    <col min="3331" max="3331" width="8.7109375" style="324" bestFit="1" customWidth="1"/>
    <col min="3332" max="3332" width="6.7109375" style="324" customWidth="1"/>
    <col min="3333" max="3333" width="9.7109375" style="324" bestFit="1" customWidth="1"/>
    <col min="3334" max="3334" width="7.5703125" style="324" bestFit="1" customWidth="1"/>
    <col min="3335" max="3335" width="8.7109375" style="324" bestFit="1" customWidth="1"/>
    <col min="3336" max="3336" width="9.5703125" style="324" bestFit="1" customWidth="1"/>
    <col min="3337" max="3337" width="8" style="324" bestFit="1" customWidth="1"/>
    <col min="3338" max="3338" width="6.7109375" style="324" customWidth="1"/>
    <col min="3339" max="3339" width="7" style="324" customWidth="1"/>
    <col min="3340" max="3340" width="8" style="324" bestFit="1" customWidth="1"/>
    <col min="3341" max="3341" width="9.7109375" style="324" bestFit="1" customWidth="1"/>
    <col min="3342" max="3342" width="6.7109375" style="324" customWidth="1"/>
    <col min="3343" max="3343" width="7" style="324" customWidth="1"/>
    <col min="3344" max="3344" width="9.7109375" style="324" bestFit="1" customWidth="1"/>
    <col min="3345" max="3345" width="8.7109375" style="324" bestFit="1" customWidth="1"/>
    <col min="3346" max="3346" width="6.7109375" style="324" customWidth="1"/>
    <col min="3347" max="3347" width="7" style="324" customWidth="1"/>
    <col min="3348" max="3348" width="8.7109375" style="324" bestFit="1" customWidth="1"/>
    <col min="3349" max="3349" width="8" style="324" customWidth="1"/>
    <col min="3350" max="3350" width="6.7109375" style="324" customWidth="1"/>
    <col min="3351" max="3351" width="8" style="324" bestFit="1" customWidth="1"/>
    <col min="3352" max="3352" width="7.7109375" style="324" bestFit="1" customWidth="1"/>
    <col min="3353" max="3353" width="7" style="324" customWidth="1"/>
    <col min="3354" max="3354" width="6.7109375" style="324" customWidth="1"/>
    <col min="3355" max="3356" width="7" style="324" customWidth="1"/>
    <col min="3357" max="3584" width="9.140625" style="324"/>
    <col min="3585" max="3585" width="5.7109375" style="324" customWidth="1"/>
    <col min="3586" max="3586" width="4.28515625" style="324" customWidth="1"/>
    <col min="3587" max="3587" width="8.7109375" style="324" bestFit="1" customWidth="1"/>
    <col min="3588" max="3588" width="6.7109375" style="324" customWidth="1"/>
    <col min="3589" max="3589" width="9.7109375" style="324" bestFit="1" customWidth="1"/>
    <col min="3590" max="3590" width="7.5703125" style="324" bestFit="1" customWidth="1"/>
    <col min="3591" max="3591" width="8.7109375" style="324" bestFit="1" customWidth="1"/>
    <col min="3592" max="3592" width="9.5703125" style="324" bestFit="1" customWidth="1"/>
    <col min="3593" max="3593" width="8" style="324" bestFit="1" customWidth="1"/>
    <col min="3594" max="3594" width="6.7109375" style="324" customWidth="1"/>
    <col min="3595" max="3595" width="7" style="324" customWidth="1"/>
    <col min="3596" max="3596" width="8" style="324" bestFit="1" customWidth="1"/>
    <col min="3597" max="3597" width="9.7109375" style="324" bestFit="1" customWidth="1"/>
    <col min="3598" max="3598" width="6.7109375" style="324" customWidth="1"/>
    <col min="3599" max="3599" width="7" style="324" customWidth="1"/>
    <col min="3600" max="3600" width="9.7109375" style="324" bestFit="1" customWidth="1"/>
    <col min="3601" max="3601" width="8.7109375" style="324" bestFit="1" customWidth="1"/>
    <col min="3602" max="3602" width="6.7109375" style="324" customWidth="1"/>
    <col min="3603" max="3603" width="7" style="324" customWidth="1"/>
    <col min="3604" max="3604" width="8.7109375" style="324" bestFit="1" customWidth="1"/>
    <col min="3605" max="3605" width="8" style="324" customWidth="1"/>
    <col min="3606" max="3606" width="6.7109375" style="324" customWidth="1"/>
    <col min="3607" max="3607" width="8" style="324" bestFit="1" customWidth="1"/>
    <col min="3608" max="3608" width="7.7109375" style="324" bestFit="1" customWidth="1"/>
    <col min="3609" max="3609" width="7" style="324" customWidth="1"/>
    <col min="3610" max="3610" width="6.7109375" style="324" customWidth="1"/>
    <col min="3611" max="3612" width="7" style="324" customWidth="1"/>
    <col min="3613" max="3840" width="9.140625" style="324"/>
    <col min="3841" max="3841" width="5.7109375" style="324" customWidth="1"/>
    <col min="3842" max="3842" width="4.28515625" style="324" customWidth="1"/>
    <col min="3843" max="3843" width="8.7109375" style="324" bestFit="1" customWidth="1"/>
    <col min="3844" max="3844" width="6.7109375" style="324" customWidth="1"/>
    <col min="3845" max="3845" width="9.7109375" style="324" bestFit="1" customWidth="1"/>
    <col min="3846" max="3846" width="7.5703125" style="324" bestFit="1" customWidth="1"/>
    <col min="3847" max="3847" width="8.7109375" style="324" bestFit="1" customWidth="1"/>
    <col min="3848" max="3848" width="9.5703125" style="324" bestFit="1" customWidth="1"/>
    <col min="3849" max="3849" width="8" style="324" bestFit="1" customWidth="1"/>
    <col min="3850" max="3850" width="6.7109375" style="324" customWidth="1"/>
    <col min="3851" max="3851" width="7" style="324" customWidth="1"/>
    <col min="3852" max="3852" width="8" style="324" bestFit="1" customWidth="1"/>
    <col min="3853" max="3853" width="9.7109375" style="324" bestFit="1" customWidth="1"/>
    <col min="3854" max="3854" width="6.7109375" style="324" customWidth="1"/>
    <col min="3855" max="3855" width="7" style="324" customWidth="1"/>
    <col min="3856" max="3856" width="9.7109375" style="324" bestFit="1" customWidth="1"/>
    <col min="3857" max="3857" width="8.7109375" style="324" bestFit="1" customWidth="1"/>
    <col min="3858" max="3858" width="6.7109375" style="324" customWidth="1"/>
    <col min="3859" max="3859" width="7" style="324" customWidth="1"/>
    <col min="3860" max="3860" width="8.7109375" style="324" bestFit="1" customWidth="1"/>
    <col min="3861" max="3861" width="8" style="324" customWidth="1"/>
    <col min="3862" max="3862" width="6.7109375" style="324" customWidth="1"/>
    <col min="3863" max="3863" width="8" style="324" bestFit="1" customWidth="1"/>
    <col min="3864" max="3864" width="7.7109375" style="324" bestFit="1" customWidth="1"/>
    <col min="3865" max="3865" width="7" style="324" customWidth="1"/>
    <col min="3866" max="3866" width="6.7109375" style="324" customWidth="1"/>
    <col min="3867" max="3868" width="7" style="324" customWidth="1"/>
    <col min="3869" max="4096" width="9.140625" style="324"/>
    <col min="4097" max="4097" width="5.7109375" style="324" customWidth="1"/>
    <col min="4098" max="4098" width="4.28515625" style="324" customWidth="1"/>
    <col min="4099" max="4099" width="8.7109375" style="324" bestFit="1" customWidth="1"/>
    <col min="4100" max="4100" width="6.7109375" style="324" customWidth="1"/>
    <col min="4101" max="4101" width="9.7109375" style="324" bestFit="1" customWidth="1"/>
    <col min="4102" max="4102" width="7.5703125" style="324" bestFit="1" customWidth="1"/>
    <col min="4103" max="4103" width="8.7109375" style="324" bestFit="1" customWidth="1"/>
    <col min="4104" max="4104" width="9.5703125" style="324" bestFit="1" customWidth="1"/>
    <col min="4105" max="4105" width="8" style="324" bestFit="1" customWidth="1"/>
    <col min="4106" max="4106" width="6.7109375" style="324" customWidth="1"/>
    <col min="4107" max="4107" width="7" style="324" customWidth="1"/>
    <col min="4108" max="4108" width="8" style="324" bestFit="1" customWidth="1"/>
    <col min="4109" max="4109" width="9.7109375" style="324" bestFit="1" customWidth="1"/>
    <col min="4110" max="4110" width="6.7109375" style="324" customWidth="1"/>
    <col min="4111" max="4111" width="7" style="324" customWidth="1"/>
    <col min="4112" max="4112" width="9.7109375" style="324" bestFit="1" customWidth="1"/>
    <col min="4113" max="4113" width="8.7109375" style="324" bestFit="1" customWidth="1"/>
    <col min="4114" max="4114" width="6.7109375" style="324" customWidth="1"/>
    <col min="4115" max="4115" width="7" style="324" customWidth="1"/>
    <col min="4116" max="4116" width="8.7109375" style="324" bestFit="1" customWidth="1"/>
    <col min="4117" max="4117" width="8" style="324" customWidth="1"/>
    <col min="4118" max="4118" width="6.7109375" style="324" customWidth="1"/>
    <col min="4119" max="4119" width="8" style="324" bestFit="1" customWidth="1"/>
    <col min="4120" max="4120" width="7.7109375" style="324" bestFit="1" customWidth="1"/>
    <col min="4121" max="4121" width="7" style="324" customWidth="1"/>
    <col min="4122" max="4122" width="6.7109375" style="324" customWidth="1"/>
    <col min="4123" max="4124" width="7" style="324" customWidth="1"/>
    <col min="4125" max="4352" width="9.140625" style="324"/>
    <col min="4353" max="4353" width="5.7109375" style="324" customWidth="1"/>
    <col min="4354" max="4354" width="4.28515625" style="324" customWidth="1"/>
    <col min="4355" max="4355" width="8.7109375" style="324" bestFit="1" customWidth="1"/>
    <col min="4356" max="4356" width="6.7109375" style="324" customWidth="1"/>
    <col min="4357" max="4357" width="9.7109375" style="324" bestFit="1" customWidth="1"/>
    <col min="4358" max="4358" width="7.5703125" style="324" bestFit="1" customWidth="1"/>
    <col min="4359" max="4359" width="8.7109375" style="324" bestFit="1" customWidth="1"/>
    <col min="4360" max="4360" width="9.5703125" style="324" bestFit="1" customWidth="1"/>
    <col min="4361" max="4361" width="8" style="324" bestFit="1" customWidth="1"/>
    <col min="4362" max="4362" width="6.7109375" style="324" customWidth="1"/>
    <col min="4363" max="4363" width="7" style="324" customWidth="1"/>
    <col min="4364" max="4364" width="8" style="324" bestFit="1" customWidth="1"/>
    <col min="4365" max="4365" width="9.7109375" style="324" bestFit="1" customWidth="1"/>
    <col min="4366" max="4366" width="6.7109375" style="324" customWidth="1"/>
    <col min="4367" max="4367" width="7" style="324" customWidth="1"/>
    <col min="4368" max="4368" width="9.7109375" style="324" bestFit="1" customWidth="1"/>
    <col min="4369" max="4369" width="8.7109375" style="324" bestFit="1" customWidth="1"/>
    <col min="4370" max="4370" width="6.7109375" style="324" customWidth="1"/>
    <col min="4371" max="4371" width="7" style="324" customWidth="1"/>
    <col min="4372" max="4372" width="8.7109375" style="324" bestFit="1" customWidth="1"/>
    <col min="4373" max="4373" width="8" style="324" customWidth="1"/>
    <col min="4374" max="4374" width="6.7109375" style="324" customWidth="1"/>
    <col min="4375" max="4375" width="8" style="324" bestFit="1" customWidth="1"/>
    <col min="4376" max="4376" width="7.7109375" style="324" bestFit="1" customWidth="1"/>
    <col min="4377" max="4377" width="7" style="324" customWidth="1"/>
    <col min="4378" max="4378" width="6.7109375" style="324" customWidth="1"/>
    <col min="4379" max="4380" width="7" style="324" customWidth="1"/>
    <col min="4381" max="4608" width="9.140625" style="324"/>
    <col min="4609" max="4609" width="5.7109375" style="324" customWidth="1"/>
    <col min="4610" max="4610" width="4.28515625" style="324" customWidth="1"/>
    <col min="4611" max="4611" width="8.7109375" style="324" bestFit="1" customWidth="1"/>
    <col min="4612" max="4612" width="6.7109375" style="324" customWidth="1"/>
    <col min="4613" max="4613" width="9.7109375" style="324" bestFit="1" customWidth="1"/>
    <col min="4614" max="4614" width="7.5703125" style="324" bestFit="1" customWidth="1"/>
    <col min="4615" max="4615" width="8.7109375" style="324" bestFit="1" customWidth="1"/>
    <col min="4616" max="4616" width="9.5703125" style="324" bestFit="1" customWidth="1"/>
    <col min="4617" max="4617" width="8" style="324" bestFit="1" customWidth="1"/>
    <col min="4618" max="4618" width="6.7109375" style="324" customWidth="1"/>
    <col min="4619" max="4619" width="7" style="324" customWidth="1"/>
    <col min="4620" max="4620" width="8" style="324" bestFit="1" customWidth="1"/>
    <col min="4621" max="4621" width="9.7109375" style="324" bestFit="1" customWidth="1"/>
    <col min="4622" max="4622" width="6.7109375" style="324" customWidth="1"/>
    <col min="4623" max="4623" width="7" style="324" customWidth="1"/>
    <col min="4624" max="4624" width="9.7109375" style="324" bestFit="1" customWidth="1"/>
    <col min="4625" max="4625" width="8.7109375" style="324" bestFit="1" customWidth="1"/>
    <col min="4626" max="4626" width="6.7109375" style="324" customWidth="1"/>
    <col min="4627" max="4627" width="7" style="324" customWidth="1"/>
    <col min="4628" max="4628" width="8.7109375" style="324" bestFit="1" customWidth="1"/>
    <col min="4629" max="4629" width="8" style="324" customWidth="1"/>
    <col min="4630" max="4630" width="6.7109375" style="324" customWidth="1"/>
    <col min="4631" max="4631" width="8" style="324" bestFit="1" customWidth="1"/>
    <col min="4632" max="4632" width="7.7109375" style="324" bestFit="1" customWidth="1"/>
    <col min="4633" max="4633" width="7" style="324" customWidth="1"/>
    <col min="4634" max="4634" width="6.7109375" style="324" customWidth="1"/>
    <col min="4635" max="4636" width="7" style="324" customWidth="1"/>
    <col min="4637" max="4864" width="9.140625" style="324"/>
    <col min="4865" max="4865" width="5.7109375" style="324" customWidth="1"/>
    <col min="4866" max="4866" width="4.28515625" style="324" customWidth="1"/>
    <col min="4867" max="4867" width="8.7109375" style="324" bestFit="1" customWidth="1"/>
    <col min="4868" max="4868" width="6.7109375" style="324" customWidth="1"/>
    <col min="4869" max="4869" width="9.7109375" style="324" bestFit="1" customWidth="1"/>
    <col min="4870" max="4870" width="7.5703125" style="324" bestFit="1" customWidth="1"/>
    <col min="4871" max="4871" width="8.7109375" style="324" bestFit="1" customWidth="1"/>
    <col min="4872" max="4872" width="9.5703125" style="324" bestFit="1" customWidth="1"/>
    <col min="4873" max="4873" width="8" style="324" bestFit="1" customWidth="1"/>
    <col min="4874" max="4874" width="6.7109375" style="324" customWidth="1"/>
    <col min="4875" max="4875" width="7" style="324" customWidth="1"/>
    <col min="4876" max="4876" width="8" style="324" bestFit="1" customWidth="1"/>
    <col min="4877" max="4877" width="9.7109375" style="324" bestFit="1" customWidth="1"/>
    <col min="4878" max="4878" width="6.7109375" style="324" customWidth="1"/>
    <col min="4879" max="4879" width="7" style="324" customWidth="1"/>
    <col min="4880" max="4880" width="9.7109375" style="324" bestFit="1" customWidth="1"/>
    <col min="4881" max="4881" width="8.7109375" style="324" bestFit="1" customWidth="1"/>
    <col min="4882" max="4882" width="6.7109375" style="324" customWidth="1"/>
    <col min="4883" max="4883" width="7" style="324" customWidth="1"/>
    <col min="4884" max="4884" width="8.7109375" style="324" bestFit="1" customWidth="1"/>
    <col min="4885" max="4885" width="8" style="324" customWidth="1"/>
    <col min="4886" max="4886" width="6.7109375" style="324" customWidth="1"/>
    <col min="4887" max="4887" width="8" style="324" bestFit="1" customWidth="1"/>
    <col min="4888" max="4888" width="7.7109375" style="324" bestFit="1" customWidth="1"/>
    <col min="4889" max="4889" width="7" style="324" customWidth="1"/>
    <col min="4890" max="4890" width="6.7109375" style="324" customWidth="1"/>
    <col min="4891" max="4892" width="7" style="324" customWidth="1"/>
    <col min="4893" max="5120" width="9.140625" style="324"/>
    <col min="5121" max="5121" width="5.7109375" style="324" customWidth="1"/>
    <col min="5122" max="5122" width="4.28515625" style="324" customWidth="1"/>
    <col min="5123" max="5123" width="8.7109375" style="324" bestFit="1" customWidth="1"/>
    <col min="5124" max="5124" width="6.7109375" style="324" customWidth="1"/>
    <col min="5125" max="5125" width="9.7109375" style="324" bestFit="1" customWidth="1"/>
    <col min="5126" max="5126" width="7.5703125" style="324" bestFit="1" customWidth="1"/>
    <col min="5127" max="5127" width="8.7109375" style="324" bestFit="1" customWidth="1"/>
    <col min="5128" max="5128" width="9.5703125" style="324" bestFit="1" customWidth="1"/>
    <col min="5129" max="5129" width="8" style="324" bestFit="1" customWidth="1"/>
    <col min="5130" max="5130" width="6.7109375" style="324" customWidth="1"/>
    <col min="5131" max="5131" width="7" style="324" customWidth="1"/>
    <col min="5132" max="5132" width="8" style="324" bestFit="1" customWidth="1"/>
    <col min="5133" max="5133" width="9.7109375" style="324" bestFit="1" customWidth="1"/>
    <col min="5134" max="5134" width="6.7109375" style="324" customWidth="1"/>
    <col min="5135" max="5135" width="7" style="324" customWidth="1"/>
    <col min="5136" max="5136" width="9.7109375" style="324" bestFit="1" customWidth="1"/>
    <col min="5137" max="5137" width="8.7109375" style="324" bestFit="1" customWidth="1"/>
    <col min="5138" max="5138" width="6.7109375" style="324" customWidth="1"/>
    <col min="5139" max="5139" width="7" style="324" customWidth="1"/>
    <col min="5140" max="5140" width="8.7109375" style="324" bestFit="1" customWidth="1"/>
    <col min="5141" max="5141" width="8" style="324" customWidth="1"/>
    <col min="5142" max="5142" width="6.7109375" style="324" customWidth="1"/>
    <col min="5143" max="5143" width="8" style="324" bestFit="1" customWidth="1"/>
    <col min="5144" max="5144" width="7.7109375" style="324" bestFit="1" customWidth="1"/>
    <col min="5145" max="5145" width="7" style="324" customWidth="1"/>
    <col min="5146" max="5146" width="6.7109375" style="324" customWidth="1"/>
    <col min="5147" max="5148" width="7" style="324" customWidth="1"/>
    <col min="5149" max="5376" width="9.140625" style="324"/>
    <col min="5377" max="5377" width="5.7109375" style="324" customWidth="1"/>
    <col min="5378" max="5378" width="4.28515625" style="324" customWidth="1"/>
    <col min="5379" max="5379" width="8.7109375" style="324" bestFit="1" customWidth="1"/>
    <col min="5380" max="5380" width="6.7109375" style="324" customWidth="1"/>
    <col min="5381" max="5381" width="9.7109375" style="324" bestFit="1" customWidth="1"/>
    <col min="5382" max="5382" width="7.5703125" style="324" bestFit="1" customWidth="1"/>
    <col min="5383" max="5383" width="8.7109375" style="324" bestFit="1" customWidth="1"/>
    <col min="5384" max="5384" width="9.5703125" style="324" bestFit="1" customWidth="1"/>
    <col min="5385" max="5385" width="8" style="324" bestFit="1" customWidth="1"/>
    <col min="5386" max="5386" width="6.7109375" style="324" customWidth="1"/>
    <col min="5387" max="5387" width="7" style="324" customWidth="1"/>
    <col min="5388" max="5388" width="8" style="324" bestFit="1" customWidth="1"/>
    <col min="5389" max="5389" width="9.7109375" style="324" bestFit="1" customWidth="1"/>
    <col min="5390" max="5390" width="6.7109375" style="324" customWidth="1"/>
    <col min="5391" max="5391" width="7" style="324" customWidth="1"/>
    <col min="5392" max="5392" width="9.7109375" style="324" bestFit="1" customWidth="1"/>
    <col min="5393" max="5393" width="8.7109375" style="324" bestFit="1" customWidth="1"/>
    <col min="5394" max="5394" width="6.7109375" style="324" customWidth="1"/>
    <col min="5395" max="5395" width="7" style="324" customWidth="1"/>
    <col min="5396" max="5396" width="8.7109375" style="324" bestFit="1" customWidth="1"/>
    <col min="5397" max="5397" width="8" style="324" customWidth="1"/>
    <col min="5398" max="5398" width="6.7109375" style="324" customWidth="1"/>
    <col min="5399" max="5399" width="8" style="324" bestFit="1" customWidth="1"/>
    <col min="5400" max="5400" width="7.7109375" style="324" bestFit="1" customWidth="1"/>
    <col min="5401" max="5401" width="7" style="324" customWidth="1"/>
    <col min="5402" max="5402" width="6.7109375" style="324" customWidth="1"/>
    <col min="5403" max="5404" width="7" style="324" customWidth="1"/>
    <col min="5405" max="5632" width="9.140625" style="324"/>
    <col min="5633" max="5633" width="5.7109375" style="324" customWidth="1"/>
    <col min="5634" max="5634" width="4.28515625" style="324" customWidth="1"/>
    <col min="5635" max="5635" width="8.7109375" style="324" bestFit="1" customWidth="1"/>
    <col min="5636" max="5636" width="6.7109375" style="324" customWidth="1"/>
    <col min="5637" max="5637" width="9.7109375" style="324" bestFit="1" customWidth="1"/>
    <col min="5638" max="5638" width="7.5703125" style="324" bestFit="1" customWidth="1"/>
    <col min="5639" max="5639" width="8.7109375" style="324" bestFit="1" customWidth="1"/>
    <col min="5640" max="5640" width="9.5703125" style="324" bestFit="1" customWidth="1"/>
    <col min="5641" max="5641" width="8" style="324" bestFit="1" customWidth="1"/>
    <col min="5642" max="5642" width="6.7109375" style="324" customWidth="1"/>
    <col min="5643" max="5643" width="7" style="324" customWidth="1"/>
    <col min="5644" max="5644" width="8" style="324" bestFit="1" customWidth="1"/>
    <col min="5645" max="5645" width="9.7109375" style="324" bestFit="1" customWidth="1"/>
    <col min="5646" max="5646" width="6.7109375" style="324" customWidth="1"/>
    <col min="5647" max="5647" width="7" style="324" customWidth="1"/>
    <col min="5648" max="5648" width="9.7109375" style="324" bestFit="1" customWidth="1"/>
    <col min="5649" max="5649" width="8.7109375" style="324" bestFit="1" customWidth="1"/>
    <col min="5650" max="5650" width="6.7109375" style="324" customWidth="1"/>
    <col min="5651" max="5651" width="7" style="324" customWidth="1"/>
    <col min="5652" max="5652" width="8.7109375" style="324" bestFit="1" customWidth="1"/>
    <col min="5653" max="5653" width="8" style="324" customWidth="1"/>
    <col min="5654" max="5654" width="6.7109375" style="324" customWidth="1"/>
    <col min="5655" max="5655" width="8" style="324" bestFit="1" customWidth="1"/>
    <col min="5656" max="5656" width="7.7109375" style="324" bestFit="1" customWidth="1"/>
    <col min="5657" max="5657" width="7" style="324" customWidth="1"/>
    <col min="5658" max="5658" width="6.7109375" style="324" customWidth="1"/>
    <col min="5659" max="5660" width="7" style="324" customWidth="1"/>
    <col min="5661" max="5888" width="9.140625" style="324"/>
    <col min="5889" max="5889" width="5.7109375" style="324" customWidth="1"/>
    <col min="5890" max="5890" width="4.28515625" style="324" customWidth="1"/>
    <col min="5891" max="5891" width="8.7109375" style="324" bestFit="1" customWidth="1"/>
    <col min="5892" max="5892" width="6.7109375" style="324" customWidth="1"/>
    <col min="5893" max="5893" width="9.7109375" style="324" bestFit="1" customWidth="1"/>
    <col min="5894" max="5894" width="7.5703125" style="324" bestFit="1" customWidth="1"/>
    <col min="5895" max="5895" width="8.7109375" style="324" bestFit="1" customWidth="1"/>
    <col min="5896" max="5896" width="9.5703125" style="324" bestFit="1" customWidth="1"/>
    <col min="5897" max="5897" width="8" style="324" bestFit="1" customWidth="1"/>
    <col min="5898" max="5898" width="6.7109375" style="324" customWidth="1"/>
    <col min="5899" max="5899" width="7" style="324" customWidth="1"/>
    <col min="5900" max="5900" width="8" style="324" bestFit="1" customWidth="1"/>
    <col min="5901" max="5901" width="9.7109375" style="324" bestFit="1" customWidth="1"/>
    <col min="5902" max="5902" width="6.7109375" style="324" customWidth="1"/>
    <col min="5903" max="5903" width="7" style="324" customWidth="1"/>
    <col min="5904" max="5904" width="9.7109375" style="324" bestFit="1" customWidth="1"/>
    <col min="5905" max="5905" width="8.7109375" style="324" bestFit="1" customWidth="1"/>
    <col min="5906" max="5906" width="6.7109375" style="324" customWidth="1"/>
    <col min="5907" max="5907" width="7" style="324" customWidth="1"/>
    <col min="5908" max="5908" width="8.7109375" style="324" bestFit="1" customWidth="1"/>
    <col min="5909" max="5909" width="8" style="324" customWidth="1"/>
    <col min="5910" max="5910" width="6.7109375" style="324" customWidth="1"/>
    <col min="5911" max="5911" width="8" style="324" bestFit="1" customWidth="1"/>
    <col min="5912" max="5912" width="7.7109375" style="324" bestFit="1" customWidth="1"/>
    <col min="5913" max="5913" width="7" style="324" customWidth="1"/>
    <col min="5914" max="5914" width="6.7109375" style="324" customWidth="1"/>
    <col min="5915" max="5916" width="7" style="324" customWidth="1"/>
    <col min="5917" max="6144" width="9.140625" style="324"/>
    <col min="6145" max="6145" width="5.7109375" style="324" customWidth="1"/>
    <col min="6146" max="6146" width="4.28515625" style="324" customWidth="1"/>
    <col min="6147" max="6147" width="8.7109375" style="324" bestFit="1" customWidth="1"/>
    <col min="6148" max="6148" width="6.7109375" style="324" customWidth="1"/>
    <col min="6149" max="6149" width="9.7109375" style="324" bestFit="1" customWidth="1"/>
    <col min="6150" max="6150" width="7.5703125" style="324" bestFit="1" customWidth="1"/>
    <col min="6151" max="6151" width="8.7109375" style="324" bestFit="1" customWidth="1"/>
    <col min="6152" max="6152" width="9.5703125" style="324" bestFit="1" customWidth="1"/>
    <col min="6153" max="6153" width="8" style="324" bestFit="1" customWidth="1"/>
    <col min="6154" max="6154" width="6.7109375" style="324" customWidth="1"/>
    <col min="6155" max="6155" width="7" style="324" customWidth="1"/>
    <col min="6156" max="6156" width="8" style="324" bestFit="1" customWidth="1"/>
    <col min="6157" max="6157" width="9.7109375" style="324" bestFit="1" customWidth="1"/>
    <col min="6158" max="6158" width="6.7109375" style="324" customWidth="1"/>
    <col min="6159" max="6159" width="7" style="324" customWidth="1"/>
    <col min="6160" max="6160" width="9.7109375" style="324" bestFit="1" customWidth="1"/>
    <col min="6161" max="6161" width="8.7109375" style="324" bestFit="1" customWidth="1"/>
    <col min="6162" max="6162" width="6.7109375" style="324" customWidth="1"/>
    <col min="6163" max="6163" width="7" style="324" customWidth="1"/>
    <col min="6164" max="6164" width="8.7109375" style="324" bestFit="1" customWidth="1"/>
    <col min="6165" max="6165" width="8" style="324" customWidth="1"/>
    <col min="6166" max="6166" width="6.7109375" style="324" customWidth="1"/>
    <col min="6167" max="6167" width="8" style="324" bestFit="1" customWidth="1"/>
    <col min="6168" max="6168" width="7.7109375" style="324" bestFit="1" customWidth="1"/>
    <col min="6169" max="6169" width="7" style="324" customWidth="1"/>
    <col min="6170" max="6170" width="6.7109375" style="324" customWidth="1"/>
    <col min="6171" max="6172" width="7" style="324" customWidth="1"/>
    <col min="6173" max="6400" width="9.140625" style="324"/>
    <col min="6401" max="6401" width="5.7109375" style="324" customWidth="1"/>
    <col min="6402" max="6402" width="4.28515625" style="324" customWidth="1"/>
    <col min="6403" max="6403" width="8.7109375" style="324" bestFit="1" customWidth="1"/>
    <col min="6404" max="6404" width="6.7109375" style="324" customWidth="1"/>
    <col min="6405" max="6405" width="9.7109375" style="324" bestFit="1" customWidth="1"/>
    <col min="6406" max="6406" width="7.5703125" style="324" bestFit="1" customWidth="1"/>
    <col min="6407" max="6407" width="8.7109375" style="324" bestFit="1" customWidth="1"/>
    <col min="6408" max="6408" width="9.5703125" style="324" bestFit="1" customWidth="1"/>
    <col min="6409" max="6409" width="8" style="324" bestFit="1" customWidth="1"/>
    <col min="6410" max="6410" width="6.7109375" style="324" customWidth="1"/>
    <col min="6411" max="6411" width="7" style="324" customWidth="1"/>
    <col min="6412" max="6412" width="8" style="324" bestFit="1" customWidth="1"/>
    <col min="6413" max="6413" width="9.7109375" style="324" bestFit="1" customWidth="1"/>
    <col min="6414" max="6414" width="6.7109375" style="324" customWidth="1"/>
    <col min="6415" max="6415" width="7" style="324" customWidth="1"/>
    <col min="6416" max="6416" width="9.7109375" style="324" bestFit="1" customWidth="1"/>
    <col min="6417" max="6417" width="8.7109375" style="324" bestFit="1" customWidth="1"/>
    <col min="6418" max="6418" width="6.7109375" style="324" customWidth="1"/>
    <col min="6419" max="6419" width="7" style="324" customWidth="1"/>
    <col min="6420" max="6420" width="8.7109375" style="324" bestFit="1" customWidth="1"/>
    <col min="6421" max="6421" width="8" style="324" customWidth="1"/>
    <col min="6422" max="6422" width="6.7109375" style="324" customWidth="1"/>
    <col min="6423" max="6423" width="8" style="324" bestFit="1" customWidth="1"/>
    <col min="6424" max="6424" width="7.7109375" style="324" bestFit="1" customWidth="1"/>
    <col min="6425" max="6425" width="7" style="324" customWidth="1"/>
    <col min="6426" max="6426" width="6.7109375" style="324" customWidth="1"/>
    <col min="6427" max="6428" width="7" style="324" customWidth="1"/>
    <col min="6429" max="6656" width="9.140625" style="324"/>
    <col min="6657" max="6657" width="5.7109375" style="324" customWidth="1"/>
    <col min="6658" max="6658" width="4.28515625" style="324" customWidth="1"/>
    <col min="6659" max="6659" width="8.7109375" style="324" bestFit="1" customWidth="1"/>
    <col min="6660" max="6660" width="6.7109375" style="324" customWidth="1"/>
    <col min="6661" max="6661" width="9.7109375" style="324" bestFit="1" customWidth="1"/>
    <col min="6662" max="6662" width="7.5703125" style="324" bestFit="1" customWidth="1"/>
    <col min="6663" max="6663" width="8.7109375" style="324" bestFit="1" customWidth="1"/>
    <col min="6664" max="6664" width="9.5703125" style="324" bestFit="1" customWidth="1"/>
    <col min="6665" max="6665" width="8" style="324" bestFit="1" customWidth="1"/>
    <col min="6666" max="6666" width="6.7109375" style="324" customWidth="1"/>
    <col min="6667" max="6667" width="7" style="324" customWidth="1"/>
    <col min="6668" max="6668" width="8" style="324" bestFit="1" customWidth="1"/>
    <col min="6669" max="6669" width="9.7109375" style="324" bestFit="1" customWidth="1"/>
    <col min="6670" max="6670" width="6.7109375" style="324" customWidth="1"/>
    <col min="6671" max="6671" width="7" style="324" customWidth="1"/>
    <col min="6672" max="6672" width="9.7109375" style="324" bestFit="1" customWidth="1"/>
    <col min="6673" max="6673" width="8.7109375" style="324" bestFit="1" customWidth="1"/>
    <col min="6674" max="6674" width="6.7109375" style="324" customWidth="1"/>
    <col min="6675" max="6675" width="7" style="324" customWidth="1"/>
    <col min="6676" max="6676" width="8.7109375" style="324" bestFit="1" customWidth="1"/>
    <col min="6677" max="6677" width="8" style="324" customWidth="1"/>
    <col min="6678" max="6678" width="6.7109375" style="324" customWidth="1"/>
    <col min="6679" max="6679" width="8" style="324" bestFit="1" customWidth="1"/>
    <col min="6680" max="6680" width="7.7109375" style="324" bestFit="1" customWidth="1"/>
    <col min="6681" max="6681" width="7" style="324" customWidth="1"/>
    <col min="6682" max="6682" width="6.7109375" style="324" customWidth="1"/>
    <col min="6683" max="6684" width="7" style="324" customWidth="1"/>
    <col min="6685" max="6912" width="9.140625" style="324"/>
    <col min="6913" max="6913" width="5.7109375" style="324" customWidth="1"/>
    <col min="6914" max="6914" width="4.28515625" style="324" customWidth="1"/>
    <col min="6915" max="6915" width="8.7109375" style="324" bestFit="1" customWidth="1"/>
    <col min="6916" max="6916" width="6.7109375" style="324" customWidth="1"/>
    <col min="6917" max="6917" width="9.7109375" style="324" bestFit="1" customWidth="1"/>
    <col min="6918" max="6918" width="7.5703125" style="324" bestFit="1" customWidth="1"/>
    <col min="6919" max="6919" width="8.7109375" style="324" bestFit="1" customWidth="1"/>
    <col min="6920" max="6920" width="9.5703125" style="324" bestFit="1" customWidth="1"/>
    <col min="6921" max="6921" width="8" style="324" bestFit="1" customWidth="1"/>
    <col min="6922" max="6922" width="6.7109375" style="324" customWidth="1"/>
    <col min="6923" max="6923" width="7" style="324" customWidth="1"/>
    <col min="6924" max="6924" width="8" style="324" bestFit="1" customWidth="1"/>
    <col min="6925" max="6925" width="9.7109375" style="324" bestFit="1" customWidth="1"/>
    <col min="6926" max="6926" width="6.7109375" style="324" customWidth="1"/>
    <col min="6927" max="6927" width="7" style="324" customWidth="1"/>
    <col min="6928" max="6928" width="9.7109375" style="324" bestFit="1" customWidth="1"/>
    <col min="6929" max="6929" width="8.7109375" style="324" bestFit="1" customWidth="1"/>
    <col min="6930" max="6930" width="6.7109375" style="324" customWidth="1"/>
    <col min="6931" max="6931" width="7" style="324" customWidth="1"/>
    <col min="6932" max="6932" width="8.7109375" style="324" bestFit="1" customWidth="1"/>
    <col min="6933" max="6933" width="8" style="324" customWidth="1"/>
    <col min="6934" max="6934" width="6.7109375" style="324" customWidth="1"/>
    <col min="6935" max="6935" width="8" style="324" bestFit="1" customWidth="1"/>
    <col min="6936" max="6936" width="7.7109375" style="324" bestFit="1" customWidth="1"/>
    <col min="6937" max="6937" width="7" style="324" customWidth="1"/>
    <col min="6938" max="6938" width="6.7109375" style="324" customWidth="1"/>
    <col min="6939" max="6940" width="7" style="324" customWidth="1"/>
    <col min="6941" max="7168" width="9.140625" style="324"/>
    <col min="7169" max="7169" width="5.7109375" style="324" customWidth="1"/>
    <col min="7170" max="7170" width="4.28515625" style="324" customWidth="1"/>
    <col min="7171" max="7171" width="8.7109375" style="324" bestFit="1" customWidth="1"/>
    <col min="7172" max="7172" width="6.7109375" style="324" customWidth="1"/>
    <col min="7173" max="7173" width="9.7109375" style="324" bestFit="1" customWidth="1"/>
    <col min="7174" max="7174" width="7.5703125" style="324" bestFit="1" customWidth="1"/>
    <col min="7175" max="7175" width="8.7109375" style="324" bestFit="1" customWidth="1"/>
    <col min="7176" max="7176" width="9.5703125" style="324" bestFit="1" customWidth="1"/>
    <col min="7177" max="7177" width="8" style="324" bestFit="1" customWidth="1"/>
    <col min="7178" max="7178" width="6.7109375" style="324" customWidth="1"/>
    <col min="7179" max="7179" width="7" style="324" customWidth="1"/>
    <col min="7180" max="7180" width="8" style="324" bestFit="1" customWidth="1"/>
    <col min="7181" max="7181" width="9.7109375" style="324" bestFit="1" customWidth="1"/>
    <col min="7182" max="7182" width="6.7109375" style="324" customWidth="1"/>
    <col min="7183" max="7183" width="7" style="324" customWidth="1"/>
    <col min="7184" max="7184" width="9.7109375" style="324" bestFit="1" customWidth="1"/>
    <col min="7185" max="7185" width="8.7109375" style="324" bestFit="1" customWidth="1"/>
    <col min="7186" max="7186" width="6.7109375" style="324" customWidth="1"/>
    <col min="7187" max="7187" width="7" style="324" customWidth="1"/>
    <col min="7188" max="7188" width="8.7109375" style="324" bestFit="1" customWidth="1"/>
    <col min="7189" max="7189" width="8" style="324" customWidth="1"/>
    <col min="7190" max="7190" width="6.7109375" style="324" customWidth="1"/>
    <col min="7191" max="7191" width="8" style="324" bestFit="1" customWidth="1"/>
    <col min="7192" max="7192" width="7.7109375" style="324" bestFit="1" customWidth="1"/>
    <col min="7193" max="7193" width="7" style="324" customWidth="1"/>
    <col min="7194" max="7194" width="6.7109375" style="324" customWidth="1"/>
    <col min="7195" max="7196" width="7" style="324" customWidth="1"/>
    <col min="7197" max="7424" width="9.140625" style="324"/>
    <col min="7425" max="7425" width="5.7109375" style="324" customWidth="1"/>
    <col min="7426" max="7426" width="4.28515625" style="324" customWidth="1"/>
    <col min="7427" max="7427" width="8.7109375" style="324" bestFit="1" customWidth="1"/>
    <col min="7428" max="7428" width="6.7109375" style="324" customWidth="1"/>
    <col min="7429" max="7429" width="9.7109375" style="324" bestFit="1" customWidth="1"/>
    <col min="7430" max="7430" width="7.5703125" style="324" bestFit="1" customWidth="1"/>
    <col min="7431" max="7431" width="8.7109375" style="324" bestFit="1" customWidth="1"/>
    <col min="7432" max="7432" width="9.5703125" style="324" bestFit="1" customWidth="1"/>
    <col min="7433" max="7433" width="8" style="324" bestFit="1" customWidth="1"/>
    <col min="7434" max="7434" width="6.7109375" style="324" customWidth="1"/>
    <col min="7435" max="7435" width="7" style="324" customWidth="1"/>
    <col min="7436" max="7436" width="8" style="324" bestFit="1" customWidth="1"/>
    <col min="7437" max="7437" width="9.7109375" style="324" bestFit="1" customWidth="1"/>
    <col min="7438" max="7438" width="6.7109375" style="324" customWidth="1"/>
    <col min="7439" max="7439" width="7" style="324" customWidth="1"/>
    <col min="7440" max="7440" width="9.7109375" style="324" bestFit="1" customWidth="1"/>
    <col min="7441" max="7441" width="8.7109375" style="324" bestFit="1" customWidth="1"/>
    <col min="7442" max="7442" width="6.7109375" style="324" customWidth="1"/>
    <col min="7443" max="7443" width="7" style="324" customWidth="1"/>
    <col min="7444" max="7444" width="8.7109375" style="324" bestFit="1" customWidth="1"/>
    <col min="7445" max="7445" width="8" style="324" customWidth="1"/>
    <col min="7446" max="7446" width="6.7109375" style="324" customWidth="1"/>
    <col min="7447" max="7447" width="8" style="324" bestFit="1" customWidth="1"/>
    <col min="7448" max="7448" width="7.7109375" style="324" bestFit="1" customWidth="1"/>
    <col min="7449" max="7449" width="7" style="324" customWidth="1"/>
    <col min="7450" max="7450" width="6.7109375" style="324" customWidth="1"/>
    <col min="7451" max="7452" width="7" style="324" customWidth="1"/>
    <col min="7453" max="7680" width="9.140625" style="324"/>
    <col min="7681" max="7681" width="5.7109375" style="324" customWidth="1"/>
    <col min="7682" max="7682" width="4.28515625" style="324" customWidth="1"/>
    <col min="7683" max="7683" width="8.7109375" style="324" bestFit="1" customWidth="1"/>
    <col min="7684" max="7684" width="6.7109375" style="324" customWidth="1"/>
    <col min="7685" max="7685" width="9.7109375" style="324" bestFit="1" customWidth="1"/>
    <col min="7686" max="7686" width="7.5703125" style="324" bestFit="1" customWidth="1"/>
    <col min="7687" max="7687" width="8.7109375" style="324" bestFit="1" customWidth="1"/>
    <col min="7688" max="7688" width="9.5703125" style="324" bestFit="1" customWidth="1"/>
    <col min="7689" max="7689" width="8" style="324" bestFit="1" customWidth="1"/>
    <col min="7690" max="7690" width="6.7109375" style="324" customWidth="1"/>
    <col min="7691" max="7691" width="7" style="324" customWidth="1"/>
    <col min="7692" max="7692" width="8" style="324" bestFit="1" customWidth="1"/>
    <col min="7693" max="7693" width="9.7109375" style="324" bestFit="1" customWidth="1"/>
    <col min="7694" max="7694" width="6.7109375" style="324" customWidth="1"/>
    <col min="7695" max="7695" width="7" style="324" customWidth="1"/>
    <col min="7696" max="7696" width="9.7109375" style="324" bestFit="1" customWidth="1"/>
    <col min="7697" max="7697" width="8.7109375" style="324" bestFit="1" customWidth="1"/>
    <col min="7698" max="7698" width="6.7109375" style="324" customWidth="1"/>
    <col min="7699" max="7699" width="7" style="324" customWidth="1"/>
    <col min="7700" max="7700" width="8.7109375" style="324" bestFit="1" customWidth="1"/>
    <col min="7701" max="7701" width="8" style="324" customWidth="1"/>
    <col min="7702" max="7702" width="6.7109375" style="324" customWidth="1"/>
    <col min="7703" max="7703" width="8" style="324" bestFit="1" customWidth="1"/>
    <col min="7704" max="7704" width="7.7109375" style="324" bestFit="1" customWidth="1"/>
    <col min="7705" max="7705" width="7" style="324" customWidth="1"/>
    <col min="7706" max="7706" width="6.7109375" style="324" customWidth="1"/>
    <col min="7707" max="7708" width="7" style="324" customWidth="1"/>
    <col min="7709" max="7936" width="9.140625" style="324"/>
    <col min="7937" max="7937" width="5.7109375" style="324" customWidth="1"/>
    <col min="7938" max="7938" width="4.28515625" style="324" customWidth="1"/>
    <col min="7939" max="7939" width="8.7109375" style="324" bestFit="1" customWidth="1"/>
    <col min="7940" max="7940" width="6.7109375" style="324" customWidth="1"/>
    <col min="7941" max="7941" width="9.7109375" style="324" bestFit="1" customWidth="1"/>
    <col min="7942" max="7942" width="7.5703125" style="324" bestFit="1" customWidth="1"/>
    <col min="7943" max="7943" width="8.7109375" style="324" bestFit="1" customWidth="1"/>
    <col min="7944" max="7944" width="9.5703125" style="324" bestFit="1" customWidth="1"/>
    <col min="7945" max="7945" width="8" style="324" bestFit="1" customWidth="1"/>
    <col min="7946" max="7946" width="6.7109375" style="324" customWidth="1"/>
    <col min="7947" max="7947" width="7" style="324" customWidth="1"/>
    <col min="7948" max="7948" width="8" style="324" bestFit="1" customWidth="1"/>
    <col min="7949" max="7949" width="9.7109375" style="324" bestFit="1" customWidth="1"/>
    <col min="7950" max="7950" width="6.7109375" style="324" customWidth="1"/>
    <col min="7951" max="7951" width="7" style="324" customWidth="1"/>
    <col min="7952" max="7952" width="9.7109375" style="324" bestFit="1" customWidth="1"/>
    <col min="7953" max="7953" width="8.7109375" style="324" bestFit="1" customWidth="1"/>
    <col min="7954" max="7954" width="6.7109375" style="324" customWidth="1"/>
    <col min="7955" max="7955" width="7" style="324" customWidth="1"/>
    <col min="7956" max="7956" width="8.7109375" style="324" bestFit="1" customWidth="1"/>
    <col min="7957" max="7957" width="8" style="324" customWidth="1"/>
    <col min="7958" max="7958" width="6.7109375" style="324" customWidth="1"/>
    <col min="7959" max="7959" width="8" style="324" bestFit="1" customWidth="1"/>
    <col min="7960" max="7960" width="7.7109375" style="324" bestFit="1" customWidth="1"/>
    <col min="7961" max="7961" width="7" style="324" customWidth="1"/>
    <col min="7962" max="7962" width="6.7109375" style="324" customWidth="1"/>
    <col min="7963" max="7964" width="7" style="324" customWidth="1"/>
    <col min="7965" max="8192" width="9.140625" style="324"/>
    <col min="8193" max="8193" width="5.7109375" style="324" customWidth="1"/>
    <col min="8194" max="8194" width="4.28515625" style="324" customWidth="1"/>
    <col min="8195" max="8195" width="8.7109375" style="324" bestFit="1" customWidth="1"/>
    <col min="8196" max="8196" width="6.7109375" style="324" customWidth="1"/>
    <col min="8197" max="8197" width="9.7109375" style="324" bestFit="1" customWidth="1"/>
    <col min="8198" max="8198" width="7.5703125" style="324" bestFit="1" customWidth="1"/>
    <col min="8199" max="8199" width="8.7109375" style="324" bestFit="1" customWidth="1"/>
    <col min="8200" max="8200" width="9.5703125" style="324" bestFit="1" customWidth="1"/>
    <col min="8201" max="8201" width="8" style="324" bestFit="1" customWidth="1"/>
    <col min="8202" max="8202" width="6.7109375" style="324" customWidth="1"/>
    <col min="8203" max="8203" width="7" style="324" customWidth="1"/>
    <col min="8204" max="8204" width="8" style="324" bestFit="1" customWidth="1"/>
    <col min="8205" max="8205" width="9.7109375" style="324" bestFit="1" customWidth="1"/>
    <col min="8206" max="8206" width="6.7109375" style="324" customWidth="1"/>
    <col min="8207" max="8207" width="7" style="324" customWidth="1"/>
    <col min="8208" max="8208" width="9.7109375" style="324" bestFit="1" customWidth="1"/>
    <col min="8209" max="8209" width="8.7109375" style="324" bestFit="1" customWidth="1"/>
    <col min="8210" max="8210" width="6.7109375" style="324" customWidth="1"/>
    <col min="8211" max="8211" width="7" style="324" customWidth="1"/>
    <col min="8212" max="8212" width="8.7109375" style="324" bestFit="1" customWidth="1"/>
    <col min="8213" max="8213" width="8" style="324" customWidth="1"/>
    <col min="8214" max="8214" width="6.7109375" style="324" customWidth="1"/>
    <col min="8215" max="8215" width="8" style="324" bestFit="1" customWidth="1"/>
    <col min="8216" max="8216" width="7.7109375" style="324" bestFit="1" customWidth="1"/>
    <col min="8217" max="8217" width="7" style="324" customWidth="1"/>
    <col min="8218" max="8218" width="6.7109375" style="324" customWidth="1"/>
    <col min="8219" max="8220" width="7" style="324" customWidth="1"/>
    <col min="8221" max="8448" width="9.140625" style="324"/>
    <col min="8449" max="8449" width="5.7109375" style="324" customWidth="1"/>
    <col min="8450" max="8450" width="4.28515625" style="324" customWidth="1"/>
    <col min="8451" max="8451" width="8.7109375" style="324" bestFit="1" customWidth="1"/>
    <col min="8452" max="8452" width="6.7109375" style="324" customWidth="1"/>
    <col min="8453" max="8453" width="9.7109375" style="324" bestFit="1" customWidth="1"/>
    <col min="8454" max="8454" width="7.5703125" style="324" bestFit="1" customWidth="1"/>
    <col min="8455" max="8455" width="8.7109375" style="324" bestFit="1" customWidth="1"/>
    <col min="8456" max="8456" width="9.5703125" style="324" bestFit="1" customWidth="1"/>
    <col min="8457" max="8457" width="8" style="324" bestFit="1" customWidth="1"/>
    <col min="8458" max="8458" width="6.7109375" style="324" customWidth="1"/>
    <col min="8459" max="8459" width="7" style="324" customWidth="1"/>
    <col min="8460" max="8460" width="8" style="324" bestFit="1" customWidth="1"/>
    <col min="8461" max="8461" width="9.7109375" style="324" bestFit="1" customWidth="1"/>
    <col min="8462" max="8462" width="6.7109375" style="324" customWidth="1"/>
    <col min="8463" max="8463" width="7" style="324" customWidth="1"/>
    <col min="8464" max="8464" width="9.7109375" style="324" bestFit="1" customWidth="1"/>
    <col min="8465" max="8465" width="8.7109375" style="324" bestFit="1" customWidth="1"/>
    <col min="8466" max="8466" width="6.7109375" style="324" customWidth="1"/>
    <col min="8467" max="8467" width="7" style="324" customWidth="1"/>
    <col min="8468" max="8468" width="8.7109375" style="324" bestFit="1" customWidth="1"/>
    <col min="8469" max="8469" width="8" style="324" customWidth="1"/>
    <col min="8470" max="8470" width="6.7109375" style="324" customWidth="1"/>
    <col min="8471" max="8471" width="8" style="324" bestFit="1" customWidth="1"/>
    <col min="8472" max="8472" width="7.7109375" style="324" bestFit="1" customWidth="1"/>
    <col min="8473" max="8473" width="7" style="324" customWidth="1"/>
    <col min="8474" max="8474" width="6.7109375" style="324" customWidth="1"/>
    <col min="8475" max="8476" width="7" style="324" customWidth="1"/>
    <col min="8477" max="8704" width="9.140625" style="324"/>
    <col min="8705" max="8705" width="5.7109375" style="324" customWidth="1"/>
    <col min="8706" max="8706" width="4.28515625" style="324" customWidth="1"/>
    <col min="8707" max="8707" width="8.7109375" style="324" bestFit="1" customWidth="1"/>
    <col min="8708" max="8708" width="6.7109375" style="324" customWidth="1"/>
    <col min="8709" max="8709" width="9.7109375" style="324" bestFit="1" customWidth="1"/>
    <col min="8710" max="8710" width="7.5703125" style="324" bestFit="1" customWidth="1"/>
    <col min="8711" max="8711" width="8.7109375" style="324" bestFit="1" customWidth="1"/>
    <col min="8712" max="8712" width="9.5703125" style="324" bestFit="1" customWidth="1"/>
    <col min="8713" max="8713" width="8" style="324" bestFit="1" customWidth="1"/>
    <col min="8714" max="8714" width="6.7109375" style="324" customWidth="1"/>
    <col min="8715" max="8715" width="7" style="324" customWidth="1"/>
    <col min="8716" max="8716" width="8" style="324" bestFit="1" customWidth="1"/>
    <col min="8717" max="8717" width="9.7109375" style="324" bestFit="1" customWidth="1"/>
    <col min="8718" max="8718" width="6.7109375" style="324" customWidth="1"/>
    <col min="8719" max="8719" width="7" style="324" customWidth="1"/>
    <col min="8720" max="8720" width="9.7109375" style="324" bestFit="1" customWidth="1"/>
    <col min="8721" max="8721" width="8.7109375" style="324" bestFit="1" customWidth="1"/>
    <col min="8722" max="8722" width="6.7109375" style="324" customWidth="1"/>
    <col min="8723" max="8723" width="7" style="324" customWidth="1"/>
    <col min="8724" max="8724" width="8.7109375" style="324" bestFit="1" customWidth="1"/>
    <col min="8725" max="8725" width="8" style="324" customWidth="1"/>
    <col min="8726" max="8726" width="6.7109375" style="324" customWidth="1"/>
    <col min="8727" max="8727" width="8" style="324" bestFit="1" customWidth="1"/>
    <col min="8728" max="8728" width="7.7109375" style="324" bestFit="1" customWidth="1"/>
    <col min="8729" max="8729" width="7" style="324" customWidth="1"/>
    <col min="8730" max="8730" width="6.7109375" style="324" customWidth="1"/>
    <col min="8731" max="8732" width="7" style="324" customWidth="1"/>
    <col min="8733" max="8960" width="9.140625" style="324"/>
    <col min="8961" max="8961" width="5.7109375" style="324" customWidth="1"/>
    <col min="8962" max="8962" width="4.28515625" style="324" customWidth="1"/>
    <col min="8963" max="8963" width="8.7109375" style="324" bestFit="1" customWidth="1"/>
    <col min="8964" max="8964" width="6.7109375" style="324" customWidth="1"/>
    <col min="8965" max="8965" width="9.7109375" style="324" bestFit="1" customWidth="1"/>
    <col min="8966" max="8966" width="7.5703125" style="324" bestFit="1" customWidth="1"/>
    <col min="8967" max="8967" width="8.7109375" style="324" bestFit="1" customWidth="1"/>
    <col min="8968" max="8968" width="9.5703125" style="324" bestFit="1" customWidth="1"/>
    <col min="8969" max="8969" width="8" style="324" bestFit="1" customWidth="1"/>
    <col min="8970" max="8970" width="6.7109375" style="324" customWidth="1"/>
    <col min="8971" max="8971" width="7" style="324" customWidth="1"/>
    <col min="8972" max="8972" width="8" style="324" bestFit="1" customWidth="1"/>
    <col min="8973" max="8973" width="9.7109375" style="324" bestFit="1" customWidth="1"/>
    <col min="8974" max="8974" width="6.7109375" style="324" customWidth="1"/>
    <col min="8975" max="8975" width="7" style="324" customWidth="1"/>
    <col min="8976" max="8976" width="9.7109375" style="324" bestFit="1" customWidth="1"/>
    <col min="8977" max="8977" width="8.7109375" style="324" bestFit="1" customWidth="1"/>
    <col min="8978" max="8978" width="6.7109375" style="324" customWidth="1"/>
    <col min="8979" max="8979" width="7" style="324" customWidth="1"/>
    <col min="8980" max="8980" width="8.7109375" style="324" bestFit="1" customWidth="1"/>
    <col min="8981" max="8981" width="8" style="324" customWidth="1"/>
    <col min="8982" max="8982" width="6.7109375" style="324" customWidth="1"/>
    <col min="8983" max="8983" width="8" style="324" bestFit="1" customWidth="1"/>
    <col min="8984" max="8984" width="7.7109375" style="324" bestFit="1" customWidth="1"/>
    <col min="8985" max="8985" width="7" style="324" customWidth="1"/>
    <col min="8986" max="8986" width="6.7109375" style="324" customWidth="1"/>
    <col min="8987" max="8988" width="7" style="324" customWidth="1"/>
    <col min="8989" max="9216" width="9.140625" style="324"/>
    <col min="9217" max="9217" width="5.7109375" style="324" customWidth="1"/>
    <col min="9218" max="9218" width="4.28515625" style="324" customWidth="1"/>
    <col min="9219" max="9219" width="8.7109375" style="324" bestFit="1" customWidth="1"/>
    <col min="9220" max="9220" width="6.7109375" style="324" customWidth="1"/>
    <col min="9221" max="9221" width="9.7109375" style="324" bestFit="1" customWidth="1"/>
    <col min="9222" max="9222" width="7.5703125" style="324" bestFit="1" customWidth="1"/>
    <col min="9223" max="9223" width="8.7109375" style="324" bestFit="1" customWidth="1"/>
    <col min="9224" max="9224" width="9.5703125" style="324" bestFit="1" customWidth="1"/>
    <col min="9225" max="9225" width="8" style="324" bestFit="1" customWidth="1"/>
    <col min="9226" max="9226" width="6.7109375" style="324" customWidth="1"/>
    <col min="9227" max="9227" width="7" style="324" customWidth="1"/>
    <col min="9228" max="9228" width="8" style="324" bestFit="1" customWidth="1"/>
    <col min="9229" max="9229" width="9.7109375" style="324" bestFit="1" customWidth="1"/>
    <col min="9230" max="9230" width="6.7109375" style="324" customWidth="1"/>
    <col min="9231" max="9231" width="7" style="324" customWidth="1"/>
    <col min="9232" max="9232" width="9.7109375" style="324" bestFit="1" customWidth="1"/>
    <col min="9233" max="9233" width="8.7109375" style="324" bestFit="1" customWidth="1"/>
    <col min="9234" max="9234" width="6.7109375" style="324" customWidth="1"/>
    <col min="9235" max="9235" width="7" style="324" customWidth="1"/>
    <col min="9236" max="9236" width="8.7109375" style="324" bestFit="1" customWidth="1"/>
    <col min="9237" max="9237" width="8" style="324" customWidth="1"/>
    <col min="9238" max="9238" width="6.7109375" style="324" customWidth="1"/>
    <col min="9239" max="9239" width="8" style="324" bestFit="1" customWidth="1"/>
    <col min="9240" max="9240" width="7.7109375" style="324" bestFit="1" customWidth="1"/>
    <col min="9241" max="9241" width="7" style="324" customWidth="1"/>
    <col min="9242" max="9242" width="6.7109375" style="324" customWidth="1"/>
    <col min="9243" max="9244" width="7" style="324" customWidth="1"/>
    <col min="9245" max="9472" width="9.140625" style="324"/>
    <col min="9473" max="9473" width="5.7109375" style="324" customWidth="1"/>
    <col min="9474" max="9474" width="4.28515625" style="324" customWidth="1"/>
    <col min="9475" max="9475" width="8.7109375" style="324" bestFit="1" customWidth="1"/>
    <col min="9476" max="9476" width="6.7109375" style="324" customWidth="1"/>
    <col min="9477" max="9477" width="9.7109375" style="324" bestFit="1" customWidth="1"/>
    <col min="9478" max="9478" width="7.5703125" style="324" bestFit="1" customWidth="1"/>
    <col min="9479" max="9479" width="8.7109375" style="324" bestFit="1" customWidth="1"/>
    <col min="9480" max="9480" width="9.5703125" style="324" bestFit="1" customWidth="1"/>
    <col min="9481" max="9481" width="8" style="324" bestFit="1" customWidth="1"/>
    <col min="9482" max="9482" width="6.7109375" style="324" customWidth="1"/>
    <col min="9483" max="9483" width="7" style="324" customWidth="1"/>
    <col min="9484" max="9484" width="8" style="324" bestFit="1" customWidth="1"/>
    <col min="9485" max="9485" width="9.7109375" style="324" bestFit="1" customWidth="1"/>
    <col min="9486" max="9486" width="6.7109375" style="324" customWidth="1"/>
    <col min="9487" max="9487" width="7" style="324" customWidth="1"/>
    <col min="9488" max="9488" width="9.7109375" style="324" bestFit="1" customWidth="1"/>
    <col min="9489" max="9489" width="8.7109375" style="324" bestFit="1" customWidth="1"/>
    <col min="9490" max="9490" width="6.7109375" style="324" customWidth="1"/>
    <col min="9491" max="9491" width="7" style="324" customWidth="1"/>
    <col min="9492" max="9492" width="8.7109375" style="324" bestFit="1" customWidth="1"/>
    <col min="9493" max="9493" width="8" style="324" customWidth="1"/>
    <col min="9494" max="9494" width="6.7109375" style="324" customWidth="1"/>
    <col min="9495" max="9495" width="8" style="324" bestFit="1" customWidth="1"/>
    <col min="9496" max="9496" width="7.7109375" style="324" bestFit="1" customWidth="1"/>
    <col min="9497" max="9497" width="7" style="324" customWidth="1"/>
    <col min="9498" max="9498" width="6.7109375" style="324" customWidth="1"/>
    <col min="9499" max="9500" width="7" style="324" customWidth="1"/>
    <col min="9501" max="9728" width="9.140625" style="324"/>
    <col min="9729" max="9729" width="5.7109375" style="324" customWidth="1"/>
    <col min="9730" max="9730" width="4.28515625" style="324" customWidth="1"/>
    <col min="9731" max="9731" width="8.7109375" style="324" bestFit="1" customWidth="1"/>
    <col min="9732" max="9732" width="6.7109375" style="324" customWidth="1"/>
    <col min="9733" max="9733" width="9.7109375" style="324" bestFit="1" customWidth="1"/>
    <col min="9734" max="9734" width="7.5703125" style="324" bestFit="1" customWidth="1"/>
    <col min="9735" max="9735" width="8.7109375" style="324" bestFit="1" customWidth="1"/>
    <col min="9736" max="9736" width="9.5703125" style="324" bestFit="1" customWidth="1"/>
    <col min="9737" max="9737" width="8" style="324" bestFit="1" customWidth="1"/>
    <col min="9738" max="9738" width="6.7109375" style="324" customWidth="1"/>
    <col min="9739" max="9739" width="7" style="324" customWidth="1"/>
    <col min="9740" max="9740" width="8" style="324" bestFit="1" customWidth="1"/>
    <col min="9741" max="9741" width="9.7109375" style="324" bestFit="1" customWidth="1"/>
    <col min="9742" max="9742" width="6.7109375" style="324" customWidth="1"/>
    <col min="9743" max="9743" width="7" style="324" customWidth="1"/>
    <col min="9744" max="9744" width="9.7109375" style="324" bestFit="1" customWidth="1"/>
    <col min="9745" max="9745" width="8.7109375" style="324" bestFit="1" customWidth="1"/>
    <col min="9746" max="9746" width="6.7109375" style="324" customWidth="1"/>
    <col min="9747" max="9747" width="7" style="324" customWidth="1"/>
    <col min="9748" max="9748" width="8.7109375" style="324" bestFit="1" customWidth="1"/>
    <col min="9749" max="9749" width="8" style="324" customWidth="1"/>
    <col min="9750" max="9750" width="6.7109375" style="324" customWidth="1"/>
    <col min="9751" max="9751" width="8" style="324" bestFit="1" customWidth="1"/>
    <col min="9752" max="9752" width="7.7109375" style="324" bestFit="1" customWidth="1"/>
    <col min="9753" max="9753" width="7" style="324" customWidth="1"/>
    <col min="9754" max="9754" width="6.7109375" style="324" customWidth="1"/>
    <col min="9755" max="9756" width="7" style="324" customWidth="1"/>
    <col min="9757" max="9984" width="9.140625" style="324"/>
    <col min="9985" max="9985" width="5.7109375" style="324" customWidth="1"/>
    <col min="9986" max="9986" width="4.28515625" style="324" customWidth="1"/>
    <col min="9987" max="9987" width="8.7109375" style="324" bestFit="1" customWidth="1"/>
    <col min="9988" max="9988" width="6.7109375" style="324" customWidth="1"/>
    <col min="9989" max="9989" width="9.7109375" style="324" bestFit="1" customWidth="1"/>
    <col min="9990" max="9990" width="7.5703125" style="324" bestFit="1" customWidth="1"/>
    <col min="9991" max="9991" width="8.7109375" style="324" bestFit="1" customWidth="1"/>
    <col min="9992" max="9992" width="9.5703125" style="324" bestFit="1" customWidth="1"/>
    <col min="9993" max="9993" width="8" style="324" bestFit="1" customWidth="1"/>
    <col min="9994" max="9994" width="6.7109375" style="324" customWidth="1"/>
    <col min="9995" max="9995" width="7" style="324" customWidth="1"/>
    <col min="9996" max="9996" width="8" style="324" bestFit="1" customWidth="1"/>
    <col min="9997" max="9997" width="9.7109375" style="324" bestFit="1" customWidth="1"/>
    <col min="9998" max="9998" width="6.7109375" style="324" customWidth="1"/>
    <col min="9999" max="9999" width="7" style="324" customWidth="1"/>
    <col min="10000" max="10000" width="9.7109375" style="324" bestFit="1" customWidth="1"/>
    <col min="10001" max="10001" width="8.7109375" style="324" bestFit="1" customWidth="1"/>
    <col min="10002" max="10002" width="6.7109375" style="324" customWidth="1"/>
    <col min="10003" max="10003" width="7" style="324" customWidth="1"/>
    <col min="10004" max="10004" width="8.7109375" style="324" bestFit="1" customWidth="1"/>
    <col min="10005" max="10005" width="8" style="324" customWidth="1"/>
    <col min="10006" max="10006" width="6.7109375" style="324" customWidth="1"/>
    <col min="10007" max="10007" width="8" style="324" bestFit="1" customWidth="1"/>
    <col min="10008" max="10008" width="7.7109375" style="324" bestFit="1" customWidth="1"/>
    <col min="10009" max="10009" width="7" style="324" customWidth="1"/>
    <col min="10010" max="10010" width="6.7109375" style="324" customWidth="1"/>
    <col min="10011" max="10012" width="7" style="324" customWidth="1"/>
    <col min="10013" max="10240" width="9.140625" style="324"/>
    <col min="10241" max="10241" width="5.7109375" style="324" customWidth="1"/>
    <col min="10242" max="10242" width="4.28515625" style="324" customWidth="1"/>
    <col min="10243" max="10243" width="8.7109375" style="324" bestFit="1" customWidth="1"/>
    <col min="10244" max="10244" width="6.7109375" style="324" customWidth="1"/>
    <col min="10245" max="10245" width="9.7109375" style="324" bestFit="1" customWidth="1"/>
    <col min="10246" max="10246" width="7.5703125" style="324" bestFit="1" customWidth="1"/>
    <col min="10247" max="10247" width="8.7109375" style="324" bestFit="1" customWidth="1"/>
    <col min="10248" max="10248" width="9.5703125" style="324" bestFit="1" customWidth="1"/>
    <col min="10249" max="10249" width="8" style="324" bestFit="1" customWidth="1"/>
    <col min="10250" max="10250" width="6.7109375" style="324" customWidth="1"/>
    <col min="10251" max="10251" width="7" style="324" customWidth="1"/>
    <col min="10252" max="10252" width="8" style="324" bestFit="1" customWidth="1"/>
    <col min="10253" max="10253" width="9.7109375" style="324" bestFit="1" customWidth="1"/>
    <col min="10254" max="10254" width="6.7109375" style="324" customWidth="1"/>
    <col min="10255" max="10255" width="7" style="324" customWidth="1"/>
    <col min="10256" max="10256" width="9.7109375" style="324" bestFit="1" customWidth="1"/>
    <col min="10257" max="10257" width="8.7109375" style="324" bestFit="1" customWidth="1"/>
    <col min="10258" max="10258" width="6.7109375" style="324" customWidth="1"/>
    <col min="10259" max="10259" width="7" style="324" customWidth="1"/>
    <col min="10260" max="10260" width="8.7109375" style="324" bestFit="1" customWidth="1"/>
    <col min="10261" max="10261" width="8" style="324" customWidth="1"/>
    <col min="10262" max="10262" width="6.7109375" style="324" customWidth="1"/>
    <col min="10263" max="10263" width="8" style="324" bestFit="1" customWidth="1"/>
    <col min="10264" max="10264" width="7.7109375" style="324" bestFit="1" customWidth="1"/>
    <col min="10265" max="10265" width="7" style="324" customWidth="1"/>
    <col min="10266" max="10266" width="6.7109375" style="324" customWidth="1"/>
    <col min="10267" max="10268" width="7" style="324" customWidth="1"/>
    <col min="10269" max="10496" width="9.140625" style="324"/>
    <col min="10497" max="10497" width="5.7109375" style="324" customWidth="1"/>
    <col min="10498" max="10498" width="4.28515625" style="324" customWidth="1"/>
    <col min="10499" max="10499" width="8.7109375" style="324" bestFit="1" customWidth="1"/>
    <col min="10500" max="10500" width="6.7109375" style="324" customWidth="1"/>
    <col min="10501" max="10501" width="9.7109375" style="324" bestFit="1" customWidth="1"/>
    <col min="10502" max="10502" width="7.5703125" style="324" bestFit="1" customWidth="1"/>
    <col min="10503" max="10503" width="8.7109375" style="324" bestFit="1" customWidth="1"/>
    <col min="10504" max="10504" width="9.5703125" style="324" bestFit="1" customWidth="1"/>
    <col min="10505" max="10505" width="8" style="324" bestFit="1" customWidth="1"/>
    <col min="10506" max="10506" width="6.7109375" style="324" customWidth="1"/>
    <col min="10507" max="10507" width="7" style="324" customWidth="1"/>
    <col min="10508" max="10508" width="8" style="324" bestFit="1" customWidth="1"/>
    <col min="10509" max="10509" width="9.7109375" style="324" bestFit="1" customWidth="1"/>
    <col min="10510" max="10510" width="6.7109375" style="324" customWidth="1"/>
    <col min="10511" max="10511" width="7" style="324" customWidth="1"/>
    <col min="10512" max="10512" width="9.7109375" style="324" bestFit="1" customWidth="1"/>
    <col min="10513" max="10513" width="8.7109375" style="324" bestFit="1" customWidth="1"/>
    <col min="10514" max="10514" width="6.7109375" style="324" customWidth="1"/>
    <col min="10515" max="10515" width="7" style="324" customWidth="1"/>
    <col min="10516" max="10516" width="8.7109375" style="324" bestFit="1" customWidth="1"/>
    <col min="10517" max="10517" width="8" style="324" customWidth="1"/>
    <col min="10518" max="10518" width="6.7109375" style="324" customWidth="1"/>
    <col min="10519" max="10519" width="8" style="324" bestFit="1" customWidth="1"/>
    <col min="10520" max="10520" width="7.7109375" style="324" bestFit="1" customWidth="1"/>
    <col min="10521" max="10521" width="7" style="324" customWidth="1"/>
    <col min="10522" max="10522" width="6.7109375" style="324" customWidth="1"/>
    <col min="10523" max="10524" width="7" style="324" customWidth="1"/>
    <col min="10525" max="10752" width="9.140625" style="324"/>
    <col min="10753" max="10753" width="5.7109375" style="324" customWidth="1"/>
    <col min="10754" max="10754" width="4.28515625" style="324" customWidth="1"/>
    <col min="10755" max="10755" width="8.7109375" style="324" bestFit="1" customWidth="1"/>
    <col min="10756" max="10756" width="6.7109375" style="324" customWidth="1"/>
    <col min="10757" max="10757" width="9.7109375" style="324" bestFit="1" customWidth="1"/>
    <col min="10758" max="10758" width="7.5703125" style="324" bestFit="1" customWidth="1"/>
    <col min="10759" max="10759" width="8.7109375" style="324" bestFit="1" customWidth="1"/>
    <col min="10760" max="10760" width="9.5703125" style="324" bestFit="1" customWidth="1"/>
    <col min="10761" max="10761" width="8" style="324" bestFit="1" customWidth="1"/>
    <col min="10762" max="10762" width="6.7109375" style="324" customWidth="1"/>
    <col min="10763" max="10763" width="7" style="324" customWidth="1"/>
    <col min="10764" max="10764" width="8" style="324" bestFit="1" customWidth="1"/>
    <col min="10765" max="10765" width="9.7109375" style="324" bestFit="1" customWidth="1"/>
    <col min="10766" max="10766" width="6.7109375" style="324" customWidth="1"/>
    <col min="10767" max="10767" width="7" style="324" customWidth="1"/>
    <col min="10768" max="10768" width="9.7109375" style="324" bestFit="1" customWidth="1"/>
    <col min="10769" max="10769" width="8.7109375" style="324" bestFit="1" customWidth="1"/>
    <col min="10770" max="10770" width="6.7109375" style="324" customWidth="1"/>
    <col min="10771" max="10771" width="7" style="324" customWidth="1"/>
    <col min="10772" max="10772" width="8.7109375" style="324" bestFit="1" customWidth="1"/>
    <col min="10773" max="10773" width="8" style="324" customWidth="1"/>
    <col min="10774" max="10774" width="6.7109375" style="324" customWidth="1"/>
    <col min="10775" max="10775" width="8" style="324" bestFit="1" customWidth="1"/>
    <col min="10776" max="10776" width="7.7109375" style="324" bestFit="1" customWidth="1"/>
    <col min="10777" max="10777" width="7" style="324" customWidth="1"/>
    <col min="10778" max="10778" width="6.7109375" style="324" customWidth="1"/>
    <col min="10779" max="10780" width="7" style="324" customWidth="1"/>
    <col min="10781" max="11008" width="9.140625" style="324"/>
    <col min="11009" max="11009" width="5.7109375" style="324" customWidth="1"/>
    <col min="11010" max="11010" width="4.28515625" style="324" customWidth="1"/>
    <col min="11011" max="11011" width="8.7109375" style="324" bestFit="1" customWidth="1"/>
    <col min="11012" max="11012" width="6.7109375" style="324" customWidth="1"/>
    <col min="11013" max="11013" width="9.7109375" style="324" bestFit="1" customWidth="1"/>
    <col min="11014" max="11014" width="7.5703125" style="324" bestFit="1" customWidth="1"/>
    <col min="11015" max="11015" width="8.7109375" style="324" bestFit="1" customWidth="1"/>
    <col min="11016" max="11016" width="9.5703125" style="324" bestFit="1" customWidth="1"/>
    <col min="11017" max="11017" width="8" style="324" bestFit="1" customWidth="1"/>
    <col min="11018" max="11018" width="6.7109375" style="324" customWidth="1"/>
    <col min="11019" max="11019" width="7" style="324" customWidth="1"/>
    <col min="11020" max="11020" width="8" style="324" bestFit="1" customWidth="1"/>
    <col min="11021" max="11021" width="9.7109375" style="324" bestFit="1" customWidth="1"/>
    <col min="11022" max="11022" width="6.7109375" style="324" customWidth="1"/>
    <col min="11023" max="11023" width="7" style="324" customWidth="1"/>
    <col min="11024" max="11024" width="9.7109375" style="324" bestFit="1" customWidth="1"/>
    <col min="11025" max="11025" width="8.7109375" style="324" bestFit="1" customWidth="1"/>
    <col min="11026" max="11026" width="6.7109375" style="324" customWidth="1"/>
    <col min="11027" max="11027" width="7" style="324" customWidth="1"/>
    <col min="11028" max="11028" width="8.7109375" style="324" bestFit="1" customWidth="1"/>
    <col min="11029" max="11029" width="8" style="324" customWidth="1"/>
    <col min="11030" max="11030" width="6.7109375" style="324" customWidth="1"/>
    <col min="11031" max="11031" width="8" style="324" bestFit="1" customWidth="1"/>
    <col min="11032" max="11032" width="7.7109375" style="324" bestFit="1" customWidth="1"/>
    <col min="11033" max="11033" width="7" style="324" customWidth="1"/>
    <col min="11034" max="11034" width="6.7109375" style="324" customWidth="1"/>
    <col min="11035" max="11036" width="7" style="324" customWidth="1"/>
    <col min="11037" max="11264" width="9.140625" style="324"/>
    <col min="11265" max="11265" width="5.7109375" style="324" customWidth="1"/>
    <col min="11266" max="11266" width="4.28515625" style="324" customWidth="1"/>
    <col min="11267" max="11267" width="8.7109375" style="324" bestFit="1" customWidth="1"/>
    <col min="11268" max="11268" width="6.7109375" style="324" customWidth="1"/>
    <col min="11269" max="11269" width="9.7109375" style="324" bestFit="1" customWidth="1"/>
    <col min="11270" max="11270" width="7.5703125" style="324" bestFit="1" customWidth="1"/>
    <col min="11271" max="11271" width="8.7109375" style="324" bestFit="1" customWidth="1"/>
    <col min="11272" max="11272" width="9.5703125" style="324" bestFit="1" customWidth="1"/>
    <col min="11273" max="11273" width="8" style="324" bestFit="1" customWidth="1"/>
    <col min="11274" max="11274" width="6.7109375" style="324" customWidth="1"/>
    <col min="11275" max="11275" width="7" style="324" customWidth="1"/>
    <col min="11276" max="11276" width="8" style="324" bestFit="1" customWidth="1"/>
    <col min="11277" max="11277" width="9.7109375" style="324" bestFit="1" customWidth="1"/>
    <col min="11278" max="11278" width="6.7109375" style="324" customWidth="1"/>
    <col min="11279" max="11279" width="7" style="324" customWidth="1"/>
    <col min="11280" max="11280" width="9.7109375" style="324" bestFit="1" customWidth="1"/>
    <col min="11281" max="11281" width="8.7109375" style="324" bestFit="1" customWidth="1"/>
    <col min="11282" max="11282" width="6.7109375" style="324" customWidth="1"/>
    <col min="11283" max="11283" width="7" style="324" customWidth="1"/>
    <col min="11284" max="11284" width="8.7109375" style="324" bestFit="1" customWidth="1"/>
    <col min="11285" max="11285" width="8" style="324" customWidth="1"/>
    <col min="11286" max="11286" width="6.7109375" style="324" customWidth="1"/>
    <col min="11287" max="11287" width="8" style="324" bestFit="1" customWidth="1"/>
    <col min="11288" max="11288" width="7.7109375" style="324" bestFit="1" customWidth="1"/>
    <col min="11289" max="11289" width="7" style="324" customWidth="1"/>
    <col min="11290" max="11290" width="6.7109375" style="324" customWidth="1"/>
    <col min="11291" max="11292" width="7" style="324" customWidth="1"/>
    <col min="11293" max="11520" width="9.140625" style="324"/>
    <col min="11521" max="11521" width="5.7109375" style="324" customWidth="1"/>
    <col min="11522" max="11522" width="4.28515625" style="324" customWidth="1"/>
    <col min="11523" max="11523" width="8.7109375" style="324" bestFit="1" customWidth="1"/>
    <col min="11524" max="11524" width="6.7109375" style="324" customWidth="1"/>
    <col min="11525" max="11525" width="9.7109375" style="324" bestFit="1" customWidth="1"/>
    <col min="11526" max="11526" width="7.5703125" style="324" bestFit="1" customWidth="1"/>
    <col min="11527" max="11527" width="8.7109375" style="324" bestFit="1" customWidth="1"/>
    <col min="11528" max="11528" width="9.5703125" style="324" bestFit="1" customWidth="1"/>
    <col min="11529" max="11529" width="8" style="324" bestFit="1" customWidth="1"/>
    <col min="11530" max="11530" width="6.7109375" style="324" customWidth="1"/>
    <col min="11531" max="11531" width="7" style="324" customWidth="1"/>
    <col min="11532" max="11532" width="8" style="324" bestFit="1" customWidth="1"/>
    <col min="11533" max="11533" width="9.7109375" style="324" bestFit="1" customWidth="1"/>
    <col min="11534" max="11534" width="6.7109375" style="324" customWidth="1"/>
    <col min="11535" max="11535" width="7" style="324" customWidth="1"/>
    <col min="11536" max="11536" width="9.7109375" style="324" bestFit="1" customWidth="1"/>
    <col min="11537" max="11537" width="8.7109375" style="324" bestFit="1" customWidth="1"/>
    <col min="11538" max="11538" width="6.7109375" style="324" customWidth="1"/>
    <col min="11539" max="11539" width="7" style="324" customWidth="1"/>
    <col min="11540" max="11540" width="8.7109375" style="324" bestFit="1" customWidth="1"/>
    <col min="11541" max="11541" width="8" style="324" customWidth="1"/>
    <col min="11542" max="11542" width="6.7109375" style="324" customWidth="1"/>
    <col min="11543" max="11543" width="8" style="324" bestFit="1" customWidth="1"/>
    <col min="11544" max="11544" width="7.7109375" style="324" bestFit="1" customWidth="1"/>
    <col min="11545" max="11545" width="7" style="324" customWidth="1"/>
    <col min="11546" max="11546" width="6.7109375" style="324" customWidth="1"/>
    <col min="11547" max="11548" width="7" style="324" customWidth="1"/>
    <col min="11549" max="11776" width="9.140625" style="324"/>
    <col min="11777" max="11777" width="5.7109375" style="324" customWidth="1"/>
    <col min="11778" max="11778" width="4.28515625" style="324" customWidth="1"/>
    <col min="11779" max="11779" width="8.7109375" style="324" bestFit="1" customWidth="1"/>
    <col min="11780" max="11780" width="6.7109375" style="324" customWidth="1"/>
    <col min="11781" max="11781" width="9.7109375" style="324" bestFit="1" customWidth="1"/>
    <col min="11782" max="11782" width="7.5703125" style="324" bestFit="1" customWidth="1"/>
    <col min="11783" max="11783" width="8.7109375" style="324" bestFit="1" customWidth="1"/>
    <col min="11784" max="11784" width="9.5703125" style="324" bestFit="1" customWidth="1"/>
    <col min="11785" max="11785" width="8" style="324" bestFit="1" customWidth="1"/>
    <col min="11786" max="11786" width="6.7109375" style="324" customWidth="1"/>
    <col min="11787" max="11787" width="7" style="324" customWidth="1"/>
    <col min="11788" max="11788" width="8" style="324" bestFit="1" customWidth="1"/>
    <col min="11789" max="11789" width="9.7109375" style="324" bestFit="1" customWidth="1"/>
    <col min="11790" max="11790" width="6.7109375" style="324" customWidth="1"/>
    <col min="11791" max="11791" width="7" style="324" customWidth="1"/>
    <col min="11792" max="11792" width="9.7109375" style="324" bestFit="1" customWidth="1"/>
    <col min="11793" max="11793" width="8.7109375" style="324" bestFit="1" customWidth="1"/>
    <col min="11794" max="11794" width="6.7109375" style="324" customWidth="1"/>
    <col min="11795" max="11795" width="7" style="324" customWidth="1"/>
    <col min="11796" max="11796" width="8.7109375" style="324" bestFit="1" customWidth="1"/>
    <col min="11797" max="11797" width="8" style="324" customWidth="1"/>
    <col min="11798" max="11798" width="6.7109375" style="324" customWidth="1"/>
    <col min="11799" max="11799" width="8" style="324" bestFit="1" customWidth="1"/>
    <col min="11800" max="11800" width="7.7109375" style="324" bestFit="1" customWidth="1"/>
    <col min="11801" max="11801" width="7" style="324" customWidth="1"/>
    <col min="11802" max="11802" width="6.7109375" style="324" customWidth="1"/>
    <col min="11803" max="11804" width="7" style="324" customWidth="1"/>
    <col min="11805" max="12032" width="9.140625" style="324"/>
    <col min="12033" max="12033" width="5.7109375" style="324" customWidth="1"/>
    <col min="12034" max="12034" width="4.28515625" style="324" customWidth="1"/>
    <col min="12035" max="12035" width="8.7109375" style="324" bestFit="1" customWidth="1"/>
    <col min="12036" max="12036" width="6.7109375" style="324" customWidth="1"/>
    <col min="12037" max="12037" width="9.7109375" style="324" bestFit="1" customWidth="1"/>
    <col min="12038" max="12038" width="7.5703125" style="324" bestFit="1" customWidth="1"/>
    <col min="12039" max="12039" width="8.7109375" style="324" bestFit="1" customWidth="1"/>
    <col min="12040" max="12040" width="9.5703125" style="324" bestFit="1" customWidth="1"/>
    <col min="12041" max="12041" width="8" style="324" bestFit="1" customWidth="1"/>
    <col min="12042" max="12042" width="6.7109375" style="324" customWidth="1"/>
    <col min="12043" max="12043" width="7" style="324" customWidth="1"/>
    <col min="12044" max="12044" width="8" style="324" bestFit="1" customWidth="1"/>
    <col min="12045" max="12045" width="9.7109375" style="324" bestFit="1" customWidth="1"/>
    <col min="12046" max="12046" width="6.7109375" style="324" customWidth="1"/>
    <col min="12047" max="12047" width="7" style="324" customWidth="1"/>
    <col min="12048" max="12048" width="9.7109375" style="324" bestFit="1" customWidth="1"/>
    <col min="12049" max="12049" width="8.7109375" style="324" bestFit="1" customWidth="1"/>
    <col min="12050" max="12050" width="6.7109375" style="324" customWidth="1"/>
    <col min="12051" max="12051" width="7" style="324" customWidth="1"/>
    <col min="12052" max="12052" width="8.7109375" style="324" bestFit="1" customWidth="1"/>
    <col min="12053" max="12053" width="8" style="324" customWidth="1"/>
    <col min="12054" max="12054" width="6.7109375" style="324" customWidth="1"/>
    <col min="12055" max="12055" width="8" style="324" bestFit="1" customWidth="1"/>
    <col min="12056" max="12056" width="7.7109375" style="324" bestFit="1" customWidth="1"/>
    <col min="12057" max="12057" width="7" style="324" customWidth="1"/>
    <col min="12058" max="12058" width="6.7109375" style="324" customWidth="1"/>
    <col min="12059" max="12060" width="7" style="324" customWidth="1"/>
    <col min="12061" max="12288" width="9.140625" style="324"/>
    <col min="12289" max="12289" width="5.7109375" style="324" customWidth="1"/>
    <col min="12290" max="12290" width="4.28515625" style="324" customWidth="1"/>
    <col min="12291" max="12291" width="8.7109375" style="324" bestFit="1" customWidth="1"/>
    <col min="12292" max="12292" width="6.7109375" style="324" customWidth="1"/>
    <col min="12293" max="12293" width="9.7109375" style="324" bestFit="1" customWidth="1"/>
    <col min="12294" max="12294" width="7.5703125" style="324" bestFit="1" customWidth="1"/>
    <col min="12295" max="12295" width="8.7109375" style="324" bestFit="1" customWidth="1"/>
    <col min="12296" max="12296" width="9.5703125" style="324" bestFit="1" customWidth="1"/>
    <col min="12297" max="12297" width="8" style="324" bestFit="1" customWidth="1"/>
    <col min="12298" max="12298" width="6.7109375" style="324" customWidth="1"/>
    <col min="12299" max="12299" width="7" style="324" customWidth="1"/>
    <col min="12300" max="12300" width="8" style="324" bestFit="1" customWidth="1"/>
    <col min="12301" max="12301" width="9.7109375" style="324" bestFit="1" customWidth="1"/>
    <col min="12302" max="12302" width="6.7109375" style="324" customWidth="1"/>
    <col min="12303" max="12303" width="7" style="324" customWidth="1"/>
    <col min="12304" max="12304" width="9.7109375" style="324" bestFit="1" customWidth="1"/>
    <col min="12305" max="12305" width="8.7109375" style="324" bestFit="1" customWidth="1"/>
    <col min="12306" max="12306" width="6.7109375" style="324" customWidth="1"/>
    <col min="12307" max="12307" width="7" style="324" customWidth="1"/>
    <col min="12308" max="12308" width="8.7109375" style="324" bestFit="1" customWidth="1"/>
    <col min="12309" max="12309" width="8" style="324" customWidth="1"/>
    <col min="12310" max="12310" width="6.7109375" style="324" customWidth="1"/>
    <col min="12311" max="12311" width="8" style="324" bestFit="1" customWidth="1"/>
    <col min="12312" max="12312" width="7.7109375" style="324" bestFit="1" customWidth="1"/>
    <col min="12313" max="12313" width="7" style="324" customWidth="1"/>
    <col min="12314" max="12314" width="6.7109375" style="324" customWidth="1"/>
    <col min="12315" max="12316" width="7" style="324" customWidth="1"/>
    <col min="12317" max="12544" width="9.140625" style="324"/>
    <col min="12545" max="12545" width="5.7109375" style="324" customWidth="1"/>
    <col min="12546" max="12546" width="4.28515625" style="324" customWidth="1"/>
    <col min="12547" max="12547" width="8.7109375" style="324" bestFit="1" customWidth="1"/>
    <col min="12548" max="12548" width="6.7109375" style="324" customWidth="1"/>
    <col min="12549" max="12549" width="9.7109375" style="324" bestFit="1" customWidth="1"/>
    <col min="12550" max="12550" width="7.5703125" style="324" bestFit="1" customWidth="1"/>
    <col min="12551" max="12551" width="8.7109375" style="324" bestFit="1" customWidth="1"/>
    <col min="12552" max="12552" width="9.5703125" style="324" bestFit="1" customWidth="1"/>
    <col min="12553" max="12553" width="8" style="324" bestFit="1" customWidth="1"/>
    <col min="12554" max="12554" width="6.7109375" style="324" customWidth="1"/>
    <col min="12555" max="12555" width="7" style="324" customWidth="1"/>
    <col min="12556" max="12556" width="8" style="324" bestFit="1" customWidth="1"/>
    <col min="12557" max="12557" width="9.7109375" style="324" bestFit="1" customWidth="1"/>
    <col min="12558" max="12558" width="6.7109375" style="324" customWidth="1"/>
    <col min="12559" max="12559" width="7" style="324" customWidth="1"/>
    <col min="12560" max="12560" width="9.7109375" style="324" bestFit="1" customWidth="1"/>
    <col min="12561" max="12561" width="8.7109375" style="324" bestFit="1" customWidth="1"/>
    <col min="12562" max="12562" width="6.7109375" style="324" customWidth="1"/>
    <col min="12563" max="12563" width="7" style="324" customWidth="1"/>
    <col min="12564" max="12564" width="8.7109375" style="324" bestFit="1" customWidth="1"/>
    <col min="12565" max="12565" width="8" style="324" customWidth="1"/>
    <col min="12566" max="12566" width="6.7109375" style="324" customWidth="1"/>
    <col min="12567" max="12567" width="8" style="324" bestFit="1" customWidth="1"/>
    <col min="12568" max="12568" width="7.7109375" style="324" bestFit="1" customWidth="1"/>
    <col min="12569" max="12569" width="7" style="324" customWidth="1"/>
    <col min="12570" max="12570" width="6.7109375" style="324" customWidth="1"/>
    <col min="12571" max="12572" width="7" style="324" customWidth="1"/>
    <col min="12573" max="12800" width="9.140625" style="324"/>
    <col min="12801" max="12801" width="5.7109375" style="324" customWidth="1"/>
    <col min="12802" max="12802" width="4.28515625" style="324" customWidth="1"/>
    <col min="12803" max="12803" width="8.7109375" style="324" bestFit="1" customWidth="1"/>
    <col min="12804" max="12804" width="6.7109375" style="324" customWidth="1"/>
    <col min="12805" max="12805" width="9.7109375" style="324" bestFit="1" customWidth="1"/>
    <col min="12806" max="12806" width="7.5703125" style="324" bestFit="1" customWidth="1"/>
    <col min="12807" max="12807" width="8.7109375" style="324" bestFit="1" customWidth="1"/>
    <col min="12808" max="12808" width="9.5703125" style="324" bestFit="1" customWidth="1"/>
    <col min="12809" max="12809" width="8" style="324" bestFit="1" customWidth="1"/>
    <col min="12810" max="12810" width="6.7109375" style="324" customWidth="1"/>
    <col min="12811" max="12811" width="7" style="324" customWidth="1"/>
    <col min="12812" max="12812" width="8" style="324" bestFit="1" customWidth="1"/>
    <col min="12813" max="12813" width="9.7109375" style="324" bestFit="1" customWidth="1"/>
    <col min="12814" max="12814" width="6.7109375" style="324" customWidth="1"/>
    <col min="12815" max="12815" width="7" style="324" customWidth="1"/>
    <col min="12816" max="12816" width="9.7109375" style="324" bestFit="1" customWidth="1"/>
    <col min="12817" max="12817" width="8.7109375" style="324" bestFit="1" customWidth="1"/>
    <col min="12818" max="12818" width="6.7109375" style="324" customWidth="1"/>
    <col min="12819" max="12819" width="7" style="324" customWidth="1"/>
    <col min="12820" max="12820" width="8.7109375" style="324" bestFit="1" customWidth="1"/>
    <col min="12821" max="12821" width="8" style="324" customWidth="1"/>
    <col min="12822" max="12822" width="6.7109375" style="324" customWidth="1"/>
    <col min="12823" max="12823" width="8" style="324" bestFit="1" customWidth="1"/>
    <col min="12824" max="12824" width="7.7109375" style="324" bestFit="1" customWidth="1"/>
    <col min="12825" max="12825" width="7" style="324" customWidth="1"/>
    <col min="12826" max="12826" width="6.7109375" style="324" customWidth="1"/>
    <col min="12827" max="12828" width="7" style="324" customWidth="1"/>
    <col min="12829" max="13056" width="9.140625" style="324"/>
    <col min="13057" max="13057" width="5.7109375" style="324" customWidth="1"/>
    <col min="13058" max="13058" width="4.28515625" style="324" customWidth="1"/>
    <col min="13059" max="13059" width="8.7109375" style="324" bestFit="1" customWidth="1"/>
    <col min="13060" max="13060" width="6.7109375" style="324" customWidth="1"/>
    <col min="13061" max="13061" width="9.7109375" style="324" bestFit="1" customWidth="1"/>
    <col min="13062" max="13062" width="7.5703125" style="324" bestFit="1" customWidth="1"/>
    <col min="13063" max="13063" width="8.7109375" style="324" bestFit="1" customWidth="1"/>
    <col min="13064" max="13064" width="9.5703125" style="324" bestFit="1" customWidth="1"/>
    <col min="13065" max="13065" width="8" style="324" bestFit="1" customWidth="1"/>
    <col min="13066" max="13066" width="6.7109375" style="324" customWidth="1"/>
    <col min="13067" max="13067" width="7" style="324" customWidth="1"/>
    <col min="13068" max="13068" width="8" style="324" bestFit="1" customWidth="1"/>
    <col min="13069" max="13069" width="9.7109375" style="324" bestFit="1" customWidth="1"/>
    <col min="13070" max="13070" width="6.7109375" style="324" customWidth="1"/>
    <col min="13071" max="13071" width="7" style="324" customWidth="1"/>
    <col min="13072" max="13072" width="9.7109375" style="324" bestFit="1" customWidth="1"/>
    <col min="13073" max="13073" width="8.7109375" style="324" bestFit="1" customWidth="1"/>
    <col min="13074" max="13074" width="6.7109375" style="324" customWidth="1"/>
    <col min="13075" max="13075" width="7" style="324" customWidth="1"/>
    <col min="13076" max="13076" width="8.7109375" style="324" bestFit="1" customWidth="1"/>
    <col min="13077" max="13077" width="8" style="324" customWidth="1"/>
    <col min="13078" max="13078" width="6.7109375" style="324" customWidth="1"/>
    <col min="13079" max="13079" width="8" style="324" bestFit="1" customWidth="1"/>
    <col min="13080" max="13080" width="7.7109375" style="324" bestFit="1" customWidth="1"/>
    <col min="13081" max="13081" width="7" style="324" customWidth="1"/>
    <col min="13082" max="13082" width="6.7109375" style="324" customWidth="1"/>
    <col min="13083" max="13084" width="7" style="324" customWidth="1"/>
    <col min="13085" max="13312" width="9.140625" style="324"/>
    <col min="13313" max="13313" width="5.7109375" style="324" customWidth="1"/>
    <col min="13314" max="13314" width="4.28515625" style="324" customWidth="1"/>
    <col min="13315" max="13315" width="8.7109375" style="324" bestFit="1" customWidth="1"/>
    <col min="13316" max="13316" width="6.7109375" style="324" customWidth="1"/>
    <col min="13317" max="13317" width="9.7109375" style="324" bestFit="1" customWidth="1"/>
    <col min="13318" max="13318" width="7.5703125" style="324" bestFit="1" customWidth="1"/>
    <col min="13319" max="13319" width="8.7109375" style="324" bestFit="1" customWidth="1"/>
    <col min="13320" max="13320" width="9.5703125" style="324" bestFit="1" customWidth="1"/>
    <col min="13321" max="13321" width="8" style="324" bestFit="1" customWidth="1"/>
    <col min="13322" max="13322" width="6.7109375" style="324" customWidth="1"/>
    <col min="13323" max="13323" width="7" style="324" customWidth="1"/>
    <col min="13324" max="13324" width="8" style="324" bestFit="1" customWidth="1"/>
    <col min="13325" max="13325" width="9.7109375" style="324" bestFit="1" customWidth="1"/>
    <col min="13326" max="13326" width="6.7109375" style="324" customWidth="1"/>
    <col min="13327" max="13327" width="7" style="324" customWidth="1"/>
    <col min="13328" max="13328" width="9.7109375" style="324" bestFit="1" customWidth="1"/>
    <col min="13329" max="13329" width="8.7109375" style="324" bestFit="1" customWidth="1"/>
    <col min="13330" max="13330" width="6.7109375" style="324" customWidth="1"/>
    <col min="13331" max="13331" width="7" style="324" customWidth="1"/>
    <col min="13332" max="13332" width="8.7109375" style="324" bestFit="1" customWidth="1"/>
    <col min="13333" max="13333" width="8" style="324" customWidth="1"/>
    <col min="13334" max="13334" width="6.7109375" style="324" customWidth="1"/>
    <col min="13335" max="13335" width="8" style="324" bestFit="1" customWidth="1"/>
    <col min="13336" max="13336" width="7.7109375" style="324" bestFit="1" customWidth="1"/>
    <col min="13337" max="13337" width="7" style="324" customWidth="1"/>
    <col min="13338" max="13338" width="6.7109375" style="324" customWidth="1"/>
    <col min="13339" max="13340" width="7" style="324" customWidth="1"/>
    <col min="13341" max="13568" width="9.140625" style="324"/>
    <col min="13569" max="13569" width="5.7109375" style="324" customWidth="1"/>
    <col min="13570" max="13570" width="4.28515625" style="324" customWidth="1"/>
    <col min="13571" max="13571" width="8.7109375" style="324" bestFit="1" customWidth="1"/>
    <col min="13572" max="13572" width="6.7109375" style="324" customWidth="1"/>
    <col min="13573" max="13573" width="9.7109375" style="324" bestFit="1" customWidth="1"/>
    <col min="13574" max="13574" width="7.5703125" style="324" bestFit="1" customWidth="1"/>
    <col min="13575" max="13575" width="8.7109375" style="324" bestFit="1" customWidth="1"/>
    <col min="13576" max="13576" width="9.5703125" style="324" bestFit="1" customWidth="1"/>
    <col min="13577" max="13577" width="8" style="324" bestFit="1" customWidth="1"/>
    <col min="13578" max="13578" width="6.7109375" style="324" customWidth="1"/>
    <col min="13579" max="13579" width="7" style="324" customWidth="1"/>
    <col min="13580" max="13580" width="8" style="324" bestFit="1" customWidth="1"/>
    <col min="13581" max="13581" width="9.7109375" style="324" bestFit="1" customWidth="1"/>
    <col min="13582" max="13582" width="6.7109375" style="324" customWidth="1"/>
    <col min="13583" max="13583" width="7" style="324" customWidth="1"/>
    <col min="13584" max="13584" width="9.7109375" style="324" bestFit="1" customWidth="1"/>
    <col min="13585" max="13585" width="8.7109375" style="324" bestFit="1" customWidth="1"/>
    <col min="13586" max="13586" width="6.7109375" style="324" customWidth="1"/>
    <col min="13587" max="13587" width="7" style="324" customWidth="1"/>
    <col min="13588" max="13588" width="8.7109375" style="324" bestFit="1" customWidth="1"/>
    <col min="13589" max="13589" width="8" style="324" customWidth="1"/>
    <col min="13590" max="13590" width="6.7109375" style="324" customWidth="1"/>
    <col min="13591" max="13591" width="8" style="324" bestFit="1" customWidth="1"/>
    <col min="13592" max="13592" width="7.7109375" style="324" bestFit="1" customWidth="1"/>
    <col min="13593" max="13593" width="7" style="324" customWidth="1"/>
    <col min="13594" max="13594" width="6.7109375" style="324" customWidth="1"/>
    <col min="13595" max="13596" width="7" style="324" customWidth="1"/>
    <col min="13597" max="13824" width="9.140625" style="324"/>
    <col min="13825" max="13825" width="5.7109375" style="324" customWidth="1"/>
    <col min="13826" max="13826" width="4.28515625" style="324" customWidth="1"/>
    <col min="13827" max="13827" width="8.7109375" style="324" bestFit="1" customWidth="1"/>
    <col min="13828" max="13828" width="6.7109375" style="324" customWidth="1"/>
    <col min="13829" max="13829" width="9.7109375" style="324" bestFit="1" customWidth="1"/>
    <col min="13830" max="13830" width="7.5703125" style="324" bestFit="1" customWidth="1"/>
    <col min="13831" max="13831" width="8.7109375" style="324" bestFit="1" customWidth="1"/>
    <col min="13832" max="13832" width="9.5703125" style="324" bestFit="1" customWidth="1"/>
    <col min="13833" max="13833" width="8" style="324" bestFit="1" customWidth="1"/>
    <col min="13834" max="13834" width="6.7109375" style="324" customWidth="1"/>
    <col min="13835" max="13835" width="7" style="324" customWidth="1"/>
    <col min="13836" max="13836" width="8" style="324" bestFit="1" customWidth="1"/>
    <col min="13837" max="13837" width="9.7109375" style="324" bestFit="1" customWidth="1"/>
    <col min="13838" max="13838" width="6.7109375" style="324" customWidth="1"/>
    <col min="13839" max="13839" width="7" style="324" customWidth="1"/>
    <col min="13840" max="13840" width="9.7109375" style="324" bestFit="1" customWidth="1"/>
    <col min="13841" max="13841" width="8.7109375" style="324" bestFit="1" customWidth="1"/>
    <col min="13842" max="13842" width="6.7109375" style="324" customWidth="1"/>
    <col min="13843" max="13843" width="7" style="324" customWidth="1"/>
    <col min="13844" max="13844" width="8.7109375" style="324" bestFit="1" customWidth="1"/>
    <col min="13845" max="13845" width="8" style="324" customWidth="1"/>
    <col min="13846" max="13846" width="6.7109375" style="324" customWidth="1"/>
    <col min="13847" max="13847" width="8" style="324" bestFit="1" customWidth="1"/>
    <col min="13848" max="13848" width="7.7109375" style="324" bestFit="1" customWidth="1"/>
    <col min="13849" max="13849" width="7" style="324" customWidth="1"/>
    <col min="13850" max="13850" width="6.7109375" style="324" customWidth="1"/>
    <col min="13851" max="13852" width="7" style="324" customWidth="1"/>
    <col min="13853" max="14080" width="9.140625" style="324"/>
    <col min="14081" max="14081" width="5.7109375" style="324" customWidth="1"/>
    <col min="14082" max="14082" width="4.28515625" style="324" customWidth="1"/>
    <col min="14083" max="14083" width="8.7109375" style="324" bestFit="1" customWidth="1"/>
    <col min="14084" max="14084" width="6.7109375" style="324" customWidth="1"/>
    <col min="14085" max="14085" width="9.7109375" style="324" bestFit="1" customWidth="1"/>
    <col min="14086" max="14086" width="7.5703125" style="324" bestFit="1" customWidth="1"/>
    <col min="14087" max="14087" width="8.7109375" style="324" bestFit="1" customWidth="1"/>
    <col min="14088" max="14088" width="9.5703125" style="324" bestFit="1" customWidth="1"/>
    <col min="14089" max="14089" width="8" style="324" bestFit="1" customWidth="1"/>
    <col min="14090" max="14090" width="6.7109375" style="324" customWidth="1"/>
    <col min="14091" max="14091" width="7" style="324" customWidth="1"/>
    <col min="14092" max="14092" width="8" style="324" bestFit="1" customWidth="1"/>
    <col min="14093" max="14093" width="9.7109375" style="324" bestFit="1" customWidth="1"/>
    <col min="14094" max="14094" width="6.7109375" style="324" customWidth="1"/>
    <col min="14095" max="14095" width="7" style="324" customWidth="1"/>
    <col min="14096" max="14096" width="9.7109375" style="324" bestFit="1" customWidth="1"/>
    <col min="14097" max="14097" width="8.7109375" style="324" bestFit="1" customWidth="1"/>
    <col min="14098" max="14098" width="6.7109375" style="324" customWidth="1"/>
    <col min="14099" max="14099" width="7" style="324" customWidth="1"/>
    <col min="14100" max="14100" width="8.7109375" style="324" bestFit="1" customWidth="1"/>
    <col min="14101" max="14101" width="8" style="324" customWidth="1"/>
    <col min="14102" max="14102" width="6.7109375" style="324" customWidth="1"/>
    <col min="14103" max="14103" width="8" style="324" bestFit="1" customWidth="1"/>
    <col min="14104" max="14104" width="7.7109375" style="324" bestFit="1" customWidth="1"/>
    <col min="14105" max="14105" width="7" style="324" customWidth="1"/>
    <col min="14106" max="14106" width="6.7109375" style="324" customWidth="1"/>
    <col min="14107" max="14108" width="7" style="324" customWidth="1"/>
    <col min="14109" max="14336" width="9.140625" style="324"/>
    <col min="14337" max="14337" width="5.7109375" style="324" customWidth="1"/>
    <col min="14338" max="14338" width="4.28515625" style="324" customWidth="1"/>
    <col min="14339" max="14339" width="8.7109375" style="324" bestFit="1" customWidth="1"/>
    <col min="14340" max="14340" width="6.7109375" style="324" customWidth="1"/>
    <col min="14341" max="14341" width="9.7109375" style="324" bestFit="1" customWidth="1"/>
    <col min="14342" max="14342" width="7.5703125" style="324" bestFit="1" customWidth="1"/>
    <col min="14343" max="14343" width="8.7109375" style="324" bestFit="1" customWidth="1"/>
    <col min="14344" max="14344" width="9.5703125" style="324" bestFit="1" customWidth="1"/>
    <col min="14345" max="14345" width="8" style="324" bestFit="1" customWidth="1"/>
    <col min="14346" max="14346" width="6.7109375" style="324" customWidth="1"/>
    <col min="14347" max="14347" width="7" style="324" customWidth="1"/>
    <col min="14348" max="14348" width="8" style="324" bestFit="1" customWidth="1"/>
    <col min="14349" max="14349" width="9.7109375" style="324" bestFit="1" customWidth="1"/>
    <col min="14350" max="14350" width="6.7109375" style="324" customWidth="1"/>
    <col min="14351" max="14351" width="7" style="324" customWidth="1"/>
    <col min="14352" max="14352" width="9.7109375" style="324" bestFit="1" customWidth="1"/>
    <col min="14353" max="14353" width="8.7109375" style="324" bestFit="1" customWidth="1"/>
    <col min="14354" max="14354" width="6.7109375" style="324" customWidth="1"/>
    <col min="14355" max="14355" width="7" style="324" customWidth="1"/>
    <col min="14356" max="14356" width="8.7109375" style="324" bestFit="1" customWidth="1"/>
    <col min="14357" max="14357" width="8" style="324" customWidth="1"/>
    <col min="14358" max="14358" width="6.7109375" style="324" customWidth="1"/>
    <col min="14359" max="14359" width="8" style="324" bestFit="1" customWidth="1"/>
    <col min="14360" max="14360" width="7.7109375" style="324" bestFit="1" customWidth="1"/>
    <col min="14361" max="14361" width="7" style="324" customWidth="1"/>
    <col min="14362" max="14362" width="6.7109375" style="324" customWidth="1"/>
    <col min="14363" max="14364" width="7" style="324" customWidth="1"/>
    <col min="14365" max="14592" width="9.140625" style="324"/>
    <col min="14593" max="14593" width="5.7109375" style="324" customWidth="1"/>
    <col min="14594" max="14594" width="4.28515625" style="324" customWidth="1"/>
    <col min="14595" max="14595" width="8.7109375" style="324" bestFit="1" customWidth="1"/>
    <col min="14596" max="14596" width="6.7109375" style="324" customWidth="1"/>
    <col min="14597" max="14597" width="9.7109375" style="324" bestFit="1" customWidth="1"/>
    <col min="14598" max="14598" width="7.5703125" style="324" bestFit="1" customWidth="1"/>
    <col min="14599" max="14599" width="8.7109375" style="324" bestFit="1" customWidth="1"/>
    <col min="14600" max="14600" width="9.5703125" style="324" bestFit="1" customWidth="1"/>
    <col min="14601" max="14601" width="8" style="324" bestFit="1" customWidth="1"/>
    <col min="14602" max="14602" width="6.7109375" style="324" customWidth="1"/>
    <col min="14603" max="14603" width="7" style="324" customWidth="1"/>
    <col min="14604" max="14604" width="8" style="324" bestFit="1" customWidth="1"/>
    <col min="14605" max="14605" width="9.7109375" style="324" bestFit="1" customWidth="1"/>
    <col min="14606" max="14606" width="6.7109375" style="324" customWidth="1"/>
    <col min="14607" max="14607" width="7" style="324" customWidth="1"/>
    <col min="14608" max="14608" width="9.7109375" style="324" bestFit="1" customWidth="1"/>
    <col min="14609" max="14609" width="8.7109375" style="324" bestFit="1" customWidth="1"/>
    <col min="14610" max="14610" width="6.7109375" style="324" customWidth="1"/>
    <col min="14611" max="14611" width="7" style="324" customWidth="1"/>
    <col min="14612" max="14612" width="8.7109375" style="324" bestFit="1" customWidth="1"/>
    <col min="14613" max="14613" width="8" style="324" customWidth="1"/>
    <col min="14614" max="14614" width="6.7109375" style="324" customWidth="1"/>
    <col min="14615" max="14615" width="8" style="324" bestFit="1" customWidth="1"/>
    <col min="14616" max="14616" width="7.7109375" style="324" bestFit="1" customWidth="1"/>
    <col min="14617" max="14617" width="7" style="324" customWidth="1"/>
    <col min="14618" max="14618" width="6.7109375" style="324" customWidth="1"/>
    <col min="14619" max="14620" width="7" style="324" customWidth="1"/>
    <col min="14621" max="14848" width="9.140625" style="324"/>
    <col min="14849" max="14849" width="5.7109375" style="324" customWidth="1"/>
    <col min="14850" max="14850" width="4.28515625" style="324" customWidth="1"/>
    <col min="14851" max="14851" width="8.7109375" style="324" bestFit="1" customWidth="1"/>
    <col min="14852" max="14852" width="6.7109375" style="324" customWidth="1"/>
    <col min="14853" max="14853" width="9.7109375" style="324" bestFit="1" customWidth="1"/>
    <col min="14854" max="14854" width="7.5703125" style="324" bestFit="1" customWidth="1"/>
    <col min="14855" max="14855" width="8.7109375" style="324" bestFit="1" customWidth="1"/>
    <col min="14856" max="14856" width="9.5703125" style="324" bestFit="1" customWidth="1"/>
    <col min="14857" max="14857" width="8" style="324" bestFit="1" customWidth="1"/>
    <col min="14858" max="14858" width="6.7109375" style="324" customWidth="1"/>
    <col min="14859" max="14859" width="7" style="324" customWidth="1"/>
    <col min="14860" max="14860" width="8" style="324" bestFit="1" customWidth="1"/>
    <col min="14861" max="14861" width="9.7109375" style="324" bestFit="1" customWidth="1"/>
    <col min="14862" max="14862" width="6.7109375" style="324" customWidth="1"/>
    <col min="14863" max="14863" width="7" style="324" customWidth="1"/>
    <col min="14864" max="14864" width="9.7109375" style="324" bestFit="1" customWidth="1"/>
    <col min="14865" max="14865" width="8.7109375" style="324" bestFit="1" customWidth="1"/>
    <col min="14866" max="14866" width="6.7109375" style="324" customWidth="1"/>
    <col min="14867" max="14867" width="7" style="324" customWidth="1"/>
    <col min="14868" max="14868" width="8.7109375" style="324" bestFit="1" customWidth="1"/>
    <col min="14869" max="14869" width="8" style="324" customWidth="1"/>
    <col min="14870" max="14870" width="6.7109375" style="324" customWidth="1"/>
    <col min="14871" max="14871" width="8" style="324" bestFit="1" customWidth="1"/>
    <col min="14872" max="14872" width="7.7109375" style="324" bestFit="1" customWidth="1"/>
    <col min="14873" max="14873" width="7" style="324" customWidth="1"/>
    <col min="14874" max="14874" width="6.7109375" style="324" customWidth="1"/>
    <col min="14875" max="14876" width="7" style="324" customWidth="1"/>
    <col min="14877" max="15104" width="9.140625" style="324"/>
    <col min="15105" max="15105" width="5.7109375" style="324" customWidth="1"/>
    <col min="15106" max="15106" width="4.28515625" style="324" customWidth="1"/>
    <col min="15107" max="15107" width="8.7109375" style="324" bestFit="1" customWidth="1"/>
    <col min="15108" max="15108" width="6.7109375" style="324" customWidth="1"/>
    <col min="15109" max="15109" width="9.7109375" style="324" bestFit="1" customWidth="1"/>
    <col min="15110" max="15110" width="7.5703125" style="324" bestFit="1" customWidth="1"/>
    <col min="15111" max="15111" width="8.7109375" style="324" bestFit="1" customWidth="1"/>
    <col min="15112" max="15112" width="9.5703125" style="324" bestFit="1" customWidth="1"/>
    <col min="15113" max="15113" width="8" style="324" bestFit="1" customWidth="1"/>
    <col min="15114" max="15114" width="6.7109375" style="324" customWidth="1"/>
    <col min="15115" max="15115" width="7" style="324" customWidth="1"/>
    <col min="15116" max="15116" width="8" style="324" bestFit="1" customWidth="1"/>
    <col min="15117" max="15117" width="9.7109375" style="324" bestFit="1" customWidth="1"/>
    <col min="15118" max="15118" width="6.7109375" style="324" customWidth="1"/>
    <col min="15119" max="15119" width="7" style="324" customWidth="1"/>
    <col min="15120" max="15120" width="9.7109375" style="324" bestFit="1" customWidth="1"/>
    <col min="15121" max="15121" width="8.7109375" style="324" bestFit="1" customWidth="1"/>
    <col min="15122" max="15122" width="6.7109375" style="324" customWidth="1"/>
    <col min="15123" max="15123" width="7" style="324" customWidth="1"/>
    <col min="15124" max="15124" width="8.7109375" style="324" bestFit="1" customWidth="1"/>
    <col min="15125" max="15125" width="8" style="324" customWidth="1"/>
    <col min="15126" max="15126" width="6.7109375" style="324" customWidth="1"/>
    <col min="15127" max="15127" width="8" style="324" bestFit="1" customWidth="1"/>
    <col min="15128" max="15128" width="7.7109375" style="324" bestFit="1" customWidth="1"/>
    <col min="15129" max="15129" width="7" style="324" customWidth="1"/>
    <col min="15130" max="15130" width="6.7109375" style="324" customWidth="1"/>
    <col min="15131" max="15132" width="7" style="324" customWidth="1"/>
    <col min="15133" max="15360" width="9.140625" style="324"/>
    <col min="15361" max="15361" width="5.7109375" style="324" customWidth="1"/>
    <col min="15362" max="15362" width="4.28515625" style="324" customWidth="1"/>
    <col min="15363" max="15363" width="8.7109375" style="324" bestFit="1" customWidth="1"/>
    <col min="15364" max="15364" width="6.7109375" style="324" customWidth="1"/>
    <col min="15365" max="15365" width="9.7109375" style="324" bestFit="1" customWidth="1"/>
    <col min="15366" max="15366" width="7.5703125" style="324" bestFit="1" customWidth="1"/>
    <col min="15367" max="15367" width="8.7109375" style="324" bestFit="1" customWidth="1"/>
    <col min="15368" max="15368" width="9.5703125" style="324" bestFit="1" customWidth="1"/>
    <col min="15369" max="15369" width="8" style="324" bestFit="1" customWidth="1"/>
    <col min="15370" max="15370" width="6.7109375" style="324" customWidth="1"/>
    <col min="15371" max="15371" width="7" style="324" customWidth="1"/>
    <col min="15372" max="15372" width="8" style="324" bestFit="1" customWidth="1"/>
    <col min="15373" max="15373" width="9.7109375" style="324" bestFit="1" customWidth="1"/>
    <col min="15374" max="15374" width="6.7109375" style="324" customWidth="1"/>
    <col min="15375" max="15375" width="7" style="324" customWidth="1"/>
    <col min="15376" max="15376" width="9.7109375" style="324" bestFit="1" customWidth="1"/>
    <col min="15377" max="15377" width="8.7109375" style="324" bestFit="1" customWidth="1"/>
    <col min="15378" max="15378" width="6.7109375" style="324" customWidth="1"/>
    <col min="15379" max="15379" width="7" style="324" customWidth="1"/>
    <col min="15380" max="15380" width="8.7109375" style="324" bestFit="1" customWidth="1"/>
    <col min="15381" max="15381" width="8" style="324" customWidth="1"/>
    <col min="15382" max="15382" width="6.7109375" style="324" customWidth="1"/>
    <col min="15383" max="15383" width="8" style="324" bestFit="1" customWidth="1"/>
    <col min="15384" max="15384" width="7.7109375" style="324" bestFit="1" customWidth="1"/>
    <col min="15385" max="15385" width="7" style="324" customWidth="1"/>
    <col min="15386" max="15386" width="6.7109375" style="324" customWidth="1"/>
    <col min="15387" max="15388" width="7" style="324" customWidth="1"/>
    <col min="15389" max="15616" width="9.140625" style="324"/>
    <col min="15617" max="15617" width="5.7109375" style="324" customWidth="1"/>
    <col min="15618" max="15618" width="4.28515625" style="324" customWidth="1"/>
    <col min="15619" max="15619" width="8.7109375" style="324" bestFit="1" customWidth="1"/>
    <col min="15620" max="15620" width="6.7109375" style="324" customWidth="1"/>
    <col min="15621" max="15621" width="9.7109375" style="324" bestFit="1" customWidth="1"/>
    <col min="15622" max="15622" width="7.5703125" style="324" bestFit="1" customWidth="1"/>
    <col min="15623" max="15623" width="8.7109375" style="324" bestFit="1" customWidth="1"/>
    <col min="15624" max="15624" width="9.5703125" style="324" bestFit="1" customWidth="1"/>
    <col min="15625" max="15625" width="8" style="324" bestFit="1" customWidth="1"/>
    <col min="15626" max="15626" width="6.7109375" style="324" customWidth="1"/>
    <col min="15627" max="15627" width="7" style="324" customWidth="1"/>
    <col min="15628" max="15628" width="8" style="324" bestFit="1" customWidth="1"/>
    <col min="15629" max="15629" width="9.7109375" style="324" bestFit="1" customWidth="1"/>
    <col min="15630" max="15630" width="6.7109375" style="324" customWidth="1"/>
    <col min="15631" max="15631" width="7" style="324" customWidth="1"/>
    <col min="15632" max="15632" width="9.7109375" style="324" bestFit="1" customWidth="1"/>
    <col min="15633" max="15633" width="8.7109375" style="324" bestFit="1" customWidth="1"/>
    <col min="15634" max="15634" width="6.7109375" style="324" customWidth="1"/>
    <col min="15635" max="15635" width="7" style="324" customWidth="1"/>
    <col min="15636" max="15636" width="8.7109375" style="324" bestFit="1" customWidth="1"/>
    <col min="15637" max="15637" width="8" style="324" customWidth="1"/>
    <col min="15638" max="15638" width="6.7109375" style="324" customWidth="1"/>
    <col min="15639" max="15639" width="8" style="324" bestFit="1" customWidth="1"/>
    <col min="15640" max="15640" width="7.7109375" style="324" bestFit="1" customWidth="1"/>
    <col min="15641" max="15641" width="7" style="324" customWidth="1"/>
    <col min="15642" max="15642" width="6.7109375" style="324" customWidth="1"/>
    <col min="15643" max="15644" width="7" style="324" customWidth="1"/>
    <col min="15645" max="15872" width="9.140625" style="324"/>
    <col min="15873" max="15873" width="5.7109375" style="324" customWidth="1"/>
    <col min="15874" max="15874" width="4.28515625" style="324" customWidth="1"/>
    <col min="15875" max="15875" width="8.7109375" style="324" bestFit="1" customWidth="1"/>
    <col min="15876" max="15876" width="6.7109375" style="324" customWidth="1"/>
    <col min="15877" max="15877" width="9.7109375" style="324" bestFit="1" customWidth="1"/>
    <col min="15878" max="15878" width="7.5703125" style="324" bestFit="1" customWidth="1"/>
    <col min="15879" max="15879" width="8.7109375" style="324" bestFit="1" customWidth="1"/>
    <col min="15880" max="15880" width="9.5703125" style="324" bestFit="1" customWidth="1"/>
    <col min="15881" max="15881" width="8" style="324" bestFit="1" customWidth="1"/>
    <col min="15882" max="15882" width="6.7109375" style="324" customWidth="1"/>
    <col min="15883" max="15883" width="7" style="324" customWidth="1"/>
    <col min="15884" max="15884" width="8" style="324" bestFit="1" customWidth="1"/>
    <col min="15885" max="15885" width="9.7109375" style="324" bestFit="1" customWidth="1"/>
    <col min="15886" max="15886" width="6.7109375" style="324" customWidth="1"/>
    <col min="15887" max="15887" width="7" style="324" customWidth="1"/>
    <col min="15888" max="15888" width="9.7109375" style="324" bestFit="1" customWidth="1"/>
    <col min="15889" max="15889" width="8.7109375" style="324" bestFit="1" customWidth="1"/>
    <col min="15890" max="15890" width="6.7109375" style="324" customWidth="1"/>
    <col min="15891" max="15891" width="7" style="324" customWidth="1"/>
    <col min="15892" max="15892" width="8.7109375" style="324" bestFit="1" customWidth="1"/>
    <col min="15893" max="15893" width="8" style="324" customWidth="1"/>
    <col min="15894" max="15894" width="6.7109375" style="324" customWidth="1"/>
    <col min="15895" max="15895" width="8" style="324" bestFit="1" customWidth="1"/>
    <col min="15896" max="15896" width="7.7109375" style="324" bestFit="1" customWidth="1"/>
    <col min="15897" max="15897" width="7" style="324" customWidth="1"/>
    <col min="15898" max="15898" width="6.7109375" style="324" customWidth="1"/>
    <col min="15899" max="15900" width="7" style="324" customWidth="1"/>
    <col min="15901" max="16128" width="9.140625" style="324"/>
    <col min="16129" max="16129" width="5.7109375" style="324" customWidth="1"/>
    <col min="16130" max="16130" width="4.28515625" style="324" customWidth="1"/>
    <col min="16131" max="16131" width="8.7109375" style="324" bestFit="1" customWidth="1"/>
    <col min="16132" max="16132" width="6.7109375" style="324" customWidth="1"/>
    <col min="16133" max="16133" width="9.7109375" style="324" bestFit="1" customWidth="1"/>
    <col min="16134" max="16134" width="7.5703125" style="324" bestFit="1" customWidth="1"/>
    <col min="16135" max="16135" width="8.7109375" style="324" bestFit="1" customWidth="1"/>
    <col min="16136" max="16136" width="9.5703125" style="324" bestFit="1" customWidth="1"/>
    <col min="16137" max="16137" width="8" style="324" bestFit="1" customWidth="1"/>
    <col min="16138" max="16138" width="6.7109375" style="324" customWidth="1"/>
    <col min="16139" max="16139" width="7" style="324" customWidth="1"/>
    <col min="16140" max="16140" width="8" style="324" bestFit="1" customWidth="1"/>
    <col min="16141" max="16141" width="9.7109375" style="324" bestFit="1" customWidth="1"/>
    <col min="16142" max="16142" width="6.7109375" style="324" customWidth="1"/>
    <col min="16143" max="16143" width="7" style="324" customWidth="1"/>
    <col min="16144" max="16144" width="9.7109375" style="324" bestFit="1" customWidth="1"/>
    <col min="16145" max="16145" width="8.7109375" style="324" bestFit="1" customWidth="1"/>
    <col min="16146" max="16146" width="6.7109375" style="324" customWidth="1"/>
    <col min="16147" max="16147" width="7" style="324" customWidth="1"/>
    <col min="16148" max="16148" width="8.7109375" style="324" bestFit="1" customWidth="1"/>
    <col min="16149" max="16149" width="8" style="324" customWidth="1"/>
    <col min="16150" max="16150" width="6.7109375" style="324" customWidth="1"/>
    <col min="16151" max="16151" width="8" style="324" bestFit="1" customWidth="1"/>
    <col min="16152" max="16152" width="7.7109375" style="324" bestFit="1" customWidth="1"/>
    <col min="16153" max="16153" width="7" style="324" customWidth="1"/>
    <col min="16154" max="16154" width="6.7109375" style="324" customWidth="1"/>
    <col min="16155" max="16156" width="7" style="324" customWidth="1"/>
    <col min="16157" max="16384" width="9.140625" style="324"/>
  </cols>
  <sheetData>
    <row r="1" spans="1:75" s="257" customFormat="1" ht="24.75" customHeight="1">
      <c r="A1" s="254" t="s">
        <v>657</v>
      </c>
      <c r="B1" s="254"/>
      <c r="C1" s="364"/>
      <c r="D1" s="254"/>
      <c r="E1" s="254"/>
      <c r="F1" s="254"/>
      <c r="G1" s="254"/>
      <c r="H1" s="254"/>
      <c r="I1" s="254"/>
      <c r="J1" s="254"/>
      <c r="K1" s="254"/>
      <c r="L1" s="254"/>
      <c r="M1" s="254"/>
      <c r="N1" s="254"/>
      <c r="O1" s="254"/>
      <c r="P1" s="254"/>
      <c r="Q1" s="254"/>
      <c r="R1" s="254"/>
      <c r="S1" s="254"/>
      <c r="T1" s="254"/>
      <c r="U1" s="2"/>
      <c r="V1" s="2"/>
      <c r="W1" s="2"/>
      <c r="X1" s="2"/>
      <c r="Y1" s="2"/>
      <c r="Z1" s="2"/>
      <c r="AA1" s="2"/>
      <c r="AB1" s="80"/>
    </row>
    <row r="2" spans="1:75" ht="11.25" customHeight="1">
      <c r="A2" s="299"/>
      <c r="B2" s="299"/>
      <c r="C2" s="365"/>
      <c r="D2" s="299"/>
      <c r="E2" s="299"/>
      <c r="F2" s="299"/>
      <c r="G2" s="299"/>
      <c r="H2" s="299"/>
      <c r="I2" s="299"/>
      <c r="J2" s="299"/>
      <c r="K2" s="299"/>
      <c r="L2" s="299"/>
      <c r="M2" s="299"/>
      <c r="N2" s="299"/>
      <c r="O2" s="299"/>
      <c r="P2" s="299"/>
      <c r="Q2" s="299"/>
      <c r="R2" s="299"/>
      <c r="S2" s="299"/>
      <c r="T2" s="299"/>
      <c r="U2" s="299"/>
      <c r="V2" s="299"/>
      <c r="W2" s="299"/>
      <c r="X2" s="299"/>
      <c r="Y2" s="299"/>
      <c r="Z2" s="299"/>
      <c r="AA2" s="299"/>
      <c r="AB2" s="299"/>
    </row>
    <row r="3" spans="1:75" s="322" customFormat="1" ht="20.100000000000001" customHeight="1">
      <c r="A3" s="2053"/>
      <c r="B3" s="2054"/>
      <c r="C3" s="2042" t="s">
        <v>658</v>
      </c>
      <c r="D3" s="2043"/>
      <c r="E3" s="2059" t="s">
        <v>625</v>
      </c>
      <c r="F3" s="2060"/>
      <c r="G3" s="2060"/>
      <c r="H3" s="2060"/>
      <c r="I3" s="2060"/>
      <c r="J3" s="2060"/>
      <c r="K3" s="2060"/>
      <c r="L3" s="2060"/>
      <c r="M3" s="2060"/>
      <c r="N3" s="2060"/>
      <c r="O3" s="2060"/>
      <c r="P3" s="2060"/>
      <c r="Q3" s="2060"/>
      <c r="R3" s="2060"/>
      <c r="S3" s="2060"/>
      <c r="T3" s="2060"/>
      <c r="U3" s="2060"/>
      <c r="V3" s="2060"/>
      <c r="W3" s="2060"/>
      <c r="X3" s="2060"/>
      <c r="Y3" s="2060"/>
      <c r="Z3" s="2060"/>
      <c r="AA3" s="2060"/>
      <c r="AB3" s="2063"/>
      <c r="AC3" s="366"/>
      <c r="AD3" s="366"/>
      <c r="AE3" s="366"/>
      <c r="AF3" s="366"/>
      <c r="AG3" s="366"/>
      <c r="AH3" s="366"/>
      <c r="AI3" s="366"/>
      <c r="AJ3" s="366"/>
      <c r="AK3" s="366"/>
      <c r="AL3" s="366"/>
      <c r="AM3" s="366"/>
      <c r="AN3" s="366"/>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row>
    <row r="4" spans="1:75" s="322" customFormat="1" ht="20.100000000000001" customHeight="1">
      <c r="A4" s="2055"/>
      <c r="B4" s="2056"/>
      <c r="C4" s="2086" t="s">
        <v>426</v>
      </c>
      <c r="D4" s="2017" t="s">
        <v>521</v>
      </c>
      <c r="E4" s="2090" t="s">
        <v>644</v>
      </c>
      <c r="F4" s="2091"/>
      <c r="G4" s="2091"/>
      <c r="H4" s="2091"/>
      <c r="I4" s="2091"/>
      <c r="J4" s="2091"/>
      <c r="K4" s="2091"/>
      <c r="L4" s="2092"/>
      <c r="M4" s="2059" t="s">
        <v>645</v>
      </c>
      <c r="N4" s="2060"/>
      <c r="O4" s="2060"/>
      <c r="P4" s="2060"/>
      <c r="Q4" s="2060"/>
      <c r="R4" s="2060"/>
      <c r="S4" s="2060"/>
      <c r="T4" s="2063"/>
      <c r="U4" s="2093" t="s">
        <v>646</v>
      </c>
      <c r="V4" s="2091"/>
      <c r="W4" s="2091"/>
      <c r="X4" s="2091"/>
      <c r="Y4" s="2091"/>
      <c r="Z4" s="2091"/>
      <c r="AA4" s="2091"/>
      <c r="AB4" s="2092"/>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row>
    <row r="5" spans="1:75" s="322" customFormat="1" ht="15" customHeight="1">
      <c r="A5" s="2055"/>
      <c r="B5" s="2056"/>
      <c r="C5" s="2087"/>
      <c r="D5" s="2018"/>
      <c r="E5" s="2032" t="s">
        <v>426</v>
      </c>
      <c r="F5" s="2033"/>
      <c r="G5" s="2033"/>
      <c r="H5" s="2094"/>
      <c r="I5" s="2032" t="s">
        <v>521</v>
      </c>
      <c r="J5" s="2033"/>
      <c r="K5" s="2033"/>
      <c r="L5" s="2094"/>
      <c r="M5" s="2048" t="s">
        <v>426</v>
      </c>
      <c r="N5" s="2049"/>
      <c r="O5" s="2049"/>
      <c r="P5" s="2065"/>
      <c r="Q5" s="2064" t="s">
        <v>521</v>
      </c>
      <c r="R5" s="2049"/>
      <c r="S5" s="2049"/>
      <c r="T5" s="2065"/>
      <c r="U5" s="2095" t="s">
        <v>426</v>
      </c>
      <c r="V5" s="2033"/>
      <c r="W5" s="2033"/>
      <c r="X5" s="2094"/>
      <c r="Y5" s="2032" t="s">
        <v>521</v>
      </c>
      <c r="Z5" s="2033"/>
      <c r="AA5" s="2033"/>
      <c r="AB5" s="2094"/>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row>
    <row r="6" spans="1:75" s="322" customFormat="1" ht="38.25" customHeight="1">
      <c r="A6" s="2057"/>
      <c r="B6" s="2058"/>
      <c r="C6" s="2088"/>
      <c r="D6" s="2089"/>
      <c r="E6" s="314" t="s">
        <v>639</v>
      </c>
      <c r="F6" s="315" t="s">
        <v>527</v>
      </c>
      <c r="G6" s="315" t="s">
        <v>528</v>
      </c>
      <c r="H6" s="315" t="s">
        <v>529</v>
      </c>
      <c r="I6" s="314" t="s">
        <v>639</v>
      </c>
      <c r="J6" s="315" t="s">
        <v>527</v>
      </c>
      <c r="K6" s="315" t="s">
        <v>528</v>
      </c>
      <c r="L6" s="315" t="s">
        <v>529</v>
      </c>
      <c r="M6" s="314" t="s">
        <v>639</v>
      </c>
      <c r="N6" s="315" t="s">
        <v>527</v>
      </c>
      <c r="O6" s="315" t="s">
        <v>528</v>
      </c>
      <c r="P6" s="327" t="s">
        <v>529</v>
      </c>
      <c r="Q6" s="331" t="s">
        <v>639</v>
      </c>
      <c r="R6" s="315" t="s">
        <v>527</v>
      </c>
      <c r="S6" s="315" t="s">
        <v>528</v>
      </c>
      <c r="T6" s="316" t="s">
        <v>529</v>
      </c>
      <c r="U6" s="313" t="s">
        <v>639</v>
      </c>
      <c r="V6" s="315" t="s">
        <v>527</v>
      </c>
      <c r="W6" s="315" t="s">
        <v>528</v>
      </c>
      <c r="X6" s="315" t="s">
        <v>529</v>
      </c>
      <c r="Y6" s="314" t="s">
        <v>639</v>
      </c>
      <c r="Z6" s="315" t="s">
        <v>527</v>
      </c>
      <c r="AA6" s="315" t="s">
        <v>528</v>
      </c>
      <c r="AB6" s="315" t="s">
        <v>529</v>
      </c>
    </row>
    <row r="7" spans="1:75" s="322" customFormat="1" ht="15" customHeight="1">
      <c r="A7" s="2022" t="s">
        <v>629</v>
      </c>
      <c r="B7" s="2023"/>
      <c r="C7" s="2023"/>
      <c r="D7" s="2023"/>
      <c r="E7" s="2023"/>
      <c r="F7" s="2023"/>
      <c r="G7" s="2023"/>
      <c r="H7" s="2023"/>
      <c r="I7" s="2023"/>
      <c r="J7" s="2023"/>
      <c r="K7" s="2023"/>
      <c r="L7" s="2023"/>
      <c r="M7" s="2023"/>
      <c r="N7" s="2023"/>
      <c r="O7" s="2023"/>
      <c r="P7" s="2023"/>
      <c r="Q7" s="2023"/>
      <c r="R7" s="2023"/>
      <c r="S7" s="2023"/>
      <c r="T7" s="2023"/>
      <c r="U7" s="2023"/>
      <c r="V7" s="2023"/>
      <c r="W7" s="2023"/>
      <c r="X7" s="2023"/>
      <c r="Y7" s="2023"/>
      <c r="Z7" s="2023"/>
      <c r="AA7" s="2023"/>
      <c r="AB7" s="2024"/>
    </row>
    <row r="8" spans="1:75" s="322" customFormat="1" ht="6" customHeight="1">
      <c r="A8" s="287"/>
      <c r="B8" s="367"/>
      <c r="C8" s="368"/>
      <c r="D8" s="369"/>
      <c r="E8" s="369"/>
      <c r="F8" s="369"/>
      <c r="G8" s="369"/>
      <c r="H8" s="369"/>
      <c r="I8" s="369"/>
      <c r="J8" s="369"/>
      <c r="K8" s="369"/>
      <c r="L8" s="369"/>
      <c r="M8" s="369"/>
      <c r="N8" s="369"/>
      <c r="O8" s="369"/>
      <c r="P8" s="369"/>
      <c r="Q8" s="369"/>
      <c r="R8" s="369"/>
      <c r="S8" s="369"/>
      <c r="T8" s="369"/>
      <c r="U8" s="369"/>
      <c r="V8" s="369"/>
      <c r="W8" s="369"/>
      <c r="X8" s="369"/>
      <c r="Y8" s="369"/>
      <c r="Z8" s="369"/>
      <c r="AA8" s="369"/>
      <c r="AB8" s="369"/>
    </row>
    <row r="9" spans="1:75" s="366" customFormat="1">
      <c r="A9" s="239">
        <v>2025</v>
      </c>
      <c r="B9" s="240" t="s">
        <v>595</v>
      </c>
      <c r="C9" s="284">
        <v>13.870900000000001</v>
      </c>
      <c r="D9" s="284">
        <v>8.3918999999999997</v>
      </c>
      <c r="E9" s="284">
        <v>6.9013999999999998</v>
      </c>
      <c r="F9" s="284">
        <v>19.039300000000001</v>
      </c>
      <c r="G9" s="284">
        <v>11.5998</v>
      </c>
      <c r="H9" s="284">
        <v>5.9488000000000003</v>
      </c>
      <c r="I9" s="284">
        <v>5.2484999999999999</v>
      </c>
      <c r="J9" s="284">
        <v>2.7198000000000002</v>
      </c>
      <c r="K9" s="284">
        <v>4.7081999999999997</v>
      </c>
      <c r="L9" s="284">
        <v>5.2979000000000003</v>
      </c>
      <c r="M9" s="284">
        <v>2.7694000000000001</v>
      </c>
      <c r="N9" s="284">
        <v>4.8032000000000004</v>
      </c>
      <c r="O9" s="284">
        <v>2.8693</v>
      </c>
      <c r="P9" s="284">
        <v>2.7692000000000001</v>
      </c>
      <c r="Q9" s="284">
        <v>4.0989000000000004</v>
      </c>
      <c r="R9" s="296" t="s">
        <v>615</v>
      </c>
      <c r="S9" s="284">
        <v>2.6116000000000001</v>
      </c>
      <c r="T9" s="284">
        <v>4.1075999999999997</v>
      </c>
      <c r="U9" s="284">
        <v>3.9710999999999999</v>
      </c>
      <c r="V9" s="284">
        <v>4.5743</v>
      </c>
      <c r="W9" s="284">
        <v>4.1184000000000003</v>
      </c>
      <c r="X9" s="284">
        <v>3.8517999999999999</v>
      </c>
      <c r="Y9" s="284">
        <v>4.3289999999999997</v>
      </c>
      <c r="Z9" s="296" t="s">
        <v>615</v>
      </c>
      <c r="AA9" s="284">
        <v>4.7154999999999996</v>
      </c>
      <c r="AB9" s="284">
        <v>4.2953000000000001</v>
      </c>
    </row>
    <row r="10" spans="1:75" s="366" customFormat="1">
      <c r="A10" s="246"/>
      <c r="B10" s="240" t="s">
        <v>596</v>
      </c>
      <c r="C10" s="284">
        <v>13.876099999999999</v>
      </c>
      <c r="D10" s="284">
        <v>8.5312000000000001</v>
      </c>
      <c r="E10" s="284">
        <v>6.899</v>
      </c>
      <c r="F10" s="284">
        <v>19.094000000000001</v>
      </c>
      <c r="G10" s="284">
        <v>11.626899999999999</v>
      </c>
      <c r="H10" s="284">
        <v>5.95</v>
      </c>
      <c r="I10" s="284">
        <v>5.2529000000000003</v>
      </c>
      <c r="J10" s="284">
        <v>4.5208000000000004</v>
      </c>
      <c r="K10" s="284">
        <v>4.7110000000000003</v>
      </c>
      <c r="L10" s="284">
        <v>5.3021000000000003</v>
      </c>
      <c r="M10" s="284">
        <v>2.7604000000000002</v>
      </c>
      <c r="N10" s="284">
        <v>4.8032000000000004</v>
      </c>
      <c r="O10" s="284">
        <v>2.8567</v>
      </c>
      <c r="P10" s="284">
        <v>2.7602000000000002</v>
      </c>
      <c r="Q10" s="284">
        <v>4.0876000000000001</v>
      </c>
      <c r="R10" s="296" t="s">
        <v>615</v>
      </c>
      <c r="S10" s="284">
        <v>2.6084999999999998</v>
      </c>
      <c r="T10" s="284">
        <v>4.0960000000000001</v>
      </c>
      <c r="U10" s="284">
        <v>3.9762</v>
      </c>
      <c r="V10" s="284">
        <v>4.5891000000000002</v>
      </c>
      <c r="W10" s="284">
        <v>4.1204000000000001</v>
      </c>
      <c r="X10" s="284">
        <v>3.8628999999999998</v>
      </c>
      <c r="Y10" s="284">
        <v>4.3064999999999998</v>
      </c>
      <c r="Z10" s="296" t="s">
        <v>615</v>
      </c>
      <c r="AA10" s="284">
        <v>4.8642000000000003</v>
      </c>
      <c r="AB10" s="284">
        <v>4.2668999999999997</v>
      </c>
    </row>
    <row r="11" spans="1:75" s="366" customFormat="1">
      <c r="A11" s="246"/>
      <c r="B11" s="240" t="s">
        <v>597</v>
      </c>
      <c r="C11" s="284">
        <v>13.7232</v>
      </c>
      <c r="D11" s="284">
        <v>7.9320000000000004</v>
      </c>
      <c r="E11" s="284">
        <v>6.9040999999999997</v>
      </c>
      <c r="F11" s="284">
        <v>19.211099999999998</v>
      </c>
      <c r="G11" s="284">
        <v>11.6256</v>
      </c>
      <c r="H11" s="284">
        <v>5.9663000000000004</v>
      </c>
      <c r="I11" s="284">
        <v>5.1407999999999996</v>
      </c>
      <c r="J11" s="284">
        <v>4.4130000000000003</v>
      </c>
      <c r="K11" s="284">
        <v>4.6426999999999996</v>
      </c>
      <c r="L11" s="284">
        <v>5.1852</v>
      </c>
      <c r="M11" s="284">
        <v>2.7654999999999998</v>
      </c>
      <c r="N11" s="284">
        <v>4.8032000000000004</v>
      </c>
      <c r="O11" s="284">
        <v>2.8294000000000001</v>
      </c>
      <c r="P11" s="284">
        <v>2.7654000000000001</v>
      </c>
      <c r="Q11" s="284">
        <v>4.0392000000000001</v>
      </c>
      <c r="R11" s="296" t="s">
        <v>615</v>
      </c>
      <c r="S11" s="284">
        <v>2.5870000000000002</v>
      </c>
      <c r="T11" s="284">
        <v>4.0472000000000001</v>
      </c>
      <c r="U11" s="284">
        <v>3.9565000000000001</v>
      </c>
      <c r="V11" s="284">
        <v>4.5933000000000002</v>
      </c>
      <c r="W11" s="284">
        <v>4.1289999999999996</v>
      </c>
      <c r="X11" s="284">
        <v>3.8285999999999998</v>
      </c>
      <c r="Y11" s="284">
        <v>4.2416</v>
      </c>
      <c r="Z11" s="296" t="s">
        <v>615</v>
      </c>
      <c r="AA11" s="284">
        <v>4.8152999999999997</v>
      </c>
      <c r="AB11" s="284">
        <v>4.2058</v>
      </c>
    </row>
    <row r="12" spans="1:75" s="366" customFormat="1">
      <c r="A12" s="246"/>
      <c r="B12" s="240" t="s">
        <v>598</v>
      </c>
      <c r="C12" s="284">
        <v>13.751899999999999</v>
      </c>
      <c r="D12" s="284">
        <v>7.4260999999999999</v>
      </c>
      <c r="E12" s="284">
        <v>6.8875000000000002</v>
      </c>
      <c r="F12" s="284">
        <v>18.810400000000001</v>
      </c>
      <c r="G12" s="284">
        <v>11.570399999999999</v>
      </c>
      <c r="H12" s="284">
        <v>5.9646999999999997</v>
      </c>
      <c r="I12" s="284">
        <v>5.1203000000000003</v>
      </c>
      <c r="J12" s="284">
        <v>4.7045000000000003</v>
      </c>
      <c r="K12" s="284">
        <v>4.6768999999999998</v>
      </c>
      <c r="L12" s="284">
        <v>5.1601999999999997</v>
      </c>
      <c r="M12" s="284">
        <v>2.7534999999999998</v>
      </c>
      <c r="N12" s="284">
        <v>4.8032000000000004</v>
      </c>
      <c r="O12" s="284">
        <v>2.8151000000000002</v>
      </c>
      <c r="P12" s="284">
        <v>2.7534000000000001</v>
      </c>
      <c r="Q12" s="284">
        <v>3.9801000000000002</v>
      </c>
      <c r="R12" s="296" t="s">
        <v>615</v>
      </c>
      <c r="S12" s="284">
        <v>2.6185999999999998</v>
      </c>
      <c r="T12" s="284">
        <v>3.9872000000000001</v>
      </c>
      <c r="U12" s="284">
        <v>3.9346999999999999</v>
      </c>
      <c r="V12" s="284">
        <v>4.6097999999999999</v>
      </c>
      <c r="W12" s="284">
        <v>4.0902000000000003</v>
      </c>
      <c r="X12" s="284">
        <v>3.8170000000000002</v>
      </c>
      <c r="Y12" s="284">
        <v>4.0225999999999997</v>
      </c>
      <c r="Z12" s="296" t="s">
        <v>615</v>
      </c>
      <c r="AA12" s="284">
        <v>4.7877999999999998</v>
      </c>
      <c r="AB12" s="284">
        <v>3.9731000000000001</v>
      </c>
    </row>
    <row r="13" spans="1:75" s="366" customFormat="1">
      <c r="A13" s="246"/>
      <c r="B13" s="240" t="s">
        <v>599</v>
      </c>
      <c r="C13" s="284">
        <v>13.7256</v>
      </c>
      <c r="D13" s="284">
        <v>7.1771000000000003</v>
      </c>
      <c r="E13" s="284">
        <v>6.8967999999999998</v>
      </c>
      <c r="F13" s="284">
        <v>18.7439</v>
      </c>
      <c r="G13" s="284">
        <v>11.615</v>
      </c>
      <c r="H13" s="284">
        <v>5.9733000000000001</v>
      </c>
      <c r="I13" s="284">
        <v>5.0529000000000002</v>
      </c>
      <c r="J13" s="284">
        <v>2.7326999999999999</v>
      </c>
      <c r="K13" s="284">
        <v>4.6664000000000003</v>
      </c>
      <c r="L13" s="284">
        <v>5.0953999999999997</v>
      </c>
      <c r="M13" s="284">
        <v>2.742</v>
      </c>
      <c r="N13" s="296" t="s">
        <v>615</v>
      </c>
      <c r="O13" s="284">
        <v>2.8039000000000001</v>
      </c>
      <c r="P13" s="284">
        <v>2.7418999999999998</v>
      </c>
      <c r="Q13" s="284">
        <v>3.9451999999999998</v>
      </c>
      <c r="R13" s="296" t="s">
        <v>615</v>
      </c>
      <c r="S13" s="284">
        <v>2.7101999999999999</v>
      </c>
      <c r="T13" s="284">
        <v>3.9510000000000001</v>
      </c>
      <c r="U13" s="284">
        <v>3.8847</v>
      </c>
      <c r="V13" s="284">
        <v>4.5621999999999998</v>
      </c>
      <c r="W13" s="284">
        <v>4.0369999999999999</v>
      </c>
      <c r="X13" s="284">
        <v>3.7715000000000001</v>
      </c>
      <c r="Y13" s="284">
        <v>3.9956999999999998</v>
      </c>
      <c r="Z13" s="296" t="s">
        <v>615</v>
      </c>
      <c r="AA13" s="284">
        <v>4.7835000000000001</v>
      </c>
      <c r="AB13" s="284">
        <v>3.9512</v>
      </c>
    </row>
    <row r="14" spans="1:75" s="366" customFormat="1">
      <c r="A14" s="246"/>
      <c r="B14" s="240" t="s">
        <v>600</v>
      </c>
      <c r="C14" s="284">
        <v>13.734299999999999</v>
      </c>
      <c r="D14" s="284">
        <v>7.2253999999999996</v>
      </c>
      <c r="E14" s="284">
        <v>6.8986999999999998</v>
      </c>
      <c r="F14" s="284">
        <v>19.025700000000001</v>
      </c>
      <c r="G14" s="284">
        <v>11.6548</v>
      </c>
      <c r="H14" s="284">
        <v>5.9743000000000004</v>
      </c>
      <c r="I14" s="284">
        <v>5.0327999999999999</v>
      </c>
      <c r="J14" s="284">
        <v>2.8883000000000001</v>
      </c>
      <c r="K14" s="284">
        <v>4.6699000000000002</v>
      </c>
      <c r="L14" s="284">
        <v>5.0724999999999998</v>
      </c>
      <c r="M14" s="284">
        <v>2.7446999999999999</v>
      </c>
      <c r="N14" s="296" t="s">
        <v>615</v>
      </c>
      <c r="O14" s="284">
        <v>2.8109999999999999</v>
      </c>
      <c r="P14" s="284">
        <v>2.7446000000000002</v>
      </c>
      <c r="Q14" s="284">
        <v>3.8953000000000002</v>
      </c>
      <c r="R14" s="296" t="s">
        <v>615</v>
      </c>
      <c r="S14" s="284">
        <v>2.9137</v>
      </c>
      <c r="T14" s="284">
        <v>3.9020000000000001</v>
      </c>
      <c r="U14" s="284">
        <v>3.9310999999999998</v>
      </c>
      <c r="V14" s="284">
        <v>4.5362999999999998</v>
      </c>
      <c r="W14" s="284">
        <v>4.133</v>
      </c>
      <c r="X14" s="284">
        <v>3.7966000000000002</v>
      </c>
      <c r="Y14" s="284">
        <v>3.8975</v>
      </c>
      <c r="Z14" s="296" t="s">
        <v>615</v>
      </c>
      <c r="AA14" s="284">
        <v>4.6954000000000002</v>
      </c>
      <c r="AB14" s="284">
        <v>3.8612000000000002</v>
      </c>
    </row>
    <row r="15" spans="1:75" s="322" customFormat="1" ht="4.5" customHeight="1">
      <c r="A15" s="370"/>
      <c r="B15" s="371"/>
      <c r="C15" s="372"/>
      <c r="D15" s="337"/>
      <c r="E15" s="337"/>
      <c r="F15" s="337"/>
      <c r="G15" s="337"/>
      <c r="H15" s="337"/>
      <c r="I15" s="337"/>
      <c r="J15" s="337"/>
      <c r="K15" s="337"/>
      <c r="L15" s="337"/>
      <c r="M15" s="337"/>
      <c r="N15" s="337"/>
      <c r="O15" s="337"/>
      <c r="P15" s="337"/>
      <c r="Q15" s="337"/>
      <c r="R15" s="337"/>
      <c r="S15" s="337"/>
      <c r="T15" s="337"/>
      <c r="U15" s="337"/>
      <c r="V15" s="337"/>
      <c r="W15" s="337"/>
      <c r="X15" s="337"/>
      <c r="Y15" s="337"/>
      <c r="Z15" s="337"/>
      <c r="AA15" s="337"/>
      <c r="AB15" s="337"/>
    </row>
    <row r="16" spans="1:75" s="322" customFormat="1" ht="15" customHeight="1">
      <c r="A16" s="2022" t="s">
        <v>630</v>
      </c>
      <c r="B16" s="2023"/>
      <c r="C16" s="2023"/>
      <c r="D16" s="2023"/>
      <c r="E16" s="2023"/>
      <c r="F16" s="2023"/>
      <c r="G16" s="2023"/>
      <c r="H16" s="2023"/>
      <c r="I16" s="2023"/>
      <c r="J16" s="2023"/>
      <c r="K16" s="2023"/>
      <c r="L16" s="2023"/>
      <c r="M16" s="2023"/>
      <c r="N16" s="2023"/>
      <c r="O16" s="2023"/>
      <c r="P16" s="2023"/>
      <c r="Q16" s="2023"/>
      <c r="R16" s="2023"/>
      <c r="S16" s="2023"/>
      <c r="T16" s="2023"/>
      <c r="U16" s="2023"/>
      <c r="V16" s="2023"/>
      <c r="W16" s="2023"/>
      <c r="X16" s="2023"/>
      <c r="Y16" s="2023"/>
      <c r="Z16" s="2023"/>
      <c r="AA16" s="2023"/>
      <c r="AB16" s="2024"/>
    </row>
    <row r="17" spans="1:28" s="322" customFormat="1" ht="6" customHeight="1">
      <c r="A17" s="287"/>
      <c r="B17" s="367"/>
      <c r="C17" s="368"/>
      <c r="D17" s="369"/>
      <c r="E17" s="369"/>
      <c r="F17" s="369"/>
      <c r="G17" s="369"/>
      <c r="H17" s="369"/>
      <c r="I17" s="369"/>
      <c r="J17" s="369"/>
      <c r="K17" s="369"/>
      <c r="L17" s="369"/>
      <c r="M17" s="369"/>
      <c r="N17" s="369"/>
      <c r="O17" s="369"/>
      <c r="P17" s="369"/>
      <c r="Q17" s="369"/>
      <c r="R17" s="369"/>
      <c r="S17" s="369"/>
      <c r="T17" s="369"/>
      <c r="U17" s="369"/>
      <c r="V17" s="369"/>
      <c r="W17" s="369"/>
      <c r="X17" s="369"/>
      <c r="Y17" s="369"/>
      <c r="Z17" s="369"/>
      <c r="AA17" s="369"/>
      <c r="AB17" s="369"/>
    </row>
    <row r="18" spans="1:28" s="366" customFormat="1">
      <c r="A18" s="239">
        <v>2025</v>
      </c>
      <c r="B18" s="240" t="s">
        <v>595</v>
      </c>
      <c r="C18" s="289">
        <v>1263.56</v>
      </c>
      <c r="D18" s="289">
        <v>43.265999999999998</v>
      </c>
      <c r="E18" s="289">
        <v>17883.883999999998</v>
      </c>
      <c r="F18" s="289">
        <v>138.88999999999999</v>
      </c>
      <c r="G18" s="289">
        <v>2692.99</v>
      </c>
      <c r="H18" s="289">
        <v>15052.004000000001</v>
      </c>
      <c r="I18" s="289">
        <v>200.821</v>
      </c>
      <c r="J18" s="289">
        <v>0.09</v>
      </c>
      <c r="K18" s="289">
        <v>16.428999999999998</v>
      </c>
      <c r="L18" s="289">
        <v>184.30199999999999</v>
      </c>
      <c r="M18" s="289">
        <v>24980.280999999999</v>
      </c>
      <c r="N18" s="289">
        <v>7.0000000000000001E-3</v>
      </c>
      <c r="O18" s="289">
        <v>49.241999999999997</v>
      </c>
      <c r="P18" s="289">
        <v>24931.031999999999</v>
      </c>
      <c r="Q18" s="289">
        <v>844.69299999999998</v>
      </c>
      <c r="R18" s="296" t="s">
        <v>615</v>
      </c>
      <c r="S18" s="289">
        <v>4.9390000000000001</v>
      </c>
      <c r="T18" s="289">
        <v>839.75400000000002</v>
      </c>
      <c r="U18" s="289">
        <v>465.00700000000001</v>
      </c>
      <c r="V18" s="289">
        <v>15.601000000000001</v>
      </c>
      <c r="W18" s="289">
        <v>165.82900000000001</v>
      </c>
      <c r="X18" s="289">
        <v>283.577</v>
      </c>
      <c r="Y18" s="289">
        <v>14.14</v>
      </c>
      <c r="Z18" s="289" t="s">
        <v>615</v>
      </c>
      <c r="AA18" s="289">
        <v>1.1339999999999999</v>
      </c>
      <c r="AB18" s="289">
        <v>13.006</v>
      </c>
    </row>
    <row r="19" spans="1:28" s="366" customFormat="1">
      <c r="A19" s="246"/>
      <c r="B19" s="240" t="s">
        <v>596</v>
      </c>
      <c r="C19" s="289">
        <v>1261.3030000000001</v>
      </c>
      <c r="D19" s="289">
        <v>42.447000000000003</v>
      </c>
      <c r="E19" s="289">
        <v>18082.95</v>
      </c>
      <c r="F19" s="289">
        <v>132.64400000000001</v>
      </c>
      <c r="G19" s="289">
        <v>2715.7779999999998</v>
      </c>
      <c r="H19" s="289">
        <v>15234.528</v>
      </c>
      <c r="I19" s="289">
        <v>201.06700000000001</v>
      </c>
      <c r="J19" s="289">
        <v>0.106</v>
      </c>
      <c r="K19" s="289">
        <v>16.606000000000002</v>
      </c>
      <c r="L19" s="289">
        <v>184.35499999999999</v>
      </c>
      <c r="M19" s="289">
        <v>25416.556</v>
      </c>
      <c r="N19" s="289">
        <v>5.0000000000000001E-3</v>
      </c>
      <c r="O19" s="289">
        <v>49.771999999999998</v>
      </c>
      <c r="P19" s="289">
        <v>25366.778999999999</v>
      </c>
      <c r="Q19" s="289">
        <v>837.06700000000001</v>
      </c>
      <c r="R19" s="296" t="s">
        <v>615</v>
      </c>
      <c r="S19" s="289">
        <v>4.74</v>
      </c>
      <c r="T19" s="289">
        <v>832.327</v>
      </c>
      <c r="U19" s="289">
        <v>471.36</v>
      </c>
      <c r="V19" s="289">
        <v>14.212</v>
      </c>
      <c r="W19" s="289">
        <v>167.38399999999999</v>
      </c>
      <c r="X19" s="289">
        <v>289.76400000000001</v>
      </c>
      <c r="Y19" s="289">
        <v>14.053000000000001</v>
      </c>
      <c r="Z19" s="289" t="s">
        <v>615</v>
      </c>
      <c r="AA19" s="289">
        <v>0.93100000000000005</v>
      </c>
      <c r="AB19" s="289">
        <v>13.122</v>
      </c>
    </row>
    <row r="20" spans="1:28" s="366" customFormat="1">
      <c r="A20" s="246"/>
      <c r="B20" s="240" t="s">
        <v>597</v>
      </c>
      <c r="C20" s="289">
        <v>1277.5630000000001</v>
      </c>
      <c r="D20" s="289">
        <v>47.018999999999998</v>
      </c>
      <c r="E20" s="289">
        <v>18316.646000000001</v>
      </c>
      <c r="F20" s="289">
        <v>126.485</v>
      </c>
      <c r="G20" s="289">
        <v>2739.1860000000001</v>
      </c>
      <c r="H20" s="289">
        <v>15450.975</v>
      </c>
      <c r="I20" s="289">
        <v>201.672</v>
      </c>
      <c r="J20" s="289">
        <v>0.12</v>
      </c>
      <c r="K20" s="289">
        <v>16.321999999999999</v>
      </c>
      <c r="L20" s="289">
        <v>185.23</v>
      </c>
      <c r="M20" s="289">
        <v>25971.036</v>
      </c>
      <c r="N20" s="289">
        <v>3.0000000000000001E-3</v>
      </c>
      <c r="O20" s="289">
        <v>51.265000000000001</v>
      </c>
      <c r="P20" s="289">
        <v>25919.768</v>
      </c>
      <c r="Q20" s="289">
        <v>841.59400000000005</v>
      </c>
      <c r="R20" s="296" t="s">
        <v>615</v>
      </c>
      <c r="S20" s="289">
        <v>4.5999999999999996</v>
      </c>
      <c r="T20" s="289">
        <v>836.99400000000003</v>
      </c>
      <c r="U20" s="289">
        <v>475.88499999999999</v>
      </c>
      <c r="V20" s="289">
        <v>14.068</v>
      </c>
      <c r="W20" s="289">
        <v>166.79400000000001</v>
      </c>
      <c r="X20" s="289">
        <v>295.02300000000002</v>
      </c>
      <c r="Y20" s="289">
        <v>15.173</v>
      </c>
      <c r="Z20" s="289" t="s">
        <v>615</v>
      </c>
      <c r="AA20" s="289">
        <v>0.89</v>
      </c>
      <c r="AB20" s="289">
        <v>14.282999999999999</v>
      </c>
    </row>
    <row r="21" spans="1:28" s="366" customFormat="1">
      <c r="A21" s="246"/>
      <c r="B21" s="240" t="s">
        <v>598</v>
      </c>
      <c r="C21" s="289">
        <v>1273.2750000000001</v>
      </c>
      <c r="D21" s="289">
        <v>52.323999999999998</v>
      </c>
      <c r="E21" s="289">
        <v>18543.646000000001</v>
      </c>
      <c r="F21" s="289">
        <v>127.364</v>
      </c>
      <c r="G21" s="289">
        <v>2760.6579999999999</v>
      </c>
      <c r="H21" s="289">
        <v>15655.624</v>
      </c>
      <c r="I21" s="289">
        <v>203.89099999999999</v>
      </c>
      <c r="J21" s="289">
        <v>0.122</v>
      </c>
      <c r="K21" s="289">
        <v>16.716999999999999</v>
      </c>
      <c r="L21" s="289">
        <v>187.05199999999999</v>
      </c>
      <c r="M21" s="289">
        <v>26562.385999999999</v>
      </c>
      <c r="N21" s="289">
        <v>2E-3</v>
      </c>
      <c r="O21" s="289">
        <v>51.814999999999998</v>
      </c>
      <c r="P21" s="289">
        <v>26510.569</v>
      </c>
      <c r="Q21" s="289">
        <v>846.78200000000004</v>
      </c>
      <c r="R21" s="296" t="s">
        <v>615</v>
      </c>
      <c r="S21" s="289">
        <v>4.3630000000000004</v>
      </c>
      <c r="T21" s="289">
        <v>842.41899999999998</v>
      </c>
      <c r="U21" s="289">
        <v>483.09300000000002</v>
      </c>
      <c r="V21" s="289">
        <v>12.909000000000001</v>
      </c>
      <c r="W21" s="289">
        <v>170.60499999999999</v>
      </c>
      <c r="X21" s="289">
        <v>299.57900000000001</v>
      </c>
      <c r="Y21" s="289">
        <v>14.939</v>
      </c>
      <c r="Z21" s="289" t="s">
        <v>615</v>
      </c>
      <c r="AA21" s="289">
        <v>0.90800000000000003</v>
      </c>
      <c r="AB21" s="289">
        <v>14.031000000000001</v>
      </c>
    </row>
    <row r="22" spans="1:28" s="366" customFormat="1">
      <c r="A22" s="246"/>
      <c r="B22" s="240" t="s">
        <v>599</v>
      </c>
      <c r="C22" s="289">
        <v>1270.8240000000001</v>
      </c>
      <c r="D22" s="289">
        <v>53.890999999999998</v>
      </c>
      <c r="E22" s="289">
        <v>18746.163</v>
      </c>
      <c r="F22" s="289">
        <v>126.02500000000001</v>
      </c>
      <c r="G22" s="289">
        <v>2783.3980000000001</v>
      </c>
      <c r="H22" s="289">
        <v>15836.74</v>
      </c>
      <c r="I22" s="289">
        <v>207.04400000000001</v>
      </c>
      <c r="J22" s="289">
        <v>0.67200000000000004</v>
      </c>
      <c r="K22" s="289">
        <v>16.812000000000001</v>
      </c>
      <c r="L22" s="289">
        <v>189.56</v>
      </c>
      <c r="M22" s="289">
        <v>27145.597000000002</v>
      </c>
      <c r="N22" s="296" t="s">
        <v>615</v>
      </c>
      <c r="O22" s="289">
        <v>51.584000000000003</v>
      </c>
      <c r="P22" s="289">
        <v>27094.012999999999</v>
      </c>
      <c r="Q22" s="289">
        <v>856.077</v>
      </c>
      <c r="R22" s="296" t="s">
        <v>615</v>
      </c>
      <c r="S22" s="289">
        <v>4.0229999999999997</v>
      </c>
      <c r="T22" s="289">
        <v>852.05399999999997</v>
      </c>
      <c r="U22" s="289">
        <v>489.53</v>
      </c>
      <c r="V22" s="289">
        <v>12.291</v>
      </c>
      <c r="W22" s="289">
        <v>172.06800000000001</v>
      </c>
      <c r="X22" s="289">
        <v>305.17099999999999</v>
      </c>
      <c r="Y22" s="289">
        <v>15.852</v>
      </c>
      <c r="Z22" s="289" t="s">
        <v>615</v>
      </c>
      <c r="AA22" s="289">
        <v>0.84699999999999998</v>
      </c>
      <c r="AB22" s="289">
        <v>15.005000000000001</v>
      </c>
    </row>
    <row r="23" spans="1:28" s="366" customFormat="1">
      <c r="A23" s="246"/>
      <c r="B23" s="240" t="s">
        <v>600</v>
      </c>
      <c r="C23" s="289">
        <v>1270.452</v>
      </c>
      <c r="D23" s="289">
        <v>52.881999999999998</v>
      </c>
      <c r="E23" s="289">
        <v>19008.898000000001</v>
      </c>
      <c r="F23" s="289">
        <v>124.53</v>
      </c>
      <c r="G23" s="289">
        <v>2807.3649999999998</v>
      </c>
      <c r="H23" s="289">
        <v>16077.003000000001</v>
      </c>
      <c r="I23" s="289">
        <v>208.94300000000001</v>
      </c>
      <c r="J23" s="289">
        <v>0.67400000000000004</v>
      </c>
      <c r="K23" s="289">
        <v>16.960999999999999</v>
      </c>
      <c r="L23" s="289">
        <v>191.30799999999999</v>
      </c>
      <c r="M23" s="289">
        <v>27824.306</v>
      </c>
      <c r="N23" s="296" t="s">
        <v>615</v>
      </c>
      <c r="O23" s="289">
        <v>49.801000000000002</v>
      </c>
      <c r="P23" s="289">
        <v>27774.505000000001</v>
      </c>
      <c r="Q23" s="289">
        <v>872.375</v>
      </c>
      <c r="R23" s="296" t="s">
        <v>615</v>
      </c>
      <c r="S23" s="289">
        <v>5.9509999999999996</v>
      </c>
      <c r="T23" s="289">
        <v>866.42399999999998</v>
      </c>
      <c r="U23" s="289">
        <v>491.24200000000002</v>
      </c>
      <c r="V23" s="289">
        <v>11.567</v>
      </c>
      <c r="W23" s="289">
        <v>171.04499999999999</v>
      </c>
      <c r="X23" s="289">
        <v>308.63</v>
      </c>
      <c r="Y23" s="289">
        <v>16.745000000000001</v>
      </c>
      <c r="Z23" s="289" t="s">
        <v>615</v>
      </c>
      <c r="AA23" s="289">
        <v>0.72899999999999998</v>
      </c>
      <c r="AB23" s="289">
        <v>16.015999999999998</v>
      </c>
    </row>
    <row r="24" spans="1:28" s="322" customFormat="1" ht="4.5" customHeight="1">
      <c r="A24" s="370"/>
      <c r="B24" s="371"/>
      <c r="C24" s="372"/>
      <c r="D24" s="337"/>
      <c r="E24" s="337"/>
      <c r="F24" s="337"/>
      <c r="G24" s="337"/>
      <c r="H24" s="337"/>
      <c r="I24" s="337"/>
      <c r="J24" s="337"/>
      <c r="K24" s="337"/>
      <c r="L24" s="337"/>
      <c r="M24" s="337"/>
      <c r="N24" s="337"/>
      <c r="O24" s="337"/>
      <c r="P24" s="337"/>
      <c r="Q24" s="337"/>
      <c r="R24" s="337"/>
      <c r="S24" s="337"/>
      <c r="T24" s="337"/>
      <c r="U24" s="337"/>
      <c r="V24" s="337"/>
      <c r="W24" s="337"/>
      <c r="X24" s="337"/>
      <c r="Y24" s="337"/>
      <c r="Z24" s="337"/>
      <c r="AA24" s="337"/>
      <c r="AB24" s="337"/>
    </row>
    <row r="25" spans="1:28" s="322" customFormat="1" ht="6.95" customHeight="1">
      <c r="A25" s="2"/>
      <c r="B25" s="2"/>
      <c r="C25" s="373"/>
      <c r="D25" s="2"/>
      <c r="E25" s="2"/>
      <c r="F25" s="2"/>
      <c r="G25" s="2"/>
      <c r="H25" s="2"/>
      <c r="I25" s="2"/>
      <c r="J25" s="2"/>
      <c r="K25" s="2"/>
      <c r="L25" s="2"/>
      <c r="M25" s="2"/>
      <c r="N25" s="2"/>
      <c r="O25" s="2"/>
      <c r="P25" s="2"/>
      <c r="Q25" s="2"/>
      <c r="R25" s="2"/>
      <c r="S25" s="2"/>
      <c r="T25" s="2"/>
      <c r="U25" s="2"/>
      <c r="V25" s="2"/>
      <c r="W25" s="2"/>
      <c r="X25" s="2"/>
      <c r="Y25" s="2"/>
      <c r="Z25" s="2"/>
      <c r="AA25" s="2"/>
      <c r="AB25" s="2"/>
    </row>
    <row r="26" spans="1:28" s="323" customFormat="1" ht="13.5">
      <c r="A26" s="193" t="s">
        <v>659</v>
      </c>
      <c r="B26" s="193"/>
      <c r="C26" s="374"/>
      <c r="D26" s="193"/>
      <c r="E26" s="193"/>
      <c r="F26" s="193"/>
      <c r="G26" s="193"/>
      <c r="H26" s="193"/>
      <c r="I26" s="193"/>
      <c r="J26" s="193"/>
      <c r="K26" s="193"/>
      <c r="L26" s="193"/>
      <c r="M26" s="193"/>
      <c r="N26" s="193"/>
      <c r="O26" s="193"/>
      <c r="P26" s="193"/>
      <c r="Q26" s="193"/>
      <c r="R26" s="193"/>
      <c r="S26" s="193"/>
      <c r="T26" s="193"/>
      <c r="U26" s="251"/>
      <c r="V26" s="251"/>
      <c r="W26" s="251"/>
      <c r="X26" s="251"/>
      <c r="Y26" s="251"/>
      <c r="Z26" s="251"/>
      <c r="AA26" s="251"/>
      <c r="AB26" s="251"/>
    </row>
    <row r="27" spans="1:28" s="323" customFormat="1" ht="13.5">
      <c r="A27" s="193" t="s">
        <v>660</v>
      </c>
      <c r="B27" s="193"/>
      <c r="C27" s="374"/>
      <c r="D27" s="193"/>
      <c r="E27" s="193"/>
      <c r="F27" s="193"/>
      <c r="G27" s="193"/>
      <c r="H27" s="193"/>
      <c r="I27" s="193"/>
      <c r="J27" s="193"/>
      <c r="K27" s="193"/>
      <c r="L27" s="193"/>
      <c r="M27" s="193"/>
      <c r="N27" s="193"/>
      <c r="O27" s="193"/>
      <c r="P27" s="193"/>
      <c r="Q27" s="193"/>
      <c r="R27" s="193"/>
      <c r="S27" s="193"/>
      <c r="T27" s="193"/>
      <c r="U27" s="251"/>
      <c r="V27" s="251"/>
      <c r="W27" s="251"/>
      <c r="X27" s="251"/>
      <c r="Y27" s="251"/>
      <c r="Z27" s="251"/>
      <c r="AA27" s="251"/>
      <c r="AB27" s="251"/>
    </row>
    <row r="28" spans="1:28" s="297" customFormat="1" ht="13.5">
      <c r="A28" s="165" t="s">
        <v>636</v>
      </c>
      <c r="B28" s="272"/>
      <c r="C28" s="375"/>
      <c r="D28" s="272"/>
      <c r="E28" s="272"/>
      <c r="F28" s="272"/>
      <c r="G28" s="272"/>
      <c r="H28" s="272"/>
      <c r="I28" s="343"/>
      <c r="J28" s="272"/>
      <c r="K28" s="272"/>
      <c r="L28" s="272"/>
      <c r="M28" s="272"/>
      <c r="N28" s="272"/>
      <c r="O28" s="272"/>
      <c r="P28" s="272"/>
      <c r="Q28" s="272"/>
      <c r="R28" s="272"/>
      <c r="S28" s="272"/>
      <c r="T28" s="272"/>
      <c r="U28" s="272"/>
      <c r="V28" s="272"/>
      <c r="W28" s="272"/>
      <c r="X28" s="272"/>
      <c r="Y28" s="272"/>
      <c r="Z28" s="272"/>
      <c r="AA28" s="272"/>
      <c r="AB28" s="272"/>
    </row>
    <row r="29" spans="1:28" s="323" customFormat="1" ht="13.5">
      <c r="A29" s="193" t="s">
        <v>661</v>
      </c>
      <c r="B29" s="193"/>
      <c r="C29" s="374"/>
      <c r="D29" s="193"/>
      <c r="E29" s="193"/>
      <c r="F29" s="193"/>
      <c r="G29" s="193"/>
      <c r="H29" s="193"/>
      <c r="I29" s="193"/>
      <c r="J29" s="193"/>
      <c r="K29" s="193"/>
      <c r="L29" s="193"/>
      <c r="M29" s="193"/>
      <c r="N29" s="193"/>
      <c r="O29" s="193"/>
      <c r="P29" s="193"/>
      <c r="Q29" s="193"/>
      <c r="R29" s="193"/>
      <c r="S29" s="193"/>
      <c r="T29" s="193"/>
      <c r="U29" s="251"/>
      <c r="V29" s="251"/>
      <c r="W29" s="251"/>
      <c r="X29" s="251"/>
      <c r="Y29" s="251"/>
      <c r="Z29" s="251"/>
      <c r="AA29" s="251"/>
      <c r="AB29" s="251"/>
    </row>
    <row r="30" spans="1:28" s="323" customFormat="1" ht="6.95" customHeight="1">
      <c r="A30" s="251"/>
      <c r="B30" s="251"/>
      <c r="C30" s="376"/>
      <c r="D30" s="251"/>
      <c r="E30" s="251"/>
      <c r="F30" s="251"/>
      <c r="G30" s="251"/>
      <c r="H30" s="251"/>
      <c r="I30" s="251"/>
      <c r="J30" s="251"/>
      <c r="K30" s="251"/>
      <c r="L30" s="251"/>
      <c r="M30" s="251"/>
      <c r="N30" s="251"/>
      <c r="O30" s="251"/>
      <c r="P30" s="251"/>
      <c r="Q30" s="251"/>
      <c r="R30" s="251"/>
      <c r="S30" s="251"/>
      <c r="T30" s="251"/>
      <c r="U30" s="251"/>
      <c r="V30" s="251"/>
      <c r="W30" s="251"/>
      <c r="X30" s="251"/>
      <c r="Y30" s="251"/>
      <c r="Z30" s="251"/>
      <c r="AA30" s="251"/>
      <c r="AB30" s="251"/>
    </row>
    <row r="31" spans="1:28" s="323" customFormat="1" ht="13.5" customHeight="1">
      <c r="A31" s="253" t="s">
        <v>416</v>
      </c>
      <c r="B31" s="218"/>
      <c r="C31" s="376"/>
      <c r="D31" s="251"/>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row>
  </sheetData>
  <mergeCells count="16">
    <mergeCell ref="A16:AB16"/>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39370078740157483" right="0.39370078740157483" top="0.59055118110236227" bottom="0.59055118110236227" header="0.31496062992125984" footer="0.31496062992125984"/>
  <pageSetup paperSize="9" scale="65"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288A-73DD-40E0-AC82-8ACE2B20593A}">
  <dimension ref="A1:IT29"/>
  <sheetViews>
    <sheetView view="pageBreakPreview" zoomScaleNormal="100" zoomScaleSheetLayoutView="100" workbookViewId="0">
      <selection activeCell="A2" sqref="A2"/>
    </sheetView>
  </sheetViews>
  <sheetFormatPr defaultRowHeight="12.75"/>
  <cols>
    <col min="1" max="1" width="7.7109375" style="274" customWidth="1"/>
    <col min="2" max="2" width="6.7109375" style="274" customWidth="1"/>
    <col min="3" max="16" width="9.85546875" style="274" customWidth="1"/>
    <col min="17" max="256" width="9.140625" style="274"/>
    <col min="257" max="257" width="7.7109375" style="274" customWidth="1"/>
    <col min="258" max="258" width="6.7109375" style="274" customWidth="1"/>
    <col min="259" max="272" width="9.85546875" style="274" customWidth="1"/>
    <col min="273" max="512" width="9.140625" style="274"/>
    <col min="513" max="513" width="7.7109375" style="274" customWidth="1"/>
    <col min="514" max="514" width="6.7109375" style="274" customWidth="1"/>
    <col min="515" max="528" width="9.85546875" style="274" customWidth="1"/>
    <col min="529" max="768" width="9.140625" style="274"/>
    <col min="769" max="769" width="7.7109375" style="274" customWidth="1"/>
    <col min="770" max="770" width="6.7109375" style="274" customWidth="1"/>
    <col min="771" max="784" width="9.85546875" style="274" customWidth="1"/>
    <col min="785" max="1024" width="9.140625" style="274"/>
    <col min="1025" max="1025" width="7.7109375" style="274" customWidth="1"/>
    <col min="1026" max="1026" width="6.7109375" style="274" customWidth="1"/>
    <col min="1027" max="1040" width="9.85546875" style="274" customWidth="1"/>
    <col min="1041" max="1280" width="9.140625" style="274"/>
    <col min="1281" max="1281" width="7.7109375" style="274" customWidth="1"/>
    <col min="1282" max="1282" width="6.7109375" style="274" customWidth="1"/>
    <col min="1283" max="1296" width="9.85546875" style="274" customWidth="1"/>
    <col min="1297" max="1536" width="9.140625" style="274"/>
    <col min="1537" max="1537" width="7.7109375" style="274" customWidth="1"/>
    <col min="1538" max="1538" width="6.7109375" style="274" customWidth="1"/>
    <col min="1539" max="1552" width="9.85546875" style="274" customWidth="1"/>
    <col min="1553" max="1792" width="9.140625" style="274"/>
    <col min="1793" max="1793" width="7.7109375" style="274" customWidth="1"/>
    <col min="1794" max="1794" width="6.7109375" style="274" customWidth="1"/>
    <col min="1795" max="1808" width="9.85546875" style="274" customWidth="1"/>
    <col min="1809" max="2048" width="9.140625" style="274"/>
    <col min="2049" max="2049" width="7.7109375" style="274" customWidth="1"/>
    <col min="2050" max="2050" width="6.7109375" style="274" customWidth="1"/>
    <col min="2051" max="2064" width="9.85546875" style="274" customWidth="1"/>
    <col min="2065" max="2304" width="9.140625" style="274"/>
    <col min="2305" max="2305" width="7.7109375" style="274" customWidth="1"/>
    <col min="2306" max="2306" width="6.7109375" style="274" customWidth="1"/>
    <col min="2307" max="2320" width="9.85546875" style="274" customWidth="1"/>
    <col min="2321" max="2560" width="9.140625" style="274"/>
    <col min="2561" max="2561" width="7.7109375" style="274" customWidth="1"/>
    <col min="2562" max="2562" width="6.7109375" style="274" customWidth="1"/>
    <col min="2563" max="2576" width="9.85546875" style="274" customWidth="1"/>
    <col min="2577" max="2816" width="9.140625" style="274"/>
    <col min="2817" max="2817" width="7.7109375" style="274" customWidth="1"/>
    <col min="2818" max="2818" width="6.7109375" style="274" customWidth="1"/>
    <col min="2819" max="2832" width="9.85546875" style="274" customWidth="1"/>
    <col min="2833" max="3072" width="9.140625" style="274"/>
    <col min="3073" max="3073" width="7.7109375" style="274" customWidth="1"/>
    <col min="3074" max="3074" width="6.7109375" style="274" customWidth="1"/>
    <col min="3075" max="3088" width="9.85546875" style="274" customWidth="1"/>
    <col min="3089" max="3328" width="9.140625" style="274"/>
    <col min="3329" max="3329" width="7.7109375" style="274" customWidth="1"/>
    <col min="3330" max="3330" width="6.7109375" style="274" customWidth="1"/>
    <col min="3331" max="3344" width="9.85546875" style="274" customWidth="1"/>
    <col min="3345" max="3584" width="9.140625" style="274"/>
    <col min="3585" max="3585" width="7.7109375" style="274" customWidth="1"/>
    <col min="3586" max="3586" width="6.7109375" style="274" customWidth="1"/>
    <col min="3587" max="3600" width="9.85546875" style="274" customWidth="1"/>
    <col min="3601" max="3840" width="9.140625" style="274"/>
    <col min="3841" max="3841" width="7.7109375" style="274" customWidth="1"/>
    <col min="3842" max="3842" width="6.7109375" style="274" customWidth="1"/>
    <col min="3843" max="3856" width="9.85546875" style="274" customWidth="1"/>
    <col min="3857" max="4096" width="9.140625" style="274"/>
    <col min="4097" max="4097" width="7.7109375" style="274" customWidth="1"/>
    <col min="4098" max="4098" width="6.7109375" style="274" customWidth="1"/>
    <col min="4099" max="4112" width="9.85546875" style="274" customWidth="1"/>
    <col min="4113" max="4352" width="9.140625" style="274"/>
    <col min="4353" max="4353" width="7.7109375" style="274" customWidth="1"/>
    <col min="4354" max="4354" width="6.7109375" style="274" customWidth="1"/>
    <col min="4355" max="4368" width="9.85546875" style="274" customWidth="1"/>
    <col min="4369" max="4608" width="9.140625" style="274"/>
    <col min="4609" max="4609" width="7.7109375" style="274" customWidth="1"/>
    <col min="4610" max="4610" width="6.7109375" style="274" customWidth="1"/>
    <col min="4611" max="4624" width="9.85546875" style="274" customWidth="1"/>
    <col min="4625" max="4864" width="9.140625" style="274"/>
    <col min="4865" max="4865" width="7.7109375" style="274" customWidth="1"/>
    <col min="4866" max="4866" width="6.7109375" style="274" customWidth="1"/>
    <col min="4867" max="4880" width="9.85546875" style="274" customWidth="1"/>
    <col min="4881" max="5120" width="9.140625" style="274"/>
    <col min="5121" max="5121" width="7.7109375" style="274" customWidth="1"/>
    <col min="5122" max="5122" width="6.7109375" style="274" customWidth="1"/>
    <col min="5123" max="5136" width="9.85546875" style="274" customWidth="1"/>
    <col min="5137" max="5376" width="9.140625" style="274"/>
    <col min="5377" max="5377" width="7.7109375" style="274" customWidth="1"/>
    <col min="5378" max="5378" width="6.7109375" style="274" customWidth="1"/>
    <col min="5379" max="5392" width="9.85546875" style="274" customWidth="1"/>
    <col min="5393" max="5632" width="9.140625" style="274"/>
    <col min="5633" max="5633" width="7.7109375" style="274" customWidth="1"/>
    <col min="5634" max="5634" width="6.7109375" style="274" customWidth="1"/>
    <col min="5635" max="5648" width="9.85546875" style="274" customWidth="1"/>
    <col min="5649" max="5888" width="9.140625" style="274"/>
    <col min="5889" max="5889" width="7.7109375" style="274" customWidth="1"/>
    <col min="5890" max="5890" width="6.7109375" style="274" customWidth="1"/>
    <col min="5891" max="5904" width="9.85546875" style="274" customWidth="1"/>
    <col min="5905" max="6144" width="9.140625" style="274"/>
    <col min="6145" max="6145" width="7.7109375" style="274" customWidth="1"/>
    <col min="6146" max="6146" width="6.7109375" style="274" customWidth="1"/>
    <col min="6147" max="6160" width="9.85546875" style="274" customWidth="1"/>
    <col min="6161" max="6400" width="9.140625" style="274"/>
    <col min="6401" max="6401" width="7.7109375" style="274" customWidth="1"/>
    <col min="6402" max="6402" width="6.7109375" style="274" customWidth="1"/>
    <col min="6403" max="6416" width="9.85546875" style="274" customWidth="1"/>
    <col min="6417" max="6656" width="9.140625" style="274"/>
    <col min="6657" max="6657" width="7.7109375" style="274" customWidth="1"/>
    <col min="6658" max="6658" width="6.7109375" style="274" customWidth="1"/>
    <col min="6659" max="6672" width="9.85546875" style="274" customWidth="1"/>
    <col min="6673" max="6912" width="9.140625" style="274"/>
    <col min="6913" max="6913" width="7.7109375" style="274" customWidth="1"/>
    <col min="6914" max="6914" width="6.7109375" style="274" customWidth="1"/>
    <col min="6915" max="6928" width="9.85546875" style="274" customWidth="1"/>
    <col min="6929" max="7168" width="9.140625" style="274"/>
    <col min="7169" max="7169" width="7.7109375" style="274" customWidth="1"/>
    <col min="7170" max="7170" width="6.7109375" style="274" customWidth="1"/>
    <col min="7171" max="7184" width="9.85546875" style="274" customWidth="1"/>
    <col min="7185" max="7424" width="9.140625" style="274"/>
    <col min="7425" max="7425" width="7.7109375" style="274" customWidth="1"/>
    <col min="7426" max="7426" width="6.7109375" style="274" customWidth="1"/>
    <col min="7427" max="7440" width="9.85546875" style="274" customWidth="1"/>
    <col min="7441" max="7680" width="9.140625" style="274"/>
    <col min="7681" max="7681" width="7.7109375" style="274" customWidth="1"/>
    <col min="7682" max="7682" width="6.7109375" style="274" customWidth="1"/>
    <col min="7683" max="7696" width="9.85546875" style="274" customWidth="1"/>
    <col min="7697" max="7936" width="9.140625" style="274"/>
    <col min="7937" max="7937" width="7.7109375" style="274" customWidth="1"/>
    <col min="7938" max="7938" width="6.7109375" style="274" customWidth="1"/>
    <col min="7939" max="7952" width="9.85546875" style="274" customWidth="1"/>
    <col min="7953" max="8192" width="9.140625" style="274"/>
    <col min="8193" max="8193" width="7.7109375" style="274" customWidth="1"/>
    <col min="8194" max="8194" width="6.7109375" style="274" customWidth="1"/>
    <col min="8195" max="8208" width="9.85546875" style="274" customWidth="1"/>
    <col min="8209" max="8448" width="9.140625" style="274"/>
    <col min="8449" max="8449" width="7.7109375" style="274" customWidth="1"/>
    <col min="8450" max="8450" width="6.7109375" style="274" customWidth="1"/>
    <col min="8451" max="8464" width="9.85546875" style="274" customWidth="1"/>
    <col min="8465" max="8704" width="9.140625" style="274"/>
    <col min="8705" max="8705" width="7.7109375" style="274" customWidth="1"/>
    <col min="8706" max="8706" width="6.7109375" style="274" customWidth="1"/>
    <col min="8707" max="8720" width="9.85546875" style="274" customWidth="1"/>
    <col min="8721" max="8960" width="9.140625" style="274"/>
    <col min="8961" max="8961" width="7.7109375" style="274" customWidth="1"/>
    <col min="8962" max="8962" width="6.7109375" style="274" customWidth="1"/>
    <col min="8963" max="8976" width="9.85546875" style="274" customWidth="1"/>
    <col min="8977" max="9216" width="9.140625" style="274"/>
    <col min="9217" max="9217" width="7.7109375" style="274" customWidth="1"/>
    <col min="9218" max="9218" width="6.7109375" style="274" customWidth="1"/>
    <col min="9219" max="9232" width="9.85546875" style="274" customWidth="1"/>
    <col min="9233" max="9472" width="9.140625" style="274"/>
    <col min="9473" max="9473" width="7.7109375" style="274" customWidth="1"/>
    <col min="9474" max="9474" width="6.7109375" style="274" customWidth="1"/>
    <col min="9475" max="9488" width="9.85546875" style="274" customWidth="1"/>
    <col min="9489" max="9728" width="9.140625" style="274"/>
    <col min="9729" max="9729" width="7.7109375" style="274" customWidth="1"/>
    <col min="9730" max="9730" width="6.7109375" style="274" customWidth="1"/>
    <col min="9731" max="9744" width="9.85546875" style="274" customWidth="1"/>
    <col min="9745" max="9984" width="9.140625" style="274"/>
    <col min="9985" max="9985" width="7.7109375" style="274" customWidth="1"/>
    <col min="9986" max="9986" width="6.7109375" style="274" customWidth="1"/>
    <col min="9987" max="10000" width="9.85546875" style="274" customWidth="1"/>
    <col min="10001" max="10240" width="9.140625" style="274"/>
    <col min="10241" max="10241" width="7.7109375" style="274" customWidth="1"/>
    <col min="10242" max="10242" width="6.7109375" style="274" customWidth="1"/>
    <col min="10243" max="10256" width="9.85546875" style="274" customWidth="1"/>
    <col min="10257" max="10496" width="9.140625" style="274"/>
    <col min="10497" max="10497" width="7.7109375" style="274" customWidth="1"/>
    <col min="10498" max="10498" width="6.7109375" style="274" customWidth="1"/>
    <col min="10499" max="10512" width="9.85546875" style="274" customWidth="1"/>
    <col min="10513" max="10752" width="9.140625" style="274"/>
    <col min="10753" max="10753" width="7.7109375" style="274" customWidth="1"/>
    <col min="10754" max="10754" width="6.7109375" style="274" customWidth="1"/>
    <col min="10755" max="10768" width="9.85546875" style="274" customWidth="1"/>
    <col min="10769" max="11008" width="9.140625" style="274"/>
    <col min="11009" max="11009" width="7.7109375" style="274" customWidth="1"/>
    <col min="11010" max="11010" width="6.7109375" style="274" customWidth="1"/>
    <col min="11011" max="11024" width="9.85546875" style="274" customWidth="1"/>
    <col min="11025" max="11264" width="9.140625" style="274"/>
    <col min="11265" max="11265" width="7.7109375" style="274" customWidth="1"/>
    <col min="11266" max="11266" width="6.7109375" style="274" customWidth="1"/>
    <col min="11267" max="11280" width="9.85546875" style="274" customWidth="1"/>
    <col min="11281" max="11520" width="9.140625" style="274"/>
    <col min="11521" max="11521" width="7.7109375" style="274" customWidth="1"/>
    <col min="11522" max="11522" width="6.7109375" style="274" customWidth="1"/>
    <col min="11523" max="11536" width="9.85546875" style="274" customWidth="1"/>
    <col min="11537" max="11776" width="9.140625" style="274"/>
    <col min="11777" max="11777" width="7.7109375" style="274" customWidth="1"/>
    <col min="11778" max="11778" width="6.7109375" style="274" customWidth="1"/>
    <col min="11779" max="11792" width="9.85546875" style="274" customWidth="1"/>
    <col min="11793" max="12032" width="9.140625" style="274"/>
    <col min="12033" max="12033" width="7.7109375" style="274" customWidth="1"/>
    <col min="12034" max="12034" width="6.7109375" style="274" customWidth="1"/>
    <col min="12035" max="12048" width="9.85546875" style="274" customWidth="1"/>
    <col min="12049" max="12288" width="9.140625" style="274"/>
    <col min="12289" max="12289" width="7.7109375" style="274" customWidth="1"/>
    <col min="12290" max="12290" width="6.7109375" style="274" customWidth="1"/>
    <col min="12291" max="12304" width="9.85546875" style="274" customWidth="1"/>
    <col min="12305" max="12544" width="9.140625" style="274"/>
    <col min="12545" max="12545" width="7.7109375" style="274" customWidth="1"/>
    <col min="12546" max="12546" width="6.7109375" style="274" customWidth="1"/>
    <col min="12547" max="12560" width="9.85546875" style="274" customWidth="1"/>
    <col min="12561" max="12800" width="9.140625" style="274"/>
    <col min="12801" max="12801" width="7.7109375" style="274" customWidth="1"/>
    <col min="12802" max="12802" width="6.7109375" style="274" customWidth="1"/>
    <col min="12803" max="12816" width="9.85546875" style="274" customWidth="1"/>
    <col min="12817" max="13056" width="9.140625" style="274"/>
    <col min="13057" max="13057" width="7.7109375" style="274" customWidth="1"/>
    <col min="13058" max="13058" width="6.7109375" style="274" customWidth="1"/>
    <col min="13059" max="13072" width="9.85546875" style="274" customWidth="1"/>
    <col min="13073" max="13312" width="9.140625" style="274"/>
    <col min="13313" max="13313" width="7.7109375" style="274" customWidth="1"/>
    <col min="13314" max="13314" width="6.7109375" style="274" customWidth="1"/>
    <col min="13315" max="13328" width="9.85546875" style="274" customWidth="1"/>
    <col min="13329" max="13568" width="9.140625" style="274"/>
    <col min="13569" max="13569" width="7.7109375" style="274" customWidth="1"/>
    <col min="13570" max="13570" width="6.7109375" style="274" customWidth="1"/>
    <col min="13571" max="13584" width="9.85546875" style="274" customWidth="1"/>
    <col min="13585" max="13824" width="9.140625" style="274"/>
    <col min="13825" max="13825" width="7.7109375" style="274" customWidth="1"/>
    <col min="13826" max="13826" width="6.7109375" style="274" customWidth="1"/>
    <col min="13827" max="13840" width="9.85546875" style="274" customWidth="1"/>
    <col min="13841" max="14080" width="9.140625" style="274"/>
    <col min="14081" max="14081" width="7.7109375" style="274" customWidth="1"/>
    <col min="14082" max="14082" width="6.7109375" style="274" customWidth="1"/>
    <col min="14083" max="14096" width="9.85546875" style="274" customWidth="1"/>
    <col min="14097" max="14336" width="9.140625" style="274"/>
    <col min="14337" max="14337" width="7.7109375" style="274" customWidth="1"/>
    <col min="14338" max="14338" width="6.7109375" style="274" customWidth="1"/>
    <col min="14339" max="14352" width="9.85546875" style="274" customWidth="1"/>
    <col min="14353" max="14592" width="9.140625" style="274"/>
    <col min="14593" max="14593" width="7.7109375" style="274" customWidth="1"/>
    <col min="14594" max="14594" width="6.7109375" style="274" customWidth="1"/>
    <col min="14595" max="14608" width="9.85546875" style="274" customWidth="1"/>
    <col min="14609" max="14848" width="9.140625" style="274"/>
    <col min="14849" max="14849" width="7.7109375" style="274" customWidth="1"/>
    <col min="14850" max="14850" width="6.7109375" style="274" customWidth="1"/>
    <col min="14851" max="14864" width="9.85546875" style="274" customWidth="1"/>
    <col min="14865" max="15104" width="9.140625" style="274"/>
    <col min="15105" max="15105" width="7.7109375" style="274" customWidth="1"/>
    <col min="15106" max="15106" width="6.7109375" style="274" customWidth="1"/>
    <col min="15107" max="15120" width="9.85546875" style="274" customWidth="1"/>
    <col min="15121" max="15360" width="9.140625" style="274"/>
    <col min="15361" max="15361" width="7.7109375" style="274" customWidth="1"/>
    <col min="15362" max="15362" width="6.7109375" style="274" customWidth="1"/>
    <col min="15363" max="15376" width="9.85546875" style="274" customWidth="1"/>
    <col min="15377" max="15616" width="9.140625" style="274"/>
    <col min="15617" max="15617" width="7.7109375" style="274" customWidth="1"/>
    <col min="15618" max="15618" width="6.7109375" style="274" customWidth="1"/>
    <col min="15619" max="15632" width="9.85546875" style="274" customWidth="1"/>
    <col min="15633" max="15872" width="9.140625" style="274"/>
    <col min="15873" max="15873" width="7.7109375" style="274" customWidth="1"/>
    <col min="15874" max="15874" width="6.7109375" style="274" customWidth="1"/>
    <col min="15875" max="15888" width="9.85546875" style="274" customWidth="1"/>
    <col min="15889" max="16128" width="9.140625" style="274"/>
    <col min="16129" max="16129" width="7.7109375" style="274" customWidth="1"/>
    <col min="16130" max="16130" width="6.7109375" style="274" customWidth="1"/>
    <col min="16131" max="16144" width="9.85546875" style="274" customWidth="1"/>
    <col min="16145" max="16384" width="9.140625" style="274"/>
  </cols>
  <sheetData>
    <row r="1" spans="1:254" s="2" customFormat="1" ht="36" customHeight="1">
      <c r="A1" s="2052" t="s">
        <v>662</v>
      </c>
      <c r="B1" s="1979"/>
      <c r="C1" s="1979"/>
      <c r="D1" s="1979"/>
      <c r="E1" s="1979"/>
      <c r="F1" s="1979"/>
      <c r="G1" s="1979"/>
      <c r="H1" s="1979"/>
      <c r="I1" s="1979"/>
      <c r="J1" s="1979"/>
      <c r="K1" s="1979"/>
      <c r="L1" s="1979"/>
      <c r="M1" s="1979"/>
      <c r="N1" s="1979"/>
      <c r="O1" s="1979"/>
      <c r="P1" s="1979"/>
    </row>
    <row r="2" spans="1:254" s="317" customFormat="1" ht="11.25" customHeight="1">
      <c r="A2" s="326"/>
      <c r="B2" s="326"/>
      <c r="C2" s="326"/>
      <c r="D2" s="326"/>
      <c r="E2" s="326"/>
      <c r="F2" s="326"/>
      <c r="G2" s="326"/>
      <c r="H2" s="326"/>
      <c r="I2" s="326"/>
      <c r="J2" s="326"/>
      <c r="K2" s="326"/>
      <c r="L2" s="326"/>
      <c r="M2" s="326"/>
      <c r="N2" s="326"/>
      <c r="O2" s="326"/>
      <c r="P2" s="326"/>
    </row>
    <row r="3" spans="1:254" s="317" customFormat="1" ht="15" customHeight="1">
      <c r="A3" s="2070"/>
      <c r="B3" s="2071"/>
      <c r="C3" s="2096" t="s">
        <v>426</v>
      </c>
      <c r="D3" s="2096"/>
      <c r="E3" s="2096"/>
      <c r="F3" s="2096"/>
      <c r="G3" s="2096"/>
      <c r="H3" s="2096"/>
      <c r="I3" s="2054"/>
      <c r="J3" s="2096" t="s">
        <v>521</v>
      </c>
      <c r="K3" s="2096"/>
      <c r="L3" s="2096"/>
      <c r="M3" s="2096"/>
      <c r="N3" s="2096"/>
      <c r="O3" s="2096"/>
      <c r="P3" s="2054"/>
    </row>
    <row r="4" spans="1:254" s="317" customFormat="1" ht="15" customHeight="1">
      <c r="A4" s="2072"/>
      <c r="B4" s="2073"/>
      <c r="C4" s="2064" t="s">
        <v>663</v>
      </c>
      <c r="D4" s="2049"/>
      <c r="E4" s="2049"/>
      <c r="F4" s="2049"/>
      <c r="G4" s="2065"/>
      <c r="H4" s="2097" t="s">
        <v>664</v>
      </c>
      <c r="I4" s="2097" t="s">
        <v>665</v>
      </c>
      <c r="J4" s="2033" t="s">
        <v>663</v>
      </c>
      <c r="K4" s="2033"/>
      <c r="L4" s="2033"/>
      <c r="M4" s="2033"/>
      <c r="N4" s="2094"/>
      <c r="O4" s="2017" t="s">
        <v>664</v>
      </c>
      <c r="P4" s="2017" t="s">
        <v>665</v>
      </c>
    </row>
    <row r="5" spans="1:254" s="317" customFormat="1" ht="32.25" customHeight="1">
      <c r="A5" s="2072"/>
      <c r="B5" s="2073"/>
      <c r="C5" s="2100" t="s">
        <v>639</v>
      </c>
      <c r="D5" s="2017" t="s">
        <v>666</v>
      </c>
      <c r="E5" s="2017" t="s">
        <v>667</v>
      </c>
      <c r="F5" s="2017" t="s">
        <v>668</v>
      </c>
      <c r="G5" s="2102" t="s">
        <v>669</v>
      </c>
      <c r="H5" s="2098"/>
      <c r="I5" s="2098"/>
      <c r="J5" s="2006" t="s">
        <v>639</v>
      </c>
      <c r="K5" s="2017" t="s">
        <v>666</v>
      </c>
      <c r="L5" s="2017" t="s">
        <v>667</v>
      </c>
      <c r="M5" s="2017" t="s">
        <v>668</v>
      </c>
      <c r="N5" s="2017" t="s">
        <v>669</v>
      </c>
      <c r="O5" s="2018"/>
      <c r="P5" s="2018"/>
    </row>
    <row r="6" spans="1:254" s="317" customFormat="1">
      <c r="A6" s="2074"/>
      <c r="B6" s="2075"/>
      <c r="C6" s="2101"/>
      <c r="D6" s="2089"/>
      <c r="E6" s="2089"/>
      <c r="F6" s="2089"/>
      <c r="G6" s="2103"/>
      <c r="H6" s="2099"/>
      <c r="I6" s="2099"/>
      <c r="J6" s="2006"/>
      <c r="K6" s="2018"/>
      <c r="L6" s="2018"/>
      <c r="M6" s="2018"/>
      <c r="N6" s="2018"/>
      <c r="O6" s="2018"/>
      <c r="P6" s="2018"/>
    </row>
    <row r="7" spans="1:254" s="317" customFormat="1" ht="15" customHeight="1">
      <c r="A7" s="2022" t="s">
        <v>629</v>
      </c>
      <c r="B7" s="2023"/>
      <c r="C7" s="2023"/>
      <c r="D7" s="2023"/>
      <c r="E7" s="2023"/>
      <c r="F7" s="2023"/>
      <c r="G7" s="2023"/>
      <c r="H7" s="2023"/>
      <c r="I7" s="2023"/>
      <c r="J7" s="2023"/>
      <c r="K7" s="2023"/>
      <c r="L7" s="2023"/>
      <c r="M7" s="2023"/>
      <c r="N7" s="2023"/>
      <c r="O7" s="2023"/>
      <c r="P7" s="2024"/>
    </row>
    <row r="8" spans="1:254" s="280" customFormat="1" ht="6" customHeight="1">
      <c r="A8" s="287"/>
      <c r="B8" s="367"/>
      <c r="C8" s="369"/>
      <c r="D8" s="369"/>
      <c r="E8" s="369"/>
      <c r="F8" s="369"/>
      <c r="G8" s="369"/>
      <c r="H8" s="369"/>
      <c r="I8" s="369"/>
      <c r="J8" s="369"/>
      <c r="K8" s="369"/>
      <c r="L8" s="369"/>
      <c r="M8" s="369"/>
      <c r="N8" s="369"/>
      <c r="O8" s="369"/>
      <c r="P8" s="369"/>
    </row>
    <row r="9" spans="1:254" s="291" customFormat="1">
      <c r="A9" s="239">
        <v>2025</v>
      </c>
      <c r="B9" s="240" t="s">
        <v>595</v>
      </c>
      <c r="C9" s="284">
        <v>1.7491000000000001</v>
      </c>
      <c r="D9" s="284">
        <v>1.5422</v>
      </c>
      <c r="E9" s="284">
        <v>1.615</v>
      </c>
      <c r="F9" s="284">
        <v>2.0459999999999998</v>
      </c>
      <c r="G9" s="284">
        <v>2.2404999999999999</v>
      </c>
      <c r="H9" s="284">
        <v>0.58579999999999999</v>
      </c>
      <c r="I9" s="284">
        <v>2.8935</v>
      </c>
      <c r="J9" s="284">
        <v>2.3885000000000001</v>
      </c>
      <c r="K9" s="284">
        <v>2.7124999999999999</v>
      </c>
      <c r="L9" s="284">
        <v>1.5132000000000001</v>
      </c>
      <c r="M9" s="284">
        <v>1.4021999999999999</v>
      </c>
      <c r="N9" s="284">
        <v>1.3947000000000001</v>
      </c>
      <c r="O9" s="284">
        <v>2.7218</v>
      </c>
      <c r="P9" s="284">
        <v>4.3798000000000004</v>
      </c>
    </row>
    <row r="10" spans="1:254" s="291" customFormat="1">
      <c r="A10" s="246"/>
      <c r="B10" s="240" t="s">
        <v>596</v>
      </c>
      <c r="C10" s="284">
        <v>1.6583000000000001</v>
      </c>
      <c r="D10" s="284">
        <v>1.661</v>
      </c>
      <c r="E10" s="284">
        <v>1.5774999999999999</v>
      </c>
      <c r="F10" s="284">
        <v>1.4736</v>
      </c>
      <c r="G10" s="284">
        <v>1.8166</v>
      </c>
      <c r="H10" s="284">
        <v>4.2275999999999998</v>
      </c>
      <c r="I10" s="284">
        <v>2.5099</v>
      </c>
      <c r="J10" s="284">
        <v>1.8956</v>
      </c>
      <c r="K10" s="284">
        <v>2.0205000000000002</v>
      </c>
      <c r="L10" s="284">
        <v>1.2434000000000001</v>
      </c>
      <c r="M10" s="284">
        <v>0.88700000000000001</v>
      </c>
      <c r="N10" s="284">
        <v>1.7649999999999999</v>
      </c>
      <c r="O10" s="284">
        <v>1.7402</v>
      </c>
      <c r="P10" s="284">
        <v>4.0296000000000003</v>
      </c>
    </row>
    <row r="11" spans="1:254" s="291" customFormat="1">
      <c r="A11" s="246"/>
      <c r="B11" s="240" t="s">
        <v>597</v>
      </c>
      <c r="C11" s="284">
        <v>1.5979000000000001</v>
      </c>
      <c r="D11" s="284">
        <v>1.4501999999999999</v>
      </c>
      <c r="E11" s="284">
        <v>1.7136</v>
      </c>
      <c r="F11" s="284">
        <v>1.8879999999999999</v>
      </c>
      <c r="G11" s="284">
        <v>1.627</v>
      </c>
      <c r="H11" s="284">
        <v>4.4934000000000003</v>
      </c>
      <c r="I11" s="284">
        <v>3.1488999999999998</v>
      </c>
      <c r="J11" s="284">
        <v>1.8311999999999999</v>
      </c>
      <c r="K11" s="284">
        <v>1.9481999999999999</v>
      </c>
      <c r="L11" s="284">
        <v>1.788</v>
      </c>
      <c r="M11" s="284">
        <v>1.3876999999999999</v>
      </c>
      <c r="N11" s="284">
        <v>1.7785</v>
      </c>
      <c r="O11" s="284">
        <v>0</v>
      </c>
      <c r="P11" s="284">
        <v>3.8100999999999998</v>
      </c>
    </row>
    <row r="12" spans="1:254" s="291" customFormat="1">
      <c r="A12" s="246"/>
      <c r="B12" s="240" t="s">
        <v>598</v>
      </c>
      <c r="C12" s="284">
        <v>1.4669000000000001</v>
      </c>
      <c r="D12" s="284">
        <v>1.5333000000000001</v>
      </c>
      <c r="E12" s="284">
        <v>1.2806999999999999</v>
      </c>
      <c r="F12" s="284">
        <v>1.3115000000000001</v>
      </c>
      <c r="G12" s="284">
        <v>1.5968</v>
      </c>
      <c r="H12" s="284">
        <v>0</v>
      </c>
      <c r="I12" s="284">
        <v>0.99339999999999995</v>
      </c>
      <c r="J12" s="284">
        <v>1.8767</v>
      </c>
      <c r="K12" s="284">
        <v>1.5542</v>
      </c>
      <c r="L12" s="284">
        <v>1.6282000000000001</v>
      </c>
      <c r="M12" s="284">
        <v>2.2785000000000002</v>
      </c>
      <c r="N12" s="284">
        <v>1.9186000000000001</v>
      </c>
      <c r="O12" s="284">
        <v>3.2252000000000001</v>
      </c>
      <c r="P12" s="284">
        <v>1.78</v>
      </c>
    </row>
    <row r="13" spans="1:254" s="291" customFormat="1">
      <c r="A13" s="246"/>
      <c r="B13" s="240" t="s">
        <v>599</v>
      </c>
      <c r="C13" s="284">
        <v>1.5490999999999999</v>
      </c>
      <c r="D13" s="284">
        <v>1.2595000000000001</v>
      </c>
      <c r="E13" s="284">
        <v>1.7274</v>
      </c>
      <c r="F13" s="284">
        <v>1.4252</v>
      </c>
      <c r="G13" s="284">
        <v>1.6785000000000001</v>
      </c>
      <c r="H13" s="284">
        <v>3.0529999999999999</v>
      </c>
      <c r="I13" s="284">
        <v>0.87549999999999994</v>
      </c>
      <c r="J13" s="284">
        <v>1.6143000000000001</v>
      </c>
      <c r="K13" s="284">
        <v>1.9839</v>
      </c>
      <c r="L13" s="284">
        <v>1.1831</v>
      </c>
      <c r="M13" s="284">
        <v>2.1528999999999998</v>
      </c>
      <c r="N13" s="284">
        <v>1.7181999999999999</v>
      </c>
      <c r="O13" s="284">
        <v>0</v>
      </c>
      <c r="P13" s="284">
        <v>3.3254000000000001</v>
      </c>
    </row>
    <row r="14" spans="1:254" s="291" customFormat="1">
      <c r="A14" s="246"/>
      <c r="B14" s="240" t="s">
        <v>600</v>
      </c>
      <c r="C14" s="284">
        <v>1.8365</v>
      </c>
      <c r="D14" s="284">
        <v>1.4417</v>
      </c>
      <c r="E14" s="284">
        <v>1.4192</v>
      </c>
      <c r="F14" s="284">
        <v>1.6106</v>
      </c>
      <c r="G14" s="284">
        <v>2.63</v>
      </c>
      <c r="H14" s="284">
        <v>1.8916999999999999</v>
      </c>
      <c r="I14" s="284">
        <v>5.3056000000000001</v>
      </c>
      <c r="J14" s="284">
        <v>1.63</v>
      </c>
      <c r="K14" s="284">
        <v>1.7235</v>
      </c>
      <c r="L14" s="284">
        <v>1.4198</v>
      </c>
      <c r="M14" s="284">
        <v>1.4023000000000001</v>
      </c>
      <c r="N14" s="284">
        <v>1.6061000000000001</v>
      </c>
      <c r="O14" s="284">
        <v>3.4996999999999998</v>
      </c>
      <c r="P14" s="284">
        <v>3.1368999999999998</v>
      </c>
    </row>
    <row r="15" spans="1:254" s="280" customFormat="1" ht="4.5" customHeight="1">
      <c r="A15" s="378"/>
      <c r="B15" s="248"/>
      <c r="C15" s="379"/>
      <c r="D15" s="379"/>
      <c r="E15" s="379"/>
      <c r="F15" s="379"/>
      <c r="G15" s="379"/>
      <c r="H15" s="379"/>
      <c r="I15" s="379"/>
      <c r="J15" s="379"/>
      <c r="K15" s="379"/>
      <c r="L15" s="379"/>
      <c r="M15" s="379"/>
      <c r="N15" s="379"/>
      <c r="O15" s="379"/>
      <c r="P15" s="380"/>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291"/>
      <c r="AU15" s="291"/>
      <c r="AV15" s="291"/>
      <c r="AW15" s="291"/>
      <c r="AX15" s="291"/>
      <c r="AY15" s="291"/>
      <c r="AZ15" s="291"/>
      <c r="BA15" s="291"/>
      <c r="BB15" s="291"/>
      <c r="BC15" s="291"/>
      <c r="BD15" s="291"/>
      <c r="BE15" s="291"/>
      <c r="BF15" s="291"/>
      <c r="BG15" s="291"/>
      <c r="BH15" s="291"/>
      <c r="BI15" s="291"/>
      <c r="BJ15" s="291"/>
      <c r="BK15" s="291"/>
      <c r="BL15" s="291"/>
      <c r="BM15" s="291"/>
      <c r="BN15" s="291"/>
      <c r="BO15" s="291"/>
      <c r="BP15" s="291"/>
      <c r="BQ15" s="291"/>
      <c r="BR15" s="291"/>
      <c r="BS15" s="291"/>
      <c r="BT15" s="291"/>
      <c r="BU15" s="291"/>
      <c r="BV15" s="291"/>
      <c r="BW15" s="291"/>
      <c r="BX15" s="291"/>
      <c r="BY15" s="291"/>
      <c r="BZ15" s="291"/>
      <c r="CA15" s="291"/>
      <c r="CB15" s="291"/>
      <c r="CC15" s="291"/>
      <c r="CD15" s="291"/>
      <c r="CE15" s="291"/>
      <c r="CF15" s="291"/>
      <c r="CG15" s="291"/>
      <c r="CH15" s="291"/>
      <c r="CI15" s="291"/>
      <c r="CJ15" s="291"/>
      <c r="CK15" s="291"/>
      <c r="CL15" s="291"/>
      <c r="CM15" s="291"/>
      <c r="CN15" s="291"/>
      <c r="CO15" s="291"/>
      <c r="CP15" s="291"/>
      <c r="CQ15" s="291"/>
      <c r="CR15" s="291"/>
      <c r="CS15" s="291"/>
      <c r="CT15" s="291"/>
      <c r="CU15" s="291"/>
      <c r="CV15" s="291"/>
      <c r="CW15" s="291"/>
      <c r="CX15" s="291"/>
      <c r="CY15" s="291"/>
      <c r="CZ15" s="291"/>
      <c r="DA15" s="291"/>
      <c r="DB15" s="291"/>
      <c r="DC15" s="291"/>
      <c r="DD15" s="291"/>
      <c r="DE15" s="291"/>
      <c r="DF15" s="291"/>
      <c r="DG15" s="291"/>
      <c r="DH15" s="291"/>
      <c r="DI15" s="291"/>
      <c r="DJ15" s="291"/>
      <c r="DK15" s="291"/>
      <c r="DL15" s="291"/>
      <c r="DM15" s="291"/>
      <c r="DN15" s="291"/>
      <c r="DO15" s="291"/>
      <c r="DP15" s="291"/>
      <c r="DQ15" s="291"/>
      <c r="DR15" s="291"/>
      <c r="DS15" s="291"/>
      <c r="DT15" s="291"/>
      <c r="DU15" s="291"/>
      <c r="DV15" s="291"/>
      <c r="DW15" s="291"/>
      <c r="DX15" s="291"/>
      <c r="DY15" s="291"/>
      <c r="DZ15" s="291"/>
      <c r="EA15" s="291"/>
      <c r="EB15" s="291"/>
      <c r="EC15" s="291"/>
      <c r="ED15" s="291"/>
      <c r="EE15" s="291"/>
      <c r="EF15" s="291"/>
      <c r="EG15" s="291"/>
      <c r="EH15" s="291"/>
      <c r="EI15" s="291"/>
      <c r="EJ15" s="291"/>
      <c r="EK15" s="291"/>
      <c r="EL15" s="291"/>
      <c r="EM15" s="291"/>
      <c r="EN15" s="291"/>
      <c r="EO15" s="291"/>
      <c r="EP15" s="291"/>
      <c r="EQ15" s="291"/>
      <c r="ER15" s="291"/>
      <c r="ES15" s="291"/>
      <c r="ET15" s="291"/>
      <c r="EU15" s="291"/>
      <c r="EV15" s="291"/>
      <c r="EW15" s="291"/>
      <c r="EX15" s="291"/>
      <c r="EY15" s="291"/>
      <c r="EZ15" s="291"/>
      <c r="FA15" s="291"/>
      <c r="FB15" s="291"/>
      <c r="FC15" s="291"/>
      <c r="FD15" s="291"/>
      <c r="FE15" s="291"/>
      <c r="FF15" s="291"/>
      <c r="FG15" s="291"/>
      <c r="FH15" s="291"/>
      <c r="FI15" s="291"/>
      <c r="FJ15" s="291"/>
      <c r="FK15" s="291"/>
      <c r="FL15" s="291"/>
      <c r="FM15" s="291"/>
      <c r="FN15" s="291"/>
      <c r="FO15" s="291"/>
      <c r="FP15" s="291"/>
      <c r="FQ15" s="291"/>
      <c r="FR15" s="291"/>
      <c r="FS15" s="291"/>
      <c r="FT15" s="291"/>
      <c r="FU15" s="291"/>
      <c r="FV15" s="291"/>
      <c r="FW15" s="291"/>
      <c r="FX15" s="291"/>
      <c r="FY15" s="291"/>
      <c r="FZ15" s="291"/>
      <c r="GA15" s="291"/>
      <c r="GB15" s="291"/>
      <c r="GC15" s="291"/>
      <c r="GD15" s="291"/>
      <c r="GE15" s="291"/>
      <c r="GF15" s="291"/>
      <c r="GG15" s="291"/>
      <c r="GH15" s="291"/>
      <c r="GI15" s="291"/>
      <c r="GJ15" s="291"/>
      <c r="GK15" s="291"/>
      <c r="GL15" s="291"/>
      <c r="GM15" s="291"/>
      <c r="GN15" s="291"/>
      <c r="GO15" s="291"/>
      <c r="GP15" s="291"/>
      <c r="GQ15" s="291"/>
      <c r="GR15" s="291"/>
      <c r="GS15" s="291"/>
      <c r="GT15" s="291"/>
      <c r="GU15" s="291"/>
      <c r="GV15" s="291"/>
      <c r="GW15" s="291"/>
      <c r="GX15" s="291"/>
      <c r="GY15" s="291"/>
      <c r="GZ15" s="291"/>
      <c r="HA15" s="291"/>
      <c r="HB15" s="291"/>
      <c r="HC15" s="291"/>
      <c r="HD15" s="291"/>
      <c r="HE15" s="291"/>
      <c r="HF15" s="291"/>
      <c r="HG15" s="291"/>
      <c r="HH15" s="291"/>
      <c r="HI15" s="291"/>
      <c r="HJ15" s="291"/>
      <c r="HK15" s="291"/>
      <c r="HL15" s="291"/>
      <c r="HM15" s="291"/>
      <c r="HN15" s="291"/>
      <c r="HO15" s="291"/>
      <c r="HP15" s="291"/>
      <c r="HQ15" s="291"/>
      <c r="HR15" s="291"/>
      <c r="HS15" s="291"/>
      <c r="HT15" s="291"/>
      <c r="HU15" s="291"/>
      <c r="HV15" s="291"/>
      <c r="HW15" s="291"/>
      <c r="HX15" s="291"/>
      <c r="HY15" s="291"/>
      <c r="HZ15" s="291"/>
      <c r="IA15" s="291"/>
      <c r="IB15" s="291"/>
      <c r="IC15" s="291"/>
      <c r="ID15" s="291"/>
      <c r="IE15" s="291"/>
      <c r="IF15" s="291"/>
      <c r="IG15" s="291"/>
      <c r="IH15" s="291"/>
      <c r="II15" s="291"/>
      <c r="IJ15" s="291"/>
      <c r="IK15" s="291"/>
      <c r="IL15" s="291"/>
      <c r="IM15" s="291"/>
      <c r="IN15" s="291"/>
      <c r="IO15" s="291"/>
      <c r="IP15" s="291"/>
      <c r="IQ15" s="291"/>
      <c r="IR15" s="291"/>
      <c r="IS15" s="291"/>
      <c r="IT15" s="291"/>
    </row>
    <row r="16" spans="1:254" s="317" customFormat="1" ht="15" customHeight="1">
      <c r="A16" s="2022" t="s">
        <v>630</v>
      </c>
      <c r="B16" s="2023"/>
      <c r="C16" s="2023"/>
      <c r="D16" s="2023"/>
      <c r="E16" s="2023"/>
      <c r="F16" s="2023"/>
      <c r="G16" s="2023"/>
      <c r="H16" s="2023"/>
      <c r="I16" s="2023"/>
      <c r="J16" s="2023"/>
      <c r="K16" s="2023"/>
      <c r="L16" s="2023"/>
      <c r="M16" s="2023"/>
      <c r="N16" s="2023"/>
      <c r="O16" s="2023"/>
      <c r="P16" s="2024"/>
    </row>
    <row r="17" spans="1:20" s="280" customFormat="1" ht="6" customHeight="1">
      <c r="A17" s="287"/>
      <c r="B17" s="367"/>
      <c r="C17" s="369"/>
      <c r="D17" s="369"/>
      <c r="E17" s="369"/>
      <c r="F17" s="369"/>
      <c r="G17" s="369"/>
      <c r="H17" s="369"/>
      <c r="I17" s="369"/>
      <c r="J17" s="369"/>
      <c r="K17" s="369"/>
      <c r="L17" s="369"/>
      <c r="M17" s="369"/>
      <c r="N17" s="369"/>
      <c r="O17" s="369"/>
      <c r="P17" s="369"/>
    </row>
    <row r="18" spans="1:20" s="291" customFormat="1">
      <c r="A18" s="239">
        <v>2025</v>
      </c>
      <c r="B18" s="240" t="s">
        <v>595</v>
      </c>
      <c r="C18" s="289">
        <v>739.16700000000003</v>
      </c>
      <c r="D18" s="289">
        <v>337.68299999999999</v>
      </c>
      <c r="E18" s="289">
        <v>146.589</v>
      </c>
      <c r="F18" s="289">
        <v>183.536</v>
      </c>
      <c r="G18" s="289">
        <v>71.358999999999995</v>
      </c>
      <c r="H18" s="289">
        <v>6.0000000000000001E-3</v>
      </c>
      <c r="I18" s="289">
        <v>18.233000000000001</v>
      </c>
      <c r="J18" s="289">
        <v>768.24400000000003</v>
      </c>
      <c r="K18" s="289">
        <v>564.30799999999999</v>
      </c>
      <c r="L18" s="289">
        <v>166.786</v>
      </c>
      <c r="M18" s="289">
        <v>8.4359999999999999</v>
      </c>
      <c r="N18" s="289">
        <v>28.713999999999999</v>
      </c>
      <c r="O18" s="289">
        <v>3.65</v>
      </c>
      <c r="P18" s="289">
        <v>20.52</v>
      </c>
    </row>
    <row r="19" spans="1:20" s="291" customFormat="1">
      <c r="A19" s="246"/>
      <c r="B19" s="240" t="s">
        <v>596</v>
      </c>
      <c r="C19" s="289">
        <v>744.33600000000001</v>
      </c>
      <c r="D19" s="289">
        <v>484.4</v>
      </c>
      <c r="E19" s="289">
        <v>74.796999999999997</v>
      </c>
      <c r="F19" s="289">
        <v>71.688999999999993</v>
      </c>
      <c r="G19" s="289">
        <v>113.45</v>
      </c>
      <c r="H19" s="289">
        <v>3.1720000000000002</v>
      </c>
      <c r="I19" s="289">
        <v>19.327000000000002</v>
      </c>
      <c r="J19" s="289">
        <v>774.44</v>
      </c>
      <c r="K19" s="289">
        <v>594.43200000000002</v>
      </c>
      <c r="L19" s="289">
        <v>72.314999999999998</v>
      </c>
      <c r="M19" s="289">
        <v>14.84</v>
      </c>
      <c r="N19" s="289">
        <v>92.852999999999994</v>
      </c>
      <c r="O19" s="289">
        <v>5.1459999999999999</v>
      </c>
      <c r="P19" s="289">
        <v>13.401</v>
      </c>
    </row>
    <row r="20" spans="1:20" s="291" customFormat="1">
      <c r="A20" s="246"/>
      <c r="B20" s="240" t="s">
        <v>597</v>
      </c>
      <c r="C20" s="289">
        <v>699.65800000000002</v>
      </c>
      <c r="D20" s="289">
        <v>326.61399999999998</v>
      </c>
      <c r="E20" s="289">
        <v>276.99700000000001</v>
      </c>
      <c r="F20" s="289">
        <v>51.389000000000003</v>
      </c>
      <c r="G20" s="289">
        <v>44.658000000000001</v>
      </c>
      <c r="H20" s="289">
        <v>6.81</v>
      </c>
      <c r="I20" s="289">
        <v>29.742000000000001</v>
      </c>
      <c r="J20" s="289">
        <v>743.45</v>
      </c>
      <c r="K20" s="289">
        <v>312.64699999999999</v>
      </c>
      <c r="L20" s="289">
        <v>301.78800000000001</v>
      </c>
      <c r="M20" s="289">
        <v>42.851999999999997</v>
      </c>
      <c r="N20" s="289">
        <v>86.162999999999997</v>
      </c>
      <c r="O20" s="289">
        <v>0.22500000000000001</v>
      </c>
      <c r="P20" s="289">
        <v>5.3789999999999996</v>
      </c>
    </row>
    <row r="21" spans="1:20" s="291" customFormat="1">
      <c r="A21" s="246"/>
      <c r="B21" s="240" t="s">
        <v>598</v>
      </c>
      <c r="C21" s="289">
        <v>538.71600000000001</v>
      </c>
      <c r="D21" s="289">
        <v>288.11599999999999</v>
      </c>
      <c r="E21" s="289">
        <v>87.879000000000005</v>
      </c>
      <c r="F21" s="289">
        <v>83.793999999999997</v>
      </c>
      <c r="G21" s="289">
        <v>78.927000000000007</v>
      </c>
      <c r="H21" s="289">
        <v>0.14000000000000001</v>
      </c>
      <c r="I21" s="289">
        <v>79.269000000000005</v>
      </c>
      <c r="J21" s="289">
        <v>1145.2809999999999</v>
      </c>
      <c r="K21" s="289">
        <v>309.35599999999999</v>
      </c>
      <c r="L21" s="289">
        <v>322.03800000000001</v>
      </c>
      <c r="M21" s="289">
        <v>439.66699999999997</v>
      </c>
      <c r="N21" s="289">
        <v>74.22</v>
      </c>
      <c r="O21" s="289">
        <v>1.274</v>
      </c>
      <c r="P21" s="289">
        <v>41.841000000000001</v>
      </c>
    </row>
    <row r="22" spans="1:20" s="291" customFormat="1">
      <c r="A22" s="246"/>
      <c r="B22" s="240" t="s">
        <v>599</v>
      </c>
      <c r="C22" s="289">
        <v>535.08500000000004</v>
      </c>
      <c r="D22" s="289">
        <v>138.33099999999999</v>
      </c>
      <c r="E22" s="289">
        <v>191.96600000000001</v>
      </c>
      <c r="F22" s="289">
        <v>81.626999999999995</v>
      </c>
      <c r="G22" s="289">
        <v>123.161</v>
      </c>
      <c r="H22" s="289">
        <v>2.8660000000000001</v>
      </c>
      <c r="I22" s="289">
        <v>44.252000000000002</v>
      </c>
      <c r="J22" s="289">
        <v>659.35400000000004</v>
      </c>
      <c r="K22" s="289">
        <v>257.43700000000001</v>
      </c>
      <c r="L22" s="289">
        <v>314.233</v>
      </c>
      <c r="M22" s="289">
        <v>71.825000000000003</v>
      </c>
      <c r="N22" s="289">
        <v>15.859</v>
      </c>
      <c r="O22" s="289">
        <v>0.11700000000000001</v>
      </c>
      <c r="P22" s="289">
        <v>19.73</v>
      </c>
    </row>
    <row r="23" spans="1:20" s="291" customFormat="1">
      <c r="A23" s="246"/>
      <c r="B23" s="240" t="s">
        <v>600</v>
      </c>
      <c r="C23" s="289">
        <v>758.43</v>
      </c>
      <c r="D23" s="289">
        <v>233.851</v>
      </c>
      <c r="E23" s="289">
        <v>174.98599999999999</v>
      </c>
      <c r="F23" s="289">
        <v>109.92400000000001</v>
      </c>
      <c r="G23" s="289">
        <v>239.66900000000001</v>
      </c>
      <c r="H23" s="289">
        <v>5.64</v>
      </c>
      <c r="I23" s="289">
        <v>138.238</v>
      </c>
      <c r="J23" s="289">
        <v>518.66899999999998</v>
      </c>
      <c r="K23" s="289">
        <v>328.16899999999998</v>
      </c>
      <c r="L23" s="289">
        <v>75.912999999999997</v>
      </c>
      <c r="M23" s="289">
        <v>58.804000000000002</v>
      </c>
      <c r="N23" s="289">
        <v>55.783000000000001</v>
      </c>
      <c r="O23" s="289">
        <v>0.19600000000000001</v>
      </c>
      <c r="P23" s="289">
        <v>7.4009999999999998</v>
      </c>
    </row>
    <row r="24" spans="1:20" s="280" customFormat="1" ht="6.95" customHeight="1">
      <c r="A24" s="370"/>
      <c r="B24" s="248"/>
      <c r="C24" s="337"/>
      <c r="D24" s="337"/>
      <c r="E24" s="337"/>
      <c r="F24" s="337"/>
      <c r="G24" s="337"/>
      <c r="H24" s="337"/>
      <c r="I24" s="337"/>
      <c r="J24" s="337"/>
      <c r="K24" s="337"/>
      <c r="L24" s="337"/>
      <c r="M24" s="337"/>
      <c r="N24" s="337"/>
      <c r="O24" s="337"/>
      <c r="P24" s="381"/>
      <c r="Q24" s="291"/>
      <c r="R24" s="291"/>
      <c r="S24" s="291"/>
      <c r="T24" s="291"/>
    </row>
    <row r="25" spans="1:20" s="280" customFormat="1" ht="6" customHeight="1">
      <c r="A25" s="2"/>
      <c r="B25" s="2"/>
      <c r="C25" s="2"/>
      <c r="D25" s="2"/>
      <c r="E25" s="2"/>
      <c r="F25" s="2"/>
      <c r="G25" s="2"/>
      <c r="H25" s="2"/>
      <c r="I25" s="2"/>
      <c r="J25" s="2"/>
      <c r="K25" s="2"/>
      <c r="L25" s="2"/>
      <c r="M25" s="2"/>
      <c r="N25" s="2"/>
      <c r="O25" s="2"/>
      <c r="P25" s="2"/>
      <c r="Q25" s="291"/>
      <c r="R25" s="291"/>
      <c r="S25" s="291"/>
      <c r="T25" s="291"/>
    </row>
    <row r="26" spans="1:20" s="294" customFormat="1" ht="13.5">
      <c r="A26" s="382" t="s">
        <v>631</v>
      </c>
      <c r="B26" s="382"/>
      <c r="C26" s="382"/>
      <c r="D26" s="382"/>
      <c r="E26" s="382"/>
      <c r="F26" s="382"/>
      <c r="G26" s="382"/>
      <c r="H26" s="382"/>
      <c r="I26" s="382"/>
      <c r="J26" s="382"/>
      <c r="K26" s="382"/>
      <c r="L26" s="382"/>
      <c r="M26" s="382"/>
      <c r="N26" s="382"/>
      <c r="O26" s="382"/>
      <c r="P26" s="382"/>
      <c r="Q26" s="383"/>
      <c r="R26" s="383"/>
    </row>
    <row r="27" spans="1:20" s="297" customFormat="1" ht="13.5">
      <c r="A27" s="109" t="s">
        <v>632</v>
      </c>
      <c r="B27" s="384"/>
      <c r="C27" s="384"/>
      <c r="D27" s="384"/>
      <c r="E27" s="384"/>
      <c r="F27" s="384"/>
      <c r="G27" s="384"/>
      <c r="H27" s="385"/>
      <c r="I27" s="384"/>
      <c r="J27" s="384"/>
      <c r="K27" s="384"/>
      <c r="L27" s="384"/>
      <c r="M27" s="384"/>
      <c r="N27" s="384"/>
      <c r="O27" s="384"/>
      <c r="P27" s="384"/>
    </row>
    <row r="28" spans="1:20" s="294" customFormat="1" ht="6.95" customHeight="1">
      <c r="A28" s="251"/>
      <c r="B28" s="251"/>
      <c r="C28" s="251"/>
      <c r="D28" s="251"/>
      <c r="E28" s="251"/>
      <c r="F28" s="251"/>
      <c r="G28" s="251"/>
      <c r="H28" s="251"/>
      <c r="I28" s="251"/>
      <c r="J28" s="251"/>
      <c r="K28" s="251"/>
      <c r="L28" s="251"/>
      <c r="M28" s="251"/>
      <c r="N28" s="251"/>
      <c r="O28" s="251"/>
      <c r="P28" s="251"/>
    </row>
    <row r="29" spans="1:20" s="323" customFormat="1" ht="13.5" customHeight="1">
      <c r="A29" s="253" t="s">
        <v>416</v>
      </c>
      <c r="B29" s="218"/>
      <c r="C29" s="251"/>
      <c r="D29" s="251"/>
      <c r="E29" s="251"/>
      <c r="F29" s="251"/>
      <c r="G29" s="251"/>
      <c r="H29" s="251"/>
      <c r="I29" s="251"/>
      <c r="J29" s="251"/>
      <c r="K29" s="251"/>
      <c r="L29" s="251"/>
      <c r="M29" s="251"/>
      <c r="N29" s="251"/>
      <c r="O29" s="251"/>
      <c r="P29" s="251"/>
    </row>
  </sheetData>
  <mergeCells count="22">
    <mergeCell ref="A16:P16"/>
    <mergeCell ref="C5:C6"/>
    <mergeCell ref="D5:D6"/>
    <mergeCell ref="E5:E6"/>
    <mergeCell ref="F5:F6"/>
    <mergeCell ref="G5:G6"/>
    <mergeCell ref="J5:J6"/>
    <mergeCell ref="K5:K6"/>
    <mergeCell ref="L5:L6"/>
    <mergeCell ref="M5:M6"/>
    <mergeCell ref="N5:N6"/>
    <mergeCell ref="A7:P7"/>
    <mergeCell ref="A1:P1"/>
    <mergeCell ref="A3:B6"/>
    <mergeCell ref="C3:I3"/>
    <mergeCell ref="J3:P3"/>
    <mergeCell ref="C4:G4"/>
    <mergeCell ref="H4:H6"/>
    <mergeCell ref="I4:I6"/>
    <mergeCell ref="J4:N4"/>
    <mergeCell ref="O4:O6"/>
    <mergeCell ref="P4:P6"/>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4C56E-3A08-4D42-99BE-590859818AAF}">
  <dimension ref="A1:T31"/>
  <sheetViews>
    <sheetView view="pageBreakPreview" zoomScaleNormal="100" zoomScaleSheetLayoutView="100" workbookViewId="0">
      <selection activeCell="A3" sqref="A3"/>
    </sheetView>
  </sheetViews>
  <sheetFormatPr defaultRowHeight="12.75"/>
  <cols>
    <col min="1" max="2" width="6.7109375" style="300" customWidth="1"/>
    <col min="3" max="4" width="10.28515625" style="300" customWidth="1"/>
    <col min="5" max="5" width="9.140625" style="300"/>
    <col min="6" max="8" width="7.28515625" style="300" customWidth="1"/>
    <col min="9" max="9" width="10.28515625" style="300" customWidth="1"/>
    <col min="10" max="10" width="7.28515625" style="300" customWidth="1"/>
    <col min="11" max="11" width="8.7109375" style="300" customWidth="1"/>
    <col min="12" max="12" width="8.85546875" style="300" customWidth="1"/>
    <col min="13" max="13" width="8.7109375" style="300" customWidth="1"/>
    <col min="14" max="18" width="7.28515625" style="300" customWidth="1"/>
    <col min="19" max="20" width="9.28515625" style="300" customWidth="1"/>
    <col min="21" max="256" width="9.140625" style="300"/>
    <col min="257" max="258" width="6.7109375" style="300" customWidth="1"/>
    <col min="259" max="260" width="10.28515625" style="300" customWidth="1"/>
    <col min="261" max="261" width="9.140625" style="300"/>
    <col min="262" max="264" width="7.28515625" style="300" customWidth="1"/>
    <col min="265" max="265" width="10.28515625" style="300" customWidth="1"/>
    <col min="266" max="266" width="7.28515625" style="300" customWidth="1"/>
    <col min="267" max="267" width="8.7109375" style="300" customWidth="1"/>
    <col min="268" max="268" width="8.85546875" style="300" customWidth="1"/>
    <col min="269" max="269" width="8.7109375" style="300" customWidth="1"/>
    <col min="270" max="274" width="7.28515625" style="300" customWidth="1"/>
    <col min="275" max="276" width="9.28515625" style="300" customWidth="1"/>
    <col min="277" max="512" width="9.140625" style="300"/>
    <col min="513" max="514" width="6.7109375" style="300" customWidth="1"/>
    <col min="515" max="516" width="10.28515625" style="300" customWidth="1"/>
    <col min="517" max="517" width="9.140625" style="300"/>
    <col min="518" max="520" width="7.28515625" style="300" customWidth="1"/>
    <col min="521" max="521" width="10.28515625" style="300" customWidth="1"/>
    <col min="522" max="522" width="7.28515625" style="300" customWidth="1"/>
    <col min="523" max="523" width="8.7109375" style="300" customWidth="1"/>
    <col min="524" max="524" width="8.85546875" style="300" customWidth="1"/>
    <col min="525" max="525" width="8.7109375" style="300" customWidth="1"/>
    <col min="526" max="530" width="7.28515625" style="300" customWidth="1"/>
    <col min="531" max="532" width="9.28515625" style="300" customWidth="1"/>
    <col min="533" max="768" width="9.140625" style="300"/>
    <col min="769" max="770" width="6.7109375" style="300" customWidth="1"/>
    <col min="771" max="772" width="10.28515625" style="300" customWidth="1"/>
    <col min="773" max="773" width="9.140625" style="300"/>
    <col min="774" max="776" width="7.28515625" style="300" customWidth="1"/>
    <col min="777" max="777" width="10.28515625" style="300" customWidth="1"/>
    <col min="778" max="778" width="7.28515625" style="300" customWidth="1"/>
    <col min="779" max="779" width="8.7109375" style="300" customWidth="1"/>
    <col min="780" max="780" width="8.85546875" style="300" customWidth="1"/>
    <col min="781" max="781" width="8.7109375" style="300" customWidth="1"/>
    <col min="782" max="786" width="7.28515625" style="300" customWidth="1"/>
    <col min="787" max="788" width="9.28515625" style="300" customWidth="1"/>
    <col min="789" max="1024" width="9.140625" style="300"/>
    <col min="1025" max="1026" width="6.7109375" style="300" customWidth="1"/>
    <col min="1027" max="1028" width="10.28515625" style="300" customWidth="1"/>
    <col min="1029" max="1029" width="9.140625" style="300"/>
    <col min="1030" max="1032" width="7.28515625" style="300" customWidth="1"/>
    <col min="1033" max="1033" width="10.28515625" style="300" customWidth="1"/>
    <col min="1034" max="1034" width="7.28515625" style="300" customWidth="1"/>
    <col min="1035" max="1035" width="8.7109375" style="300" customWidth="1"/>
    <col min="1036" max="1036" width="8.85546875" style="300" customWidth="1"/>
    <col min="1037" max="1037" width="8.7109375" style="300" customWidth="1"/>
    <col min="1038" max="1042" width="7.28515625" style="300" customWidth="1"/>
    <col min="1043" max="1044" width="9.28515625" style="300" customWidth="1"/>
    <col min="1045" max="1280" width="9.140625" style="300"/>
    <col min="1281" max="1282" width="6.7109375" style="300" customWidth="1"/>
    <col min="1283" max="1284" width="10.28515625" style="300" customWidth="1"/>
    <col min="1285" max="1285" width="9.140625" style="300"/>
    <col min="1286" max="1288" width="7.28515625" style="300" customWidth="1"/>
    <col min="1289" max="1289" width="10.28515625" style="300" customWidth="1"/>
    <col min="1290" max="1290" width="7.28515625" style="300" customWidth="1"/>
    <col min="1291" max="1291" width="8.7109375" style="300" customWidth="1"/>
    <col min="1292" max="1292" width="8.85546875" style="300" customWidth="1"/>
    <col min="1293" max="1293" width="8.7109375" style="300" customWidth="1"/>
    <col min="1294" max="1298" width="7.28515625" style="300" customWidth="1"/>
    <col min="1299" max="1300" width="9.28515625" style="300" customWidth="1"/>
    <col min="1301" max="1536" width="9.140625" style="300"/>
    <col min="1537" max="1538" width="6.7109375" style="300" customWidth="1"/>
    <col min="1539" max="1540" width="10.28515625" style="300" customWidth="1"/>
    <col min="1541" max="1541" width="9.140625" style="300"/>
    <col min="1542" max="1544" width="7.28515625" style="300" customWidth="1"/>
    <col min="1545" max="1545" width="10.28515625" style="300" customWidth="1"/>
    <col min="1546" max="1546" width="7.28515625" style="300" customWidth="1"/>
    <col min="1547" max="1547" width="8.7109375" style="300" customWidth="1"/>
    <col min="1548" max="1548" width="8.85546875" style="300" customWidth="1"/>
    <col min="1549" max="1549" width="8.7109375" style="300" customWidth="1"/>
    <col min="1550" max="1554" width="7.28515625" style="300" customWidth="1"/>
    <col min="1555" max="1556" width="9.28515625" style="300" customWidth="1"/>
    <col min="1557" max="1792" width="9.140625" style="300"/>
    <col min="1793" max="1794" width="6.7109375" style="300" customWidth="1"/>
    <col min="1795" max="1796" width="10.28515625" style="300" customWidth="1"/>
    <col min="1797" max="1797" width="9.140625" style="300"/>
    <col min="1798" max="1800" width="7.28515625" style="300" customWidth="1"/>
    <col min="1801" max="1801" width="10.28515625" style="300" customWidth="1"/>
    <col min="1802" max="1802" width="7.28515625" style="300" customWidth="1"/>
    <col min="1803" max="1803" width="8.7109375" style="300" customWidth="1"/>
    <col min="1804" max="1804" width="8.85546875" style="300" customWidth="1"/>
    <col min="1805" max="1805" width="8.7109375" style="300" customWidth="1"/>
    <col min="1806" max="1810" width="7.28515625" style="300" customWidth="1"/>
    <col min="1811" max="1812" width="9.28515625" style="300" customWidth="1"/>
    <col min="1813" max="2048" width="9.140625" style="300"/>
    <col min="2049" max="2050" width="6.7109375" style="300" customWidth="1"/>
    <col min="2051" max="2052" width="10.28515625" style="300" customWidth="1"/>
    <col min="2053" max="2053" width="9.140625" style="300"/>
    <col min="2054" max="2056" width="7.28515625" style="300" customWidth="1"/>
    <col min="2057" max="2057" width="10.28515625" style="300" customWidth="1"/>
    <col min="2058" max="2058" width="7.28515625" style="300" customWidth="1"/>
    <col min="2059" max="2059" width="8.7109375" style="300" customWidth="1"/>
    <col min="2060" max="2060" width="8.85546875" style="300" customWidth="1"/>
    <col min="2061" max="2061" width="8.7109375" style="300" customWidth="1"/>
    <col min="2062" max="2066" width="7.28515625" style="300" customWidth="1"/>
    <col min="2067" max="2068" width="9.28515625" style="300" customWidth="1"/>
    <col min="2069" max="2304" width="9.140625" style="300"/>
    <col min="2305" max="2306" width="6.7109375" style="300" customWidth="1"/>
    <col min="2307" max="2308" width="10.28515625" style="300" customWidth="1"/>
    <col min="2309" max="2309" width="9.140625" style="300"/>
    <col min="2310" max="2312" width="7.28515625" style="300" customWidth="1"/>
    <col min="2313" max="2313" width="10.28515625" style="300" customWidth="1"/>
    <col min="2314" max="2314" width="7.28515625" style="300" customWidth="1"/>
    <col min="2315" max="2315" width="8.7109375" style="300" customWidth="1"/>
    <col min="2316" max="2316" width="8.85546875" style="300" customWidth="1"/>
    <col min="2317" max="2317" width="8.7109375" style="300" customWidth="1"/>
    <col min="2318" max="2322" width="7.28515625" style="300" customWidth="1"/>
    <col min="2323" max="2324" width="9.28515625" style="300" customWidth="1"/>
    <col min="2325" max="2560" width="9.140625" style="300"/>
    <col min="2561" max="2562" width="6.7109375" style="300" customWidth="1"/>
    <col min="2563" max="2564" width="10.28515625" style="300" customWidth="1"/>
    <col min="2565" max="2565" width="9.140625" style="300"/>
    <col min="2566" max="2568" width="7.28515625" style="300" customWidth="1"/>
    <col min="2569" max="2569" width="10.28515625" style="300" customWidth="1"/>
    <col min="2570" max="2570" width="7.28515625" style="300" customWidth="1"/>
    <col min="2571" max="2571" width="8.7109375" style="300" customWidth="1"/>
    <col min="2572" max="2572" width="8.85546875" style="300" customWidth="1"/>
    <col min="2573" max="2573" width="8.7109375" style="300" customWidth="1"/>
    <col min="2574" max="2578" width="7.28515625" style="300" customWidth="1"/>
    <col min="2579" max="2580" width="9.28515625" style="300" customWidth="1"/>
    <col min="2581" max="2816" width="9.140625" style="300"/>
    <col min="2817" max="2818" width="6.7109375" style="300" customWidth="1"/>
    <col min="2819" max="2820" width="10.28515625" style="300" customWidth="1"/>
    <col min="2821" max="2821" width="9.140625" style="300"/>
    <col min="2822" max="2824" width="7.28515625" style="300" customWidth="1"/>
    <col min="2825" max="2825" width="10.28515625" style="300" customWidth="1"/>
    <col min="2826" max="2826" width="7.28515625" style="300" customWidth="1"/>
    <col min="2827" max="2827" width="8.7109375" style="300" customWidth="1"/>
    <col min="2828" max="2828" width="8.85546875" style="300" customWidth="1"/>
    <col min="2829" max="2829" width="8.7109375" style="300" customWidth="1"/>
    <col min="2830" max="2834" width="7.28515625" style="300" customWidth="1"/>
    <col min="2835" max="2836" width="9.28515625" style="300" customWidth="1"/>
    <col min="2837" max="3072" width="9.140625" style="300"/>
    <col min="3073" max="3074" width="6.7109375" style="300" customWidth="1"/>
    <col min="3075" max="3076" width="10.28515625" style="300" customWidth="1"/>
    <col min="3077" max="3077" width="9.140625" style="300"/>
    <col min="3078" max="3080" width="7.28515625" style="300" customWidth="1"/>
    <col min="3081" max="3081" width="10.28515625" style="300" customWidth="1"/>
    <col min="3082" max="3082" width="7.28515625" style="300" customWidth="1"/>
    <col min="3083" max="3083" width="8.7109375" style="300" customWidth="1"/>
    <col min="3084" max="3084" width="8.85546875" style="300" customWidth="1"/>
    <col min="3085" max="3085" width="8.7109375" style="300" customWidth="1"/>
    <col min="3086" max="3090" width="7.28515625" style="300" customWidth="1"/>
    <col min="3091" max="3092" width="9.28515625" style="300" customWidth="1"/>
    <col min="3093" max="3328" width="9.140625" style="300"/>
    <col min="3329" max="3330" width="6.7109375" style="300" customWidth="1"/>
    <col min="3331" max="3332" width="10.28515625" style="300" customWidth="1"/>
    <col min="3333" max="3333" width="9.140625" style="300"/>
    <col min="3334" max="3336" width="7.28515625" style="300" customWidth="1"/>
    <col min="3337" max="3337" width="10.28515625" style="300" customWidth="1"/>
    <col min="3338" max="3338" width="7.28515625" style="300" customWidth="1"/>
    <col min="3339" max="3339" width="8.7109375" style="300" customWidth="1"/>
    <col min="3340" max="3340" width="8.85546875" style="300" customWidth="1"/>
    <col min="3341" max="3341" width="8.7109375" style="300" customWidth="1"/>
    <col min="3342" max="3346" width="7.28515625" style="300" customWidth="1"/>
    <col min="3347" max="3348" width="9.28515625" style="300" customWidth="1"/>
    <col min="3349" max="3584" width="9.140625" style="300"/>
    <col min="3585" max="3586" width="6.7109375" style="300" customWidth="1"/>
    <col min="3587" max="3588" width="10.28515625" style="300" customWidth="1"/>
    <col min="3589" max="3589" width="9.140625" style="300"/>
    <col min="3590" max="3592" width="7.28515625" style="300" customWidth="1"/>
    <col min="3593" max="3593" width="10.28515625" style="300" customWidth="1"/>
    <col min="3594" max="3594" width="7.28515625" style="300" customWidth="1"/>
    <col min="3595" max="3595" width="8.7109375" style="300" customWidth="1"/>
    <col min="3596" max="3596" width="8.85546875" style="300" customWidth="1"/>
    <col min="3597" max="3597" width="8.7109375" style="300" customWidth="1"/>
    <col min="3598" max="3602" width="7.28515625" style="300" customWidth="1"/>
    <col min="3603" max="3604" width="9.28515625" style="300" customWidth="1"/>
    <col min="3605" max="3840" width="9.140625" style="300"/>
    <col min="3841" max="3842" width="6.7109375" style="300" customWidth="1"/>
    <col min="3843" max="3844" width="10.28515625" style="300" customWidth="1"/>
    <col min="3845" max="3845" width="9.140625" style="300"/>
    <col min="3846" max="3848" width="7.28515625" style="300" customWidth="1"/>
    <col min="3849" max="3849" width="10.28515625" style="300" customWidth="1"/>
    <col min="3850" max="3850" width="7.28515625" style="300" customWidth="1"/>
    <col min="3851" max="3851" width="8.7109375" style="300" customWidth="1"/>
    <col min="3852" max="3852" width="8.85546875" style="300" customWidth="1"/>
    <col min="3853" max="3853" width="8.7109375" style="300" customWidth="1"/>
    <col min="3854" max="3858" width="7.28515625" style="300" customWidth="1"/>
    <col min="3859" max="3860" width="9.28515625" style="300" customWidth="1"/>
    <col min="3861" max="4096" width="9.140625" style="300"/>
    <col min="4097" max="4098" width="6.7109375" style="300" customWidth="1"/>
    <col min="4099" max="4100" width="10.28515625" style="300" customWidth="1"/>
    <col min="4101" max="4101" width="9.140625" style="300"/>
    <col min="4102" max="4104" width="7.28515625" style="300" customWidth="1"/>
    <col min="4105" max="4105" width="10.28515625" style="300" customWidth="1"/>
    <col min="4106" max="4106" width="7.28515625" style="300" customWidth="1"/>
    <col min="4107" max="4107" width="8.7109375" style="300" customWidth="1"/>
    <col min="4108" max="4108" width="8.85546875" style="300" customWidth="1"/>
    <col min="4109" max="4109" width="8.7109375" style="300" customWidth="1"/>
    <col min="4110" max="4114" width="7.28515625" style="300" customWidth="1"/>
    <col min="4115" max="4116" width="9.28515625" style="300" customWidth="1"/>
    <col min="4117" max="4352" width="9.140625" style="300"/>
    <col min="4353" max="4354" width="6.7109375" style="300" customWidth="1"/>
    <col min="4355" max="4356" width="10.28515625" style="300" customWidth="1"/>
    <col min="4357" max="4357" width="9.140625" style="300"/>
    <col min="4358" max="4360" width="7.28515625" style="300" customWidth="1"/>
    <col min="4361" max="4361" width="10.28515625" style="300" customWidth="1"/>
    <col min="4362" max="4362" width="7.28515625" style="300" customWidth="1"/>
    <col min="4363" max="4363" width="8.7109375" style="300" customWidth="1"/>
    <col min="4364" max="4364" width="8.85546875" style="300" customWidth="1"/>
    <col min="4365" max="4365" width="8.7109375" style="300" customWidth="1"/>
    <col min="4366" max="4370" width="7.28515625" style="300" customWidth="1"/>
    <col min="4371" max="4372" width="9.28515625" style="300" customWidth="1"/>
    <col min="4373" max="4608" width="9.140625" style="300"/>
    <col min="4609" max="4610" width="6.7109375" style="300" customWidth="1"/>
    <col min="4611" max="4612" width="10.28515625" style="300" customWidth="1"/>
    <col min="4613" max="4613" width="9.140625" style="300"/>
    <col min="4614" max="4616" width="7.28515625" style="300" customWidth="1"/>
    <col min="4617" max="4617" width="10.28515625" style="300" customWidth="1"/>
    <col min="4618" max="4618" width="7.28515625" style="300" customWidth="1"/>
    <col min="4619" max="4619" width="8.7109375" style="300" customWidth="1"/>
    <col min="4620" max="4620" width="8.85546875" style="300" customWidth="1"/>
    <col min="4621" max="4621" width="8.7109375" style="300" customWidth="1"/>
    <col min="4622" max="4626" width="7.28515625" style="300" customWidth="1"/>
    <col min="4627" max="4628" width="9.28515625" style="300" customWidth="1"/>
    <col min="4629" max="4864" width="9.140625" style="300"/>
    <col min="4865" max="4866" width="6.7109375" style="300" customWidth="1"/>
    <col min="4867" max="4868" width="10.28515625" style="300" customWidth="1"/>
    <col min="4869" max="4869" width="9.140625" style="300"/>
    <col min="4870" max="4872" width="7.28515625" style="300" customWidth="1"/>
    <col min="4873" max="4873" width="10.28515625" style="300" customWidth="1"/>
    <col min="4874" max="4874" width="7.28515625" style="300" customWidth="1"/>
    <col min="4875" max="4875" width="8.7109375" style="300" customWidth="1"/>
    <col min="4876" max="4876" width="8.85546875" style="300" customWidth="1"/>
    <col min="4877" max="4877" width="8.7109375" style="300" customWidth="1"/>
    <col min="4878" max="4882" width="7.28515625" style="300" customWidth="1"/>
    <col min="4883" max="4884" width="9.28515625" style="300" customWidth="1"/>
    <col min="4885" max="5120" width="9.140625" style="300"/>
    <col min="5121" max="5122" width="6.7109375" style="300" customWidth="1"/>
    <col min="5123" max="5124" width="10.28515625" style="300" customWidth="1"/>
    <col min="5125" max="5125" width="9.140625" style="300"/>
    <col min="5126" max="5128" width="7.28515625" style="300" customWidth="1"/>
    <col min="5129" max="5129" width="10.28515625" style="300" customWidth="1"/>
    <col min="5130" max="5130" width="7.28515625" style="300" customWidth="1"/>
    <col min="5131" max="5131" width="8.7109375" style="300" customWidth="1"/>
    <col min="5132" max="5132" width="8.85546875" style="300" customWidth="1"/>
    <col min="5133" max="5133" width="8.7109375" style="300" customWidth="1"/>
    <col min="5134" max="5138" width="7.28515625" style="300" customWidth="1"/>
    <col min="5139" max="5140" width="9.28515625" style="300" customWidth="1"/>
    <col min="5141" max="5376" width="9.140625" style="300"/>
    <col min="5377" max="5378" width="6.7109375" style="300" customWidth="1"/>
    <col min="5379" max="5380" width="10.28515625" style="300" customWidth="1"/>
    <col min="5381" max="5381" width="9.140625" style="300"/>
    <col min="5382" max="5384" width="7.28515625" style="300" customWidth="1"/>
    <col min="5385" max="5385" width="10.28515625" style="300" customWidth="1"/>
    <col min="5386" max="5386" width="7.28515625" style="300" customWidth="1"/>
    <col min="5387" max="5387" width="8.7109375" style="300" customWidth="1"/>
    <col min="5388" max="5388" width="8.85546875" style="300" customWidth="1"/>
    <col min="5389" max="5389" width="8.7109375" style="300" customWidth="1"/>
    <col min="5390" max="5394" width="7.28515625" style="300" customWidth="1"/>
    <col min="5395" max="5396" width="9.28515625" style="300" customWidth="1"/>
    <col min="5397" max="5632" width="9.140625" style="300"/>
    <col min="5633" max="5634" width="6.7109375" style="300" customWidth="1"/>
    <col min="5635" max="5636" width="10.28515625" style="300" customWidth="1"/>
    <col min="5637" max="5637" width="9.140625" style="300"/>
    <col min="5638" max="5640" width="7.28515625" style="300" customWidth="1"/>
    <col min="5641" max="5641" width="10.28515625" style="300" customWidth="1"/>
    <col min="5642" max="5642" width="7.28515625" style="300" customWidth="1"/>
    <col min="5643" max="5643" width="8.7109375" style="300" customWidth="1"/>
    <col min="5644" max="5644" width="8.85546875" style="300" customWidth="1"/>
    <col min="5645" max="5645" width="8.7109375" style="300" customWidth="1"/>
    <col min="5646" max="5650" width="7.28515625" style="300" customWidth="1"/>
    <col min="5651" max="5652" width="9.28515625" style="300" customWidth="1"/>
    <col min="5653" max="5888" width="9.140625" style="300"/>
    <col min="5889" max="5890" width="6.7109375" style="300" customWidth="1"/>
    <col min="5891" max="5892" width="10.28515625" style="300" customWidth="1"/>
    <col min="5893" max="5893" width="9.140625" style="300"/>
    <col min="5894" max="5896" width="7.28515625" style="300" customWidth="1"/>
    <col min="5897" max="5897" width="10.28515625" style="300" customWidth="1"/>
    <col min="5898" max="5898" width="7.28515625" style="300" customWidth="1"/>
    <col min="5899" max="5899" width="8.7109375" style="300" customWidth="1"/>
    <col min="5900" max="5900" width="8.85546875" style="300" customWidth="1"/>
    <col min="5901" max="5901" width="8.7109375" style="300" customWidth="1"/>
    <col min="5902" max="5906" width="7.28515625" style="300" customWidth="1"/>
    <col min="5907" max="5908" width="9.28515625" style="300" customWidth="1"/>
    <col min="5909" max="6144" width="9.140625" style="300"/>
    <col min="6145" max="6146" width="6.7109375" style="300" customWidth="1"/>
    <col min="6147" max="6148" width="10.28515625" style="300" customWidth="1"/>
    <col min="6149" max="6149" width="9.140625" style="300"/>
    <col min="6150" max="6152" width="7.28515625" style="300" customWidth="1"/>
    <col min="6153" max="6153" width="10.28515625" style="300" customWidth="1"/>
    <col min="6154" max="6154" width="7.28515625" style="300" customWidth="1"/>
    <col min="6155" max="6155" width="8.7109375" style="300" customWidth="1"/>
    <col min="6156" max="6156" width="8.85546875" style="300" customWidth="1"/>
    <col min="6157" max="6157" width="8.7109375" style="300" customWidth="1"/>
    <col min="6158" max="6162" width="7.28515625" style="300" customWidth="1"/>
    <col min="6163" max="6164" width="9.28515625" style="300" customWidth="1"/>
    <col min="6165" max="6400" width="9.140625" style="300"/>
    <col min="6401" max="6402" width="6.7109375" style="300" customWidth="1"/>
    <col min="6403" max="6404" width="10.28515625" style="300" customWidth="1"/>
    <col min="6405" max="6405" width="9.140625" style="300"/>
    <col min="6406" max="6408" width="7.28515625" style="300" customWidth="1"/>
    <col min="6409" max="6409" width="10.28515625" style="300" customWidth="1"/>
    <col min="6410" max="6410" width="7.28515625" style="300" customWidth="1"/>
    <col min="6411" max="6411" width="8.7109375" style="300" customWidth="1"/>
    <col min="6412" max="6412" width="8.85546875" style="300" customWidth="1"/>
    <col min="6413" max="6413" width="8.7109375" style="300" customWidth="1"/>
    <col min="6414" max="6418" width="7.28515625" style="300" customWidth="1"/>
    <col min="6419" max="6420" width="9.28515625" style="300" customWidth="1"/>
    <col min="6421" max="6656" width="9.140625" style="300"/>
    <col min="6657" max="6658" width="6.7109375" style="300" customWidth="1"/>
    <col min="6659" max="6660" width="10.28515625" style="300" customWidth="1"/>
    <col min="6661" max="6661" width="9.140625" style="300"/>
    <col min="6662" max="6664" width="7.28515625" style="300" customWidth="1"/>
    <col min="6665" max="6665" width="10.28515625" style="300" customWidth="1"/>
    <col min="6666" max="6666" width="7.28515625" style="300" customWidth="1"/>
    <col min="6667" max="6667" width="8.7109375" style="300" customWidth="1"/>
    <col min="6668" max="6668" width="8.85546875" style="300" customWidth="1"/>
    <col min="6669" max="6669" width="8.7109375" style="300" customWidth="1"/>
    <col min="6670" max="6674" width="7.28515625" style="300" customWidth="1"/>
    <col min="6675" max="6676" width="9.28515625" style="300" customWidth="1"/>
    <col min="6677" max="6912" width="9.140625" style="300"/>
    <col min="6913" max="6914" width="6.7109375" style="300" customWidth="1"/>
    <col min="6915" max="6916" width="10.28515625" style="300" customWidth="1"/>
    <col min="6917" max="6917" width="9.140625" style="300"/>
    <col min="6918" max="6920" width="7.28515625" style="300" customWidth="1"/>
    <col min="6921" max="6921" width="10.28515625" style="300" customWidth="1"/>
    <col min="6922" max="6922" width="7.28515625" style="300" customWidth="1"/>
    <col min="6923" max="6923" width="8.7109375" style="300" customWidth="1"/>
    <col min="6924" max="6924" width="8.85546875" style="300" customWidth="1"/>
    <col min="6925" max="6925" width="8.7109375" style="300" customWidth="1"/>
    <col min="6926" max="6930" width="7.28515625" style="300" customWidth="1"/>
    <col min="6931" max="6932" width="9.28515625" style="300" customWidth="1"/>
    <col min="6933" max="7168" width="9.140625" style="300"/>
    <col min="7169" max="7170" width="6.7109375" style="300" customWidth="1"/>
    <col min="7171" max="7172" width="10.28515625" style="300" customWidth="1"/>
    <col min="7173" max="7173" width="9.140625" style="300"/>
    <col min="7174" max="7176" width="7.28515625" style="300" customWidth="1"/>
    <col min="7177" max="7177" width="10.28515625" style="300" customWidth="1"/>
    <col min="7178" max="7178" width="7.28515625" style="300" customWidth="1"/>
    <col min="7179" max="7179" width="8.7109375" style="300" customWidth="1"/>
    <col min="7180" max="7180" width="8.85546875" style="300" customWidth="1"/>
    <col min="7181" max="7181" width="8.7109375" style="300" customWidth="1"/>
    <col min="7182" max="7186" width="7.28515625" style="300" customWidth="1"/>
    <col min="7187" max="7188" width="9.28515625" style="300" customWidth="1"/>
    <col min="7189" max="7424" width="9.140625" style="300"/>
    <col min="7425" max="7426" width="6.7109375" style="300" customWidth="1"/>
    <col min="7427" max="7428" width="10.28515625" style="300" customWidth="1"/>
    <col min="7429" max="7429" width="9.140625" style="300"/>
    <col min="7430" max="7432" width="7.28515625" style="300" customWidth="1"/>
    <col min="7433" max="7433" width="10.28515625" style="300" customWidth="1"/>
    <col min="7434" max="7434" width="7.28515625" style="300" customWidth="1"/>
    <col min="7435" max="7435" width="8.7109375" style="300" customWidth="1"/>
    <col min="7436" max="7436" width="8.85546875" style="300" customWidth="1"/>
    <col min="7437" max="7437" width="8.7109375" style="300" customWidth="1"/>
    <col min="7438" max="7442" width="7.28515625" style="300" customWidth="1"/>
    <col min="7443" max="7444" width="9.28515625" style="300" customWidth="1"/>
    <col min="7445" max="7680" width="9.140625" style="300"/>
    <col min="7681" max="7682" width="6.7109375" style="300" customWidth="1"/>
    <col min="7683" max="7684" width="10.28515625" style="300" customWidth="1"/>
    <col min="7685" max="7685" width="9.140625" style="300"/>
    <col min="7686" max="7688" width="7.28515625" style="300" customWidth="1"/>
    <col min="7689" max="7689" width="10.28515625" style="300" customWidth="1"/>
    <col min="7690" max="7690" width="7.28515625" style="300" customWidth="1"/>
    <col min="7691" max="7691" width="8.7109375" style="300" customWidth="1"/>
    <col min="7692" max="7692" width="8.85546875" style="300" customWidth="1"/>
    <col min="7693" max="7693" width="8.7109375" style="300" customWidth="1"/>
    <col min="7694" max="7698" width="7.28515625" style="300" customWidth="1"/>
    <col min="7699" max="7700" width="9.28515625" style="300" customWidth="1"/>
    <col min="7701" max="7936" width="9.140625" style="300"/>
    <col min="7937" max="7938" width="6.7109375" style="300" customWidth="1"/>
    <col min="7939" max="7940" width="10.28515625" style="300" customWidth="1"/>
    <col min="7941" max="7941" width="9.140625" style="300"/>
    <col min="7942" max="7944" width="7.28515625" style="300" customWidth="1"/>
    <col min="7945" max="7945" width="10.28515625" style="300" customWidth="1"/>
    <col min="7946" max="7946" width="7.28515625" style="300" customWidth="1"/>
    <col min="7947" max="7947" width="8.7109375" style="300" customWidth="1"/>
    <col min="7948" max="7948" width="8.85546875" style="300" customWidth="1"/>
    <col min="7949" max="7949" width="8.7109375" style="300" customWidth="1"/>
    <col min="7950" max="7954" width="7.28515625" style="300" customWidth="1"/>
    <col min="7955" max="7956" width="9.28515625" style="300" customWidth="1"/>
    <col min="7957" max="8192" width="9.140625" style="300"/>
    <col min="8193" max="8194" width="6.7109375" style="300" customWidth="1"/>
    <col min="8195" max="8196" width="10.28515625" style="300" customWidth="1"/>
    <col min="8197" max="8197" width="9.140625" style="300"/>
    <col min="8198" max="8200" width="7.28515625" style="300" customWidth="1"/>
    <col min="8201" max="8201" width="10.28515625" style="300" customWidth="1"/>
    <col min="8202" max="8202" width="7.28515625" style="300" customWidth="1"/>
    <col min="8203" max="8203" width="8.7109375" style="300" customWidth="1"/>
    <col min="8204" max="8204" width="8.85546875" style="300" customWidth="1"/>
    <col min="8205" max="8205" width="8.7109375" style="300" customWidth="1"/>
    <col min="8206" max="8210" width="7.28515625" style="300" customWidth="1"/>
    <col min="8211" max="8212" width="9.28515625" style="300" customWidth="1"/>
    <col min="8213" max="8448" width="9.140625" style="300"/>
    <col min="8449" max="8450" width="6.7109375" style="300" customWidth="1"/>
    <col min="8451" max="8452" width="10.28515625" style="300" customWidth="1"/>
    <col min="8453" max="8453" width="9.140625" style="300"/>
    <col min="8454" max="8456" width="7.28515625" style="300" customWidth="1"/>
    <col min="8457" max="8457" width="10.28515625" style="300" customWidth="1"/>
    <col min="8458" max="8458" width="7.28515625" style="300" customWidth="1"/>
    <col min="8459" max="8459" width="8.7109375" style="300" customWidth="1"/>
    <col min="8460" max="8460" width="8.85546875" style="300" customWidth="1"/>
    <col min="8461" max="8461" width="8.7109375" style="300" customWidth="1"/>
    <col min="8462" max="8466" width="7.28515625" style="300" customWidth="1"/>
    <col min="8467" max="8468" width="9.28515625" style="300" customWidth="1"/>
    <col min="8469" max="8704" width="9.140625" style="300"/>
    <col min="8705" max="8706" width="6.7109375" style="300" customWidth="1"/>
    <col min="8707" max="8708" width="10.28515625" style="300" customWidth="1"/>
    <col min="8709" max="8709" width="9.140625" style="300"/>
    <col min="8710" max="8712" width="7.28515625" style="300" customWidth="1"/>
    <col min="8713" max="8713" width="10.28515625" style="300" customWidth="1"/>
    <col min="8714" max="8714" width="7.28515625" style="300" customWidth="1"/>
    <col min="8715" max="8715" width="8.7109375" style="300" customWidth="1"/>
    <col min="8716" max="8716" width="8.85546875" style="300" customWidth="1"/>
    <col min="8717" max="8717" width="8.7109375" style="300" customWidth="1"/>
    <col min="8718" max="8722" width="7.28515625" style="300" customWidth="1"/>
    <col min="8723" max="8724" width="9.28515625" style="300" customWidth="1"/>
    <col min="8725" max="8960" width="9.140625" style="300"/>
    <col min="8961" max="8962" width="6.7109375" style="300" customWidth="1"/>
    <col min="8963" max="8964" width="10.28515625" style="300" customWidth="1"/>
    <col min="8965" max="8965" width="9.140625" style="300"/>
    <col min="8966" max="8968" width="7.28515625" style="300" customWidth="1"/>
    <col min="8969" max="8969" width="10.28515625" style="300" customWidth="1"/>
    <col min="8970" max="8970" width="7.28515625" style="300" customWidth="1"/>
    <col min="8971" max="8971" width="8.7109375" style="300" customWidth="1"/>
    <col min="8972" max="8972" width="8.85546875" style="300" customWidth="1"/>
    <col min="8973" max="8973" width="8.7109375" style="300" customWidth="1"/>
    <col min="8974" max="8978" width="7.28515625" style="300" customWidth="1"/>
    <col min="8979" max="8980" width="9.28515625" style="300" customWidth="1"/>
    <col min="8981" max="9216" width="9.140625" style="300"/>
    <col min="9217" max="9218" width="6.7109375" style="300" customWidth="1"/>
    <col min="9219" max="9220" width="10.28515625" style="300" customWidth="1"/>
    <col min="9221" max="9221" width="9.140625" style="300"/>
    <col min="9222" max="9224" width="7.28515625" style="300" customWidth="1"/>
    <col min="9225" max="9225" width="10.28515625" style="300" customWidth="1"/>
    <col min="9226" max="9226" width="7.28515625" style="300" customWidth="1"/>
    <col min="9227" max="9227" width="8.7109375" style="300" customWidth="1"/>
    <col min="9228" max="9228" width="8.85546875" style="300" customWidth="1"/>
    <col min="9229" max="9229" width="8.7109375" style="300" customWidth="1"/>
    <col min="9230" max="9234" width="7.28515625" style="300" customWidth="1"/>
    <col min="9235" max="9236" width="9.28515625" style="300" customWidth="1"/>
    <col min="9237" max="9472" width="9.140625" style="300"/>
    <col min="9473" max="9474" width="6.7109375" style="300" customWidth="1"/>
    <col min="9475" max="9476" width="10.28515625" style="300" customWidth="1"/>
    <col min="9477" max="9477" width="9.140625" style="300"/>
    <col min="9478" max="9480" width="7.28515625" style="300" customWidth="1"/>
    <col min="9481" max="9481" width="10.28515625" style="300" customWidth="1"/>
    <col min="9482" max="9482" width="7.28515625" style="300" customWidth="1"/>
    <col min="9483" max="9483" width="8.7109375" style="300" customWidth="1"/>
    <col min="9484" max="9484" width="8.85546875" style="300" customWidth="1"/>
    <col min="9485" max="9485" width="8.7109375" style="300" customWidth="1"/>
    <col min="9486" max="9490" width="7.28515625" style="300" customWidth="1"/>
    <col min="9491" max="9492" width="9.28515625" style="300" customWidth="1"/>
    <col min="9493" max="9728" width="9.140625" style="300"/>
    <col min="9729" max="9730" width="6.7109375" style="300" customWidth="1"/>
    <col min="9731" max="9732" width="10.28515625" style="300" customWidth="1"/>
    <col min="9733" max="9733" width="9.140625" style="300"/>
    <col min="9734" max="9736" width="7.28515625" style="300" customWidth="1"/>
    <col min="9737" max="9737" width="10.28515625" style="300" customWidth="1"/>
    <col min="9738" max="9738" width="7.28515625" style="300" customWidth="1"/>
    <col min="9739" max="9739" width="8.7109375" style="300" customWidth="1"/>
    <col min="9740" max="9740" width="8.85546875" style="300" customWidth="1"/>
    <col min="9741" max="9741" width="8.7109375" style="300" customWidth="1"/>
    <col min="9742" max="9746" width="7.28515625" style="300" customWidth="1"/>
    <col min="9747" max="9748" width="9.28515625" style="300" customWidth="1"/>
    <col min="9749" max="9984" width="9.140625" style="300"/>
    <col min="9985" max="9986" width="6.7109375" style="300" customWidth="1"/>
    <col min="9987" max="9988" width="10.28515625" style="300" customWidth="1"/>
    <col min="9989" max="9989" width="9.140625" style="300"/>
    <col min="9990" max="9992" width="7.28515625" style="300" customWidth="1"/>
    <col min="9993" max="9993" width="10.28515625" style="300" customWidth="1"/>
    <col min="9994" max="9994" width="7.28515625" style="300" customWidth="1"/>
    <col min="9995" max="9995" width="8.7109375" style="300" customWidth="1"/>
    <col min="9996" max="9996" width="8.85546875" style="300" customWidth="1"/>
    <col min="9997" max="9997" width="8.7109375" style="300" customWidth="1"/>
    <col min="9998" max="10002" width="7.28515625" style="300" customWidth="1"/>
    <col min="10003" max="10004" width="9.28515625" style="300" customWidth="1"/>
    <col min="10005" max="10240" width="9.140625" style="300"/>
    <col min="10241" max="10242" width="6.7109375" style="300" customWidth="1"/>
    <col min="10243" max="10244" width="10.28515625" style="300" customWidth="1"/>
    <col min="10245" max="10245" width="9.140625" style="300"/>
    <col min="10246" max="10248" width="7.28515625" style="300" customWidth="1"/>
    <col min="10249" max="10249" width="10.28515625" style="300" customWidth="1"/>
    <col min="10250" max="10250" width="7.28515625" style="300" customWidth="1"/>
    <col min="10251" max="10251" width="8.7109375" style="300" customWidth="1"/>
    <col min="10252" max="10252" width="8.85546875" style="300" customWidth="1"/>
    <col min="10253" max="10253" width="8.7109375" style="300" customWidth="1"/>
    <col min="10254" max="10258" width="7.28515625" style="300" customWidth="1"/>
    <col min="10259" max="10260" width="9.28515625" style="300" customWidth="1"/>
    <col min="10261" max="10496" width="9.140625" style="300"/>
    <col min="10497" max="10498" width="6.7109375" style="300" customWidth="1"/>
    <col min="10499" max="10500" width="10.28515625" style="300" customWidth="1"/>
    <col min="10501" max="10501" width="9.140625" style="300"/>
    <col min="10502" max="10504" width="7.28515625" style="300" customWidth="1"/>
    <col min="10505" max="10505" width="10.28515625" style="300" customWidth="1"/>
    <col min="10506" max="10506" width="7.28515625" style="300" customWidth="1"/>
    <col min="10507" max="10507" width="8.7109375" style="300" customWidth="1"/>
    <col min="10508" max="10508" width="8.85546875" style="300" customWidth="1"/>
    <col min="10509" max="10509" width="8.7109375" style="300" customWidth="1"/>
    <col min="10510" max="10514" width="7.28515625" style="300" customWidth="1"/>
    <col min="10515" max="10516" width="9.28515625" style="300" customWidth="1"/>
    <col min="10517" max="10752" width="9.140625" style="300"/>
    <col min="10753" max="10754" width="6.7109375" style="300" customWidth="1"/>
    <col min="10755" max="10756" width="10.28515625" style="300" customWidth="1"/>
    <col min="10757" max="10757" width="9.140625" style="300"/>
    <col min="10758" max="10760" width="7.28515625" style="300" customWidth="1"/>
    <col min="10761" max="10761" width="10.28515625" style="300" customWidth="1"/>
    <col min="10762" max="10762" width="7.28515625" style="300" customWidth="1"/>
    <col min="10763" max="10763" width="8.7109375" style="300" customWidth="1"/>
    <col min="10764" max="10764" width="8.85546875" style="300" customWidth="1"/>
    <col min="10765" max="10765" width="8.7109375" style="300" customWidth="1"/>
    <col min="10766" max="10770" width="7.28515625" style="300" customWidth="1"/>
    <col min="10771" max="10772" width="9.28515625" style="300" customWidth="1"/>
    <col min="10773" max="11008" width="9.140625" style="300"/>
    <col min="11009" max="11010" width="6.7109375" style="300" customWidth="1"/>
    <col min="11011" max="11012" width="10.28515625" style="300" customWidth="1"/>
    <col min="11013" max="11013" width="9.140625" style="300"/>
    <col min="11014" max="11016" width="7.28515625" style="300" customWidth="1"/>
    <col min="11017" max="11017" width="10.28515625" style="300" customWidth="1"/>
    <col min="11018" max="11018" width="7.28515625" style="300" customWidth="1"/>
    <col min="11019" max="11019" width="8.7109375" style="300" customWidth="1"/>
    <col min="11020" max="11020" width="8.85546875" style="300" customWidth="1"/>
    <col min="11021" max="11021" width="8.7109375" style="300" customWidth="1"/>
    <col min="11022" max="11026" width="7.28515625" style="300" customWidth="1"/>
    <col min="11027" max="11028" width="9.28515625" style="300" customWidth="1"/>
    <col min="11029" max="11264" width="9.140625" style="300"/>
    <col min="11265" max="11266" width="6.7109375" style="300" customWidth="1"/>
    <col min="11267" max="11268" width="10.28515625" style="300" customWidth="1"/>
    <col min="11269" max="11269" width="9.140625" style="300"/>
    <col min="11270" max="11272" width="7.28515625" style="300" customWidth="1"/>
    <col min="11273" max="11273" width="10.28515625" style="300" customWidth="1"/>
    <col min="11274" max="11274" width="7.28515625" style="300" customWidth="1"/>
    <col min="11275" max="11275" width="8.7109375" style="300" customWidth="1"/>
    <col min="11276" max="11276" width="8.85546875" style="300" customWidth="1"/>
    <col min="11277" max="11277" width="8.7109375" style="300" customWidth="1"/>
    <col min="11278" max="11282" width="7.28515625" style="300" customWidth="1"/>
    <col min="11283" max="11284" width="9.28515625" style="300" customWidth="1"/>
    <col min="11285" max="11520" width="9.140625" style="300"/>
    <col min="11521" max="11522" width="6.7109375" style="300" customWidth="1"/>
    <col min="11523" max="11524" width="10.28515625" style="300" customWidth="1"/>
    <col min="11525" max="11525" width="9.140625" style="300"/>
    <col min="11526" max="11528" width="7.28515625" style="300" customWidth="1"/>
    <col min="11529" max="11529" width="10.28515625" style="300" customWidth="1"/>
    <col min="11530" max="11530" width="7.28515625" style="300" customWidth="1"/>
    <col min="11531" max="11531" width="8.7109375" style="300" customWidth="1"/>
    <col min="11532" max="11532" width="8.85546875" style="300" customWidth="1"/>
    <col min="11533" max="11533" width="8.7109375" style="300" customWidth="1"/>
    <col min="11534" max="11538" width="7.28515625" style="300" customWidth="1"/>
    <col min="11539" max="11540" width="9.28515625" style="300" customWidth="1"/>
    <col min="11541" max="11776" width="9.140625" style="300"/>
    <col min="11777" max="11778" width="6.7109375" style="300" customWidth="1"/>
    <col min="11779" max="11780" width="10.28515625" style="300" customWidth="1"/>
    <col min="11781" max="11781" width="9.140625" style="300"/>
    <col min="11782" max="11784" width="7.28515625" style="300" customWidth="1"/>
    <col min="11785" max="11785" width="10.28515625" style="300" customWidth="1"/>
    <col min="11786" max="11786" width="7.28515625" style="300" customWidth="1"/>
    <col min="11787" max="11787" width="8.7109375" style="300" customWidth="1"/>
    <col min="11788" max="11788" width="8.85546875" style="300" customWidth="1"/>
    <col min="11789" max="11789" width="8.7109375" style="300" customWidth="1"/>
    <col min="11790" max="11794" width="7.28515625" style="300" customWidth="1"/>
    <col min="11795" max="11796" width="9.28515625" style="300" customWidth="1"/>
    <col min="11797" max="12032" width="9.140625" style="300"/>
    <col min="12033" max="12034" width="6.7109375" style="300" customWidth="1"/>
    <col min="12035" max="12036" width="10.28515625" style="300" customWidth="1"/>
    <col min="12037" max="12037" width="9.140625" style="300"/>
    <col min="12038" max="12040" width="7.28515625" style="300" customWidth="1"/>
    <col min="12041" max="12041" width="10.28515625" style="300" customWidth="1"/>
    <col min="12042" max="12042" width="7.28515625" style="300" customWidth="1"/>
    <col min="12043" max="12043" width="8.7109375" style="300" customWidth="1"/>
    <col min="12044" max="12044" width="8.85546875" style="300" customWidth="1"/>
    <col min="12045" max="12045" width="8.7109375" style="300" customWidth="1"/>
    <col min="12046" max="12050" width="7.28515625" style="300" customWidth="1"/>
    <col min="12051" max="12052" width="9.28515625" style="300" customWidth="1"/>
    <col min="12053" max="12288" width="9.140625" style="300"/>
    <col min="12289" max="12290" width="6.7109375" style="300" customWidth="1"/>
    <col min="12291" max="12292" width="10.28515625" style="300" customWidth="1"/>
    <col min="12293" max="12293" width="9.140625" style="300"/>
    <col min="12294" max="12296" width="7.28515625" style="300" customWidth="1"/>
    <col min="12297" max="12297" width="10.28515625" style="300" customWidth="1"/>
    <col min="12298" max="12298" width="7.28515625" style="300" customWidth="1"/>
    <col min="12299" max="12299" width="8.7109375" style="300" customWidth="1"/>
    <col min="12300" max="12300" width="8.85546875" style="300" customWidth="1"/>
    <col min="12301" max="12301" width="8.7109375" style="300" customWidth="1"/>
    <col min="12302" max="12306" width="7.28515625" style="300" customWidth="1"/>
    <col min="12307" max="12308" width="9.28515625" style="300" customWidth="1"/>
    <col min="12309" max="12544" width="9.140625" style="300"/>
    <col min="12545" max="12546" width="6.7109375" style="300" customWidth="1"/>
    <col min="12547" max="12548" width="10.28515625" style="300" customWidth="1"/>
    <col min="12549" max="12549" width="9.140625" style="300"/>
    <col min="12550" max="12552" width="7.28515625" style="300" customWidth="1"/>
    <col min="12553" max="12553" width="10.28515625" style="300" customWidth="1"/>
    <col min="12554" max="12554" width="7.28515625" style="300" customWidth="1"/>
    <col min="12555" max="12555" width="8.7109375" style="300" customWidth="1"/>
    <col min="12556" max="12556" width="8.85546875" style="300" customWidth="1"/>
    <col min="12557" max="12557" width="8.7109375" style="300" customWidth="1"/>
    <col min="12558" max="12562" width="7.28515625" style="300" customWidth="1"/>
    <col min="12563" max="12564" width="9.28515625" style="300" customWidth="1"/>
    <col min="12565" max="12800" width="9.140625" style="300"/>
    <col min="12801" max="12802" width="6.7109375" style="300" customWidth="1"/>
    <col min="12803" max="12804" width="10.28515625" style="300" customWidth="1"/>
    <col min="12805" max="12805" width="9.140625" style="300"/>
    <col min="12806" max="12808" width="7.28515625" style="300" customWidth="1"/>
    <col min="12809" max="12809" width="10.28515625" style="300" customWidth="1"/>
    <col min="12810" max="12810" width="7.28515625" style="300" customWidth="1"/>
    <col min="12811" max="12811" width="8.7109375" style="300" customWidth="1"/>
    <col min="12812" max="12812" width="8.85546875" style="300" customWidth="1"/>
    <col min="12813" max="12813" width="8.7109375" style="300" customWidth="1"/>
    <col min="12814" max="12818" width="7.28515625" style="300" customWidth="1"/>
    <col min="12819" max="12820" width="9.28515625" style="300" customWidth="1"/>
    <col min="12821" max="13056" width="9.140625" style="300"/>
    <col min="13057" max="13058" width="6.7109375" style="300" customWidth="1"/>
    <col min="13059" max="13060" width="10.28515625" style="300" customWidth="1"/>
    <col min="13061" max="13061" width="9.140625" style="300"/>
    <col min="13062" max="13064" width="7.28515625" style="300" customWidth="1"/>
    <col min="13065" max="13065" width="10.28515625" style="300" customWidth="1"/>
    <col min="13066" max="13066" width="7.28515625" style="300" customWidth="1"/>
    <col min="13067" max="13067" width="8.7109375" style="300" customWidth="1"/>
    <col min="13068" max="13068" width="8.85546875" style="300" customWidth="1"/>
    <col min="13069" max="13069" width="8.7109375" style="300" customWidth="1"/>
    <col min="13070" max="13074" width="7.28515625" style="300" customWidth="1"/>
    <col min="13075" max="13076" width="9.28515625" style="300" customWidth="1"/>
    <col min="13077" max="13312" width="9.140625" style="300"/>
    <col min="13313" max="13314" width="6.7109375" style="300" customWidth="1"/>
    <col min="13315" max="13316" width="10.28515625" style="300" customWidth="1"/>
    <col min="13317" max="13317" width="9.140625" style="300"/>
    <col min="13318" max="13320" width="7.28515625" style="300" customWidth="1"/>
    <col min="13321" max="13321" width="10.28515625" style="300" customWidth="1"/>
    <col min="13322" max="13322" width="7.28515625" style="300" customWidth="1"/>
    <col min="13323" max="13323" width="8.7109375" style="300" customWidth="1"/>
    <col min="13324" max="13324" width="8.85546875" style="300" customWidth="1"/>
    <col min="13325" max="13325" width="8.7109375" style="300" customWidth="1"/>
    <col min="13326" max="13330" width="7.28515625" style="300" customWidth="1"/>
    <col min="13331" max="13332" width="9.28515625" style="300" customWidth="1"/>
    <col min="13333" max="13568" width="9.140625" style="300"/>
    <col min="13569" max="13570" width="6.7109375" style="300" customWidth="1"/>
    <col min="13571" max="13572" width="10.28515625" style="300" customWidth="1"/>
    <col min="13573" max="13573" width="9.140625" style="300"/>
    <col min="13574" max="13576" width="7.28515625" style="300" customWidth="1"/>
    <col min="13577" max="13577" width="10.28515625" style="300" customWidth="1"/>
    <col min="13578" max="13578" width="7.28515625" style="300" customWidth="1"/>
    <col min="13579" max="13579" width="8.7109375" style="300" customWidth="1"/>
    <col min="13580" max="13580" width="8.85546875" style="300" customWidth="1"/>
    <col min="13581" max="13581" width="8.7109375" style="300" customWidth="1"/>
    <col min="13582" max="13586" width="7.28515625" style="300" customWidth="1"/>
    <col min="13587" max="13588" width="9.28515625" style="300" customWidth="1"/>
    <col min="13589" max="13824" width="9.140625" style="300"/>
    <col min="13825" max="13826" width="6.7109375" style="300" customWidth="1"/>
    <col min="13827" max="13828" width="10.28515625" style="300" customWidth="1"/>
    <col min="13829" max="13829" width="9.140625" style="300"/>
    <col min="13830" max="13832" width="7.28515625" style="300" customWidth="1"/>
    <col min="13833" max="13833" width="10.28515625" style="300" customWidth="1"/>
    <col min="13834" max="13834" width="7.28515625" style="300" customWidth="1"/>
    <col min="13835" max="13835" width="8.7109375" style="300" customWidth="1"/>
    <col min="13836" max="13836" width="8.85546875" style="300" customWidth="1"/>
    <col min="13837" max="13837" width="8.7109375" style="300" customWidth="1"/>
    <col min="13838" max="13842" width="7.28515625" style="300" customWidth="1"/>
    <col min="13843" max="13844" width="9.28515625" style="300" customWidth="1"/>
    <col min="13845" max="14080" width="9.140625" style="300"/>
    <col min="14081" max="14082" width="6.7109375" style="300" customWidth="1"/>
    <col min="14083" max="14084" width="10.28515625" style="300" customWidth="1"/>
    <col min="14085" max="14085" width="9.140625" style="300"/>
    <col min="14086" max="14088" width="7.28515625" style="300" customWidth="1"/>
    <col min="14089" max="14089" width="10.28515625" style="300" customWidth="1"/>
    <col min="14090" max="14090" width="7.28515625" style="300" customWidth="1"/>
    <col min="14091" max="14091" width="8.7109375" style="300" customWidth="1"/>
    <col min="14092" max="14092" width="8.85546875" style="300" customWidth="1"/>
    <col min="14093" max="14093" width="8.7109375" style="300" customWidth="1"/>
    <col min="14094" max="14098" width="7.28515625" style="300" customWidth="1"/>
    <col min="14099" max="14100" width="9.28515625" style="300" customWidth="1"/>
    <col min="14101" max="14336" width="9.140625" style="300"/>
    <col min="14337" max="14338" width="6.7109375" style="300" customWidth="1"/>
    <col min="14339" max="14340" width="10.28515625" style="300" customWidth="1"/>
    <col min="14341" max="14341" width="9.140625" style="300"/>
    <col min="14342" max="14344" width="7.28515625" style="300" customWidth="1"/>
    <col min="14345" max="14345" width="10.28515625" style="300" customWidth="1"/>
    <col min="14346" max="14346" width="7.28515625" style="300" customWidth="1"/>
    <col min="14347" max="14347" width="8.7109375" style="300" customWidth="1"/>
    <col min="14348" max="14348" width="8.85546875" style="300" customWidth="1"/>
    <col min="14349" max="14349" width="8.7109375" style="300" customWidth="1"/>
    <col min="14350" max="14354" width="7.28515625" style="300" customWidth="1"/>
    <col min="14355" max="14356" width="9.28515625" style="300" customWidth="1"/>
    <col min="14357" max="14592" width="9.140625" style="300"/>
    <col min="14593" max="14594" width="6.7109375" style="300" customWidth="1"/>
    <col min="14595" max="14596" width="10.28515625" style="300" customWidth="1"/>
    <col min="14597" max="14597" width="9.140625" style="300"/>
    <col min="14598" max="14600" width="7.28515625" style="300" customWidth="1"/>
    <col min="14601" max="14601" width="10.28515625" style="300" customWidth="1"/>
    <col min="14602" max="14602" width="7.28515625" style="300" customWidth="1"/>
    <col min="14603" max="14603" width="8.7109375" style="300" customWidth="1"/>
    <col min="14604" max="14604" width="8.85546875" style="300" customWidth="1"/>
    <col min="14605" max="14605" width="8.7109375" style="300" customWidth="1"/>
    <col min="14606" max="14610" width="7.28515625" style="300" customWidth="1"/>
    <col min="14611" max="14612" width="9.28515625" style="300" customWidth="1"/>
    <col min="14613" max="14848" width="9.140625" style="300"/>
    <col min="14849" max="14850" width="6.7109375" style="300" customWidth="1"/>
    <col min="14851" max="14852" width="10.28515625" style="300" customWidth="1"/>
    <col min="14853" max="14853" width="9.140625" style="300"/>
    <col min="14854" max="14856" width="7.28515625" style="300" customWidth="1"/>
    <col min="14857" max="14857" width="10.28515625" style="300" customWidth="1"/>
    <col min="14858" max="14858" width="7.28515625" style="300" customWidth="1"/>
    <col min="14859" max="14859" width="8.7109375" style="300" customWidth="1"/>
    <col min="14860" max="14860" width="8.85546875" style="300" customWidth="1"/>
    <col min="14861" max="14861" width="8.7109375" style="300" customWidth="1"/>
    <col min="14862" max="14866" width="7.28515625" style="300" customWidth="1"/>
    <col min="14867" max="14868" width="9.28515625" style="300" customWidth="1"/>
    <col min="14869" max="15104" width="9.140625" style="300"/>
    <col min="15105" max="15106" width="6.7109375" style="300" customWidth="1"/>
    <col min="15107" max="15108" width="10.28515625" style="300" customWidth="1"/>
    <col min="15109" max="15109" width="9.140625" style="300"/>
    <col min="15110" max="15112" width="7.28515625" style="300" customWidth="1"/>
    <col min="15113" max="15113" width="10.28515625" style="300" customWidth="1"/>
    <col min="15114" max="15114" width="7.28515625" style="300" customWidth="1"/>
    <col min="15115" max="15115" width="8.7109375" style="300" customWidth="1"/>
    <col min="15116" max="15116" width="8.85546875" style="300" customWidth="1"/>
    <col min="15117" max="15117" width="8.7109375" style="300" customWidth="1"/>
    <col min="15118" max="15122" width="7.28515625" style="300" customWidth="1"/>
    <col min="15123" max="15124" width="9.28515625" style="300" customWidth="1"/>
    <col min="15125" max="15360" width="9.140625" style="300"/>
    <col min="15361" max="15362" width="6.7109375" style="300" customWidth="1"/>
    <col min="15363" max="15364" width="10.28515625" style="300" customWidth="1"/>
    <col min="15365" max="15365" width="9.140625" style="300"/>
    <col min="15366" max="15368" width="7.28515625" style="300" customWidth="1"/>
    <col min="15369" max="15369" width="10.28515625" style="300" customWidth="1"/>
    <col min="15370" max="15370" width="7.28515625" style="300" customWidth="1"/>
    <col min="15371" max="15371" width="8.7109375" style="300" customWidth="1"/>
    <col min="15372" max="15372" width="8.85546875" style="300" customWidth="1"/>
    <col min="15373" max="15373" width="8.7109375" style="300" customWidth="1"/>
    <col min="15374" max="15378" width="7.28515625" style="300" customWidth="1"/>
    <col min="15379" max="15380" width="9.28515625" style="300" customWidth="1"/>
    <col min="15381" max="15616" width="9.140625" style="300"/>
    <col min="15617" max="15618" width="6.7109375" style="300" customWidth="1"/>
    <col min="15619" max="15620" width="10.28515625" style="300" customWidth="1"/>
    <col min="15621" max="15621" width="9.140625" style="300"/>
    <col min="15622" max="15624" width="7.28515625" style="300" customWidth="1"/>
    <col min="15625" max="15625" width="10.28515625" style="300" customWidth="1"/>
    <col min="15626" max="15626" width="7.28515625" style="300" customWidth="1"/>
    <col min="15627" max="15627" width="8.7109375" style="300" customWidth="1"/>
    <col min="15628" max="15628" width="8.85546875" style="300" customWidth="1"/>
    <col min="15629" max="15629" width="8.7109375" style="300" customWidth="1"/>
    <col min="15630" max="15634" width="7.28515625" style="300" customWidth="1"/>
    <col min="15635" max="15636" width="9.28515625" style="300" customWidth="1"/>
    <col min="15637" max="15872" width="9.140625" style="300"/>
    <col min="15873" max="15874" width="6.7109375" style="300" customWidth="1"/>
    <col min="15875" max="15876" width="10.28515625" style="300" customWidth="1"/>
    <col min="15877" max="15877" width="9.140625" style="300"/>
    <col min="15878" max="15880" width="7.28515625" style="300" customWidth="1"/>
    <col min="15881" max="15881" width="10.28515625" style="300" customWidth="1"/>
    <col min="15882" max="15882" width="7.28515625" style="300" customWidth="1"/>
    <col min="15883" max="15883" width="8.7109375" style="300" customWidth="1"/>
    <col min="15884" max="15884" width="8.85546875" style="300" customWidth="1"/>
    <col min="15885" max="15885" width="8.7109375" style="300" customWidth="1"/>
    <col min="15886" max="15890" width="7.28515625" style="300" customWidth="1"/>
    <col min="15891" max="15892" width="9.28515625" style="300" customWidth="1"/>
    <col min="15893" max="16128" width="9.140625" style="300"/>
    <col min="16129" max="16130" width="6.7109375" style="300" customWidth="1"/>
    <col min="16131" max="16132" width="10.28515625" style="300" customWidth="1"/>
    <col min="16133" max="16133" width="9.140625" style="300"/>
    <col min="16134" max="16136" width="7.28515625" style="300" customWidth="1"/>
    <col min="16137" max="16137" width="10.28515625" style="300" customWidth="1"/>
    <col min="16138" max="16138" width="7.28515625" style="300" customWidth="1"/>
    <col min="16139" max="16139" width="8.7109375" style="300" customWidth="1"/>
    <col min="16140" max="16140" width="8.85546875" style="300" customWidth="1"/>
    <col min="16141" max="16141" width="8.7109375" style="300" customWidth="1"/>
    <col min="16142" max="16146" width="7.28515625" style="300" customWidth="1"/>
    <col min="16147" max="16148" width="9.28515625" style="300" customWidth="1"/>
    <col min="16149" max="16384" width="9.140625" style="300"/>
  </cols>
  <sheetData>
    <row r="1" spans="1:20" ht="18" customHeight="1">
      <c r="A1" s="2052" t="s">
        <v>670</v>
      </c>
      <c r="B1" s="1979"/>
      <c r="C1" s="1979"/>
      <c r="D1" s="1979"/>
      <c r="E1" s="1979"/>
      <c r="F1" s="1979"/>
      <c r="G1" s="1979"/>
      <c r="H1" s="1979"/>
      <c r="I1" s="1979"/>
      <c r="J1" s="1979"/>
      <c r="K1" s="1979"/>
      <c r="L1" s="1979"/>
      <c r="M1" s="1979"/>
      <c r="N1" s="1979"/>
      <c r="O1" s="1979"/>
      <c r="P1" s="1979"/>
      <c r="Q1" s="1979"/>
      <c r="R1" s="1979"/>
      <c r="S1" s="1979"/>
      <c r="T1" s="1979"/>
    </row>
    <row r="2" spans="1:20" ht="18" customHeight="1">
      <c r="A2" s="1979"/>
      <c r="B2" s="1979"/>
      <c r="C2" s="1979"/>
      <c r="D2" s="1979"/>
      <c r="E2" s="1979"/>
      <c r="F2" s="1979"/>
      <c r="G2" s="1979"/>
      <c r="H2" s="1979"/>
      <c r="I2" s="1979"/>
      <c r="J2" s="1979"/>
      <c r="K2" s="1979"/>
      <c r="L2" s="1979"/>
      <c r="M2" s="1979"/>
      <c r="N2" s="1979"/>
      <c r="O2" s="1979"/>
      <c r="P2" s="1979"/>
      <c r="Q2" s="1979"/>
      <c r="R2" s="1979"/>
      <c r="S2" s="1979"/>
      <c r="T2" s="1979"/>
    </row>
    <row r="3" spans="1:20" s="389" customFormat="1" ht="11.25" customHeight="1">
      <c r="A3" s="386"/>
      <c r="B3" s="386"/>
      <c r="C3" s="387"/>
      <c r="D3" s="387"/>
      <c r="E3" s="387"/>
      <c r="F3" s="387"/>
      <c r="G3" s="387"/>
      <c r="H3" s="387"/>
      <c r="I3" s="387"/>
      <c r="J3" s="387"/>
      <c r="K3" s="387"/>
      <c r="L3" s="387"/>
      <c r="M3" s="387"/>
      <c r="N3" s="387"/>
      <c r="O3" s="387"/>
      <c r="P3" s="387"/>
      <c r="Q3" s="387"/>
      <c r="R3" s="387"/>
      <c r="S3" s="387"/>
      <c r="T3" s="388"/>
    </row>
    <row r="4" spans="1:20" s="317" customFormat="1" ht="52.15" customHeight="1">
      <c r="A4" s="2053"/>
      <c r="B4" s="2096"/>
      <c r="C4" s="2059" t="s">
        <v>671</v>
      </c>
      <c r="D4" s="2063"/>
      <c r="E4" s="2060" t="s">
        <v>672</v>
      </c>
      <c r="F4" s="2060"/>
      <c r="G4" s="2060"/>
      <c r="H4" s="2060"/>
      <c r="I4" s="2060"/>
      <c r="J4" s="2060"/>
      <c r="K4" s="2060"/>
      <c r="L4" s="2060"/>
      <c r="M4" s="2060"/>
      <c r="N4" s="2060"/>
      <c r="O4" s="2060"/>
      <c r="P4" s="2060"/>
      <c r="Q4" s="2060"/>
      <c r="R4" s="2063"/>
      <c r="S4" s="2059" t="s">
        <v>673</v>
      </c>
      <c r="T4" s="2063"/>
    </row>
    <row r="5" spans="1:20" s="317" customFormat="1" ht="15" customHeight="1">
      <c r="A5" s="2055"/>
      <c r="B5" s="2107"/>
      <c r="C5" s="2109" t="s">
        <v>426</v>
      </c>
      <c r="D5" s="2110" t="s">
        <v>521</v>
      </c>
      <c r="E5" s="390" t="s">
        <v>426</v>
      </c>
      <c r="F5" s="391"/>
      <c r="G5" s="391"/>
      <c r="H5" s="391"/>
      <c r="I5" s="391"/>
      <c r="J5" s="391"/>
      <c r="K5" s="392"/>
      <c r="L5" s="390" t="s">
        <v>521</v>
      </c>
      <c r="M5" s="391"/>
      <c r="N5" s="391"/>
      <c r="O5" s="391"/>
      <c r="P5" s="391"/>
      <c r="Q5" s="391"/>
      <c r="R5" s="392"/>
      <c r="S5" s="2097" t="s">
        <v>426</v>
      </c>
      <c r="T5" s="2097" t="s">
        <v>521</v>
      </c>
    </row>
    <row r="6" spans="1:20" s="317" customFormat="1" ht="15" customHeight="1">
      <c r="A6" s="2055"/>
      <c r="B6" s="2107"/>
      <c r="C6" s="2018"/>
      <c r="D6" s="2111"/>
      <c r="E6" s="2064" t="s">
        <v>674</v>
      </c>
      <c r="F6" s="2049"/>
      <c r="G6" s="2049"/>
      <c r="H6" s="2049"/>
      <c r="I6" s="2049"/>
      <c r="J6" s="2065"/>
      <c r="K6" s="2054" t="s">
        <v>665</v>
      </c>
      <c r="L6" s="2064" t="s">
        <v>674</v>
      </c>
      <c r="M6" s="2049"/>
      <c r="N6" s="2049"/>
      <c r="O6" s="2049"/>
      <c r="P6" s="2049"/>
      <c r="Q6" s="2065"/>
      <c r="R6" s="2054" t="s">
        <v>665</v>
      </c>
      <c r="S6" s="2098"/>
      <c r="T6" s="2098"/>
    </row>
    <row r="7" spans="1:20" s="317" customFormat="1" ht="51" customHeight="1">
      <c r="A7" s="2057"/>
      <c r="B7" s="2108"/>
      <c r="C7" s="2089"/>
      <c r="D7" s="2103"/>
      <c r="E7" s="331" t="s">
        <v>639</v>
      </c>
      <c r="F7" s="329" t="s">
        <v>675</v>
      </c>
      <c r="G7" s="329" t="s">
        <v>667</v>
      </c>
      <c r="H7" s="329" t="s">
        <v>668</v>
      </c>
      <c r="I7" s="329" t="s">
        <v>669</v>
      </c>
      <c r="J7" s="329" t="s">
        <v>664</v>
      </c>
      <c r="K7" s="2058"/>
      <c r="L7" s="331" t="s">
        <v>639</v>
      </c>
      <c r="M7" s="329" t="s">
        <v>675</v>
      </c>
      <c r="N7" s="329" t="s">
        <v>667</v>
      </c>
      <c r="O7" s="329" t="s">
        <v>668</v>
      </c>
      <c r="P7" s="329" t="s">
        <v>669</v>
      </c>
      <c r="Q7" s="329" t="s">
        <v>664</v>
      </c>
      <c r="R7" s="2058"/>
      <c r="S7" s="2099"/>
      <c r="T7" s="2099"/>
    </row>
    <row r="8" spans="1:20" s="317" customFormat="1" ht="15" customHeight="1">
      <c r="A8" s="2022" t="s">
        <v>629</v>
      </c>
      <c r="B8" s="2023"/>
      <c r="C8" s="2023"/>
      <c r="D8" s="2023"/>
      <c r="E8" s="2023"/>
      <c r="F8" s="2023"/>
      <c r="G8" s="2023"/>
      <c r="H8" s="2023"/>
      <c r="I8" s="2023"/>
      <c r="J8" s="2023"/>
      <c r="K8" s="2023"/>
      <c r="L8" s="2023"/>
      <c r="M8" s="2023"/>
      <c r="N8" s="2023"/>
      <c r="O8" s="2023"/>
      <c r="P8" s="2023"/>
      <c r="Q8" s="2023"/>
      <c r="R8" s="2023"/>
      <c r="S8" s="2023"/>
      <c r="T8" s="2024"/>
    </row>
    <row r="9" spans="1:20" s="322" customFormat="1" ht="6" customHeight="1">
      <c r="A9" s="287"/>
      <c r="B9" s="367"/>
      <c r="C9" s="369"/>
      <c r="D9" s="369"/>
      <c r="E9" s="369"/>
      <c r="F9" s="369"/>
      <c r="G9" s="369"/>
      <c r="H9" s="369"/>
      <c r="I9" s="369"/>
      <c r="J9" s="369"/>
      <c r="K9" s="369"/>
      <c r="L9" s="369"/>
      <c r="M9" s="369"/>
      <c r="N9" s="369"/>
      <c r="O9" s="369"/>
      <c r="P9" s="369"/>
      <c r="Q9" s="369"/>
      <c r="R9" s="369"/>
      <c r="S9" s="369"/>
      <c r="T9" s="369"/>
    </row>
    <row r="10" spans="1:20" s="321" customFormat="1">
      <c r="A10" s="239">
        <v>2025</v>
      </c>
      <c r="B10" s="240" t="s">
        <v>595</v>
      </c>
      <c r="C10" s="284">
        <v>5.4199999999999998E-2</v>
      </c>
      <c r="D10" s="284">
        <v>0.14699999999999999</v>
      </c>
      <c r="E10" s="284">
        <v>1.4830000000000001</v>
      </c>
      <c r="F10" s="284">
        <v>0.95920000000000005</v>
      </c>
      <c r="G10" s="284">
        <v>1.5002</v>
      </c>
      <c r="H10" s="284">
        <v>1.125</v>
      </c>
      <c r="I10" s="284">
        <v>2.0461</v>
      </c>
      <c r="J10" s="284">
        <v>1.2751999999999999</v>
      </c>
      <c r="K10" s="284">
        <v>3.1764000000000001</v>
      </c>
      <c r="L10" s="284">
        <v>1.6601999999999999</v>
      </c>
      <c r="M10" s="284">
        <v>1.9051</v>
      </c>
      <c r="N10" s="284">
        <v>1.1567000000000001</v>
      </c>
      <c r="O10" s="284">
        <v>1.5524</v>
      </c>
      <c r="P10" s="284">
        <v>1.3367</v>
      </c>
      <c r="Q10" s="284">
        <v>2.8934000000000002</v>
      </c>
      <c r="R10" s="284">
        <v>1.3738999999999999</v>
      </c>
      <c r="S10" s="296" t="s">
        <v>615</v>
      </c>
      <c r="T10" s="284">
        <v>2.5606</v>
      </c>
    </row>
    <row r="11" spans="1:20" s="321" customFormat="1">
      <c r="A11" s="246"/>
      <c r="B11" s="240" t="s">
        <v>596</v>
      </c>
      <c r="C11" s="284">
        <v>4.7600000000000003E-2</v>
      </c>
      <c r="D11" s="284">
        <v>0.15759999999999999</v>
      </c>
      <c r="E11" s="284">
        <v>1.4985999999999999</v>
      </c>
      <c r="F11" s="284">
        <v>1.0327999999999999</v>
      </c>
      <c r="G11" s="284">
        <v>1.3120000000000001</v>
      </c>
      <c r="H11" s="284">
        <v>1.2035</v>
      </c>
      <c r="I11" s="284">
        <v>2.0289000000000001</v>
      </c>
      <c r="J11" s="284">
        <v>1.5013000000000001</v>
      </c>
      <c r="K11" s="284">
        <v>3.1282999999999999</v>
      </c>
      <c r="L11" s="284">
        <v>1.5119</v>
      </c>
      <c r="M11" s="284">
        <v>1.7146999999999999</v>
      </c>
      <c r="N11" s="284">
        <v>1.1642999999999999</v>
      </c>
      <c r="O11" s="284">
        <v>0.75360000000000005</v>
      </c>
      <c r="P11" s="284">
        <v>1.4197</v>
      </c>
      <c r="Q11" s="284">
        <v>2.8109000000000002</v>
      </c>
      <c r="R11" s="284">
        <v>1.4224000000000001</v>
      </c>
      <c r="S11" s="296" t="s">
        <v>615</v>
      </c>
      <c r="T11" s="284">
        <v>2.4358</v>
      </c>
    </row>
    <row r="12" spans="1:20" s="321" customFormat="1">
      <c r="A12" s="246"/>
      <c r="B12" s="240" t="s">
        <v>597</v>
      </c>
      <c r="C12" s="284">
        <v>6.0600000000000001E-2</v>
      </c>
      <c r="D12" s="284">
        <v>0.12520000000000001</v>
      </c>
      <c r="E12" s="284">
        <v>1.5212000000000001</v>
      </c>
      <c r="F12" s="284">
        <v>0.8952</v>
      </c>
      <c r="G12" s="284">
        <v>1.4145000000000001</v>
      </c>
      <c r="H12" s="284">
        <v>1.3363</v>
      </c>
      <c r="I12" s="284">
        <v>2.0375000000000001</v>
      </c>
      <c r="J12" s="284">
        <v>1.9000999999999999</v>
      </c>
      <c r="K12" s="284">
        <v>3.2235</v>
      </c>
      <c r="L12" s="284">
        <v>1.4815</v>
      </c>
      <c r="M12" s="284">
        <v>1.6105</v>
      </c>
      <c r="N12" s="284">
        <v>1.4326000000000001</v>
      </c>
      <c r="O12" s="284">
        <v>0.88300000000000001</v>
      </c>
      <c r="P12" s="284">
        <v>1.4076</v>
      </c>
      <c r="Q12" s="284">
        <v>2.7742</v>
      </c>
      <c r="R12" s="284">
        <v>1.2222999999999999</v>
      </c>
      <c r="S12" s="296" t="s">
        <v>615</v>
      </c>
      <c r="T12" s="284">
        <v>2.3489</v>
      </c>
    </row>
    <row r="13" spans="1:20" s="321" customFormat="1">
      <c r="A13" s="246"/>
      <c r="B13" s="240" t="s">
        <v>598</v>
      </c>
      <c r="C13" s="284">
        <v>6.13E-2</v>
      </c>
      <c r="D13" s="284">
        <v>0.123</v>
      </c>
      <c r="E13" s="284">
        <v>1.4851000000000001</v>
      </c>
      <c r="F13" s="284">
        <v>0.92589999999999995</v>
      </c>
      <c r="G13" s="284">
        <v>1.1918</v>
      </c>
      <c r="H13" s="284">
        <v>1.3083</v>
      </c>
      <c r="I13" s="284">
        <v>2.0501999999999998</v>
      </c>
      <c r="J13" s="284">
        <v>1.899</v>
      </c>
      <c r="K13" s="284">
        <v>3.0346000000000002</v>
      </c>
      <c r="L13" s="284">
        <v>1.4417</v>
      </c>
      <c r="M13" s="284">
        <v>1.1064000000000001</v>
      </c>
      <c r="N13" s="284">
        <v>1.3230999999999999</v>
      </c>
      <c r="O13" s="284">
        <v>1.7756000000000001</v>
      </c>
      <c r="P13" s="284">
        <v>1.4590000000000001</v>
      </c>
      <c r="Q13" s="284">
        <v>2.8088000000000002</v>
      </c>
      <c r="R13" s="284">
        <v>1.4428000000000001</v>
      </c>
      <c r="S13" s="296" t="s">
        <v>615</v>
      </c>
      <c r="T13" s="284">
        <v>2.0958999999999999</v>
      </c>
    </row>
    <row r="14" spans="1:20" s="321" customFormat="1">
      <c r="A14" s="246"/>
      <c r="B14" s="240" t="s">
        <v>599</v>
      </c>
      <c r="C14" s="284">
        <v>5.28E-2</v>
      </c>
      <c r="D14" s="284">
        <v>0.1215</v>
      </c>
      <c r="E14" s="284">
        <v>1.4728000000000001</v>
      </c>
      <c r="F14" s="284">
        <v>0.75290000000000001</v>
      </c>
      <c r="G14" s="284">
        <v>1.3443000000000001</v>
      </c>
      <c r="H14" s="284">
        <v>1.3109999999999999</v>
      </c>
      <c r="I14" s="284">
        <v>1.9877</v>
      </c>
      <c r="J14" s="284">
        <v>1.9669000000000001</v>
      </c>
      <c r="K14" s="284">
        <v>3.1252</v>
      </c>
      <c r="L14" s="284">
        <v>1.498</v>
      </c>
      <c r="M14" s="284">
        <v>1.2229000000000001</v>
      </c>
      <c r="N14" s="284">
        <v>1.3126</v>
      </c>
      <c r="O14" s="284">
        <v>1.8422000000000001</v>
      </c>
      <c r="P14" s="284">
        <v>1.4636</v>
      </c>
      <c r="Q14" s="284">
        <v>2.7917999999999998</v>
      </c>
      <c r="R14" s="284">
        <v>1.5192000000000001</v>
      </c>
      <c r="S14" s="296" t="s">
        <v>615</v>
      </c>
      <c r="T14" s="284">
        <v>2.0897999999999999</v>
      </c>
    </row>
    <row r="15" spans="1:20" s="321" customFormat="1">
      <c r="A15" s="246"/>
      <c r="B15" s="240" t="s">
        <v>600</v>
      </c>
      <c r="C15" s="284">
        <v>5.3699999999999998E-2</v>
      </c>
      <c r="D15" s="284">
        <v>0.13589999999999999</v>
      </c>
      <c r="E15" s="284">
        <v>1.4261999999999999</v>
      </c>
      <c r="F15" s="284">
        <v>0.88029999999999997</v>
      </c>
      <c r="G15" s="284">
        <v>1.2071000000000001</v>
      </c>
      <c r="H15" s="284">
        <v>1.2796000000000001</v>
      </c>
      <c r="I15" s="284">
        <v>1.8834</v>
      </c>
      <c r="J15" s="284">
        <v>1.5822000000000001</v>
      </c>
      <c r="K15" s="284">
        <v>3.4828999999999999</v>
      </c>
      <c r="L15" s="284">
        <v>1.4863</v>
      </c>
      <c r="M15" s="284">
        <v>1.2186999999999999</v>
      </c>
      <c r="N15" s="284">
        <v>1.3174999999999999</v>
      </c>
      <c r="O15" s="284">
        <v>1.8248</v>
      </c>
      <c r="P15" s="284">
        <v>1.4601999999999999</v>
      </c>
      <c r="Q15" s="284">
        <v>2.7871000000000001</v>
      </c>
      <c r="R15" s="284">
        <v>1.4204000000000001</v>
      </c>
      <c r="S15" s="296" t="s">
        <v>615</v>
      </c>
      <c r="T15" s="284">
        <v>2.0815999999999999</v>
      </c>
    </row>
    <row r="16" spans="1:20" s="317" customFormat="1" ht="4.5" customHeight="1">
      <c r="A16" s="370"/>
      <c r="B16" s="393"/>
      <c r="C16" s="334"/>
      <c r="D16" s="334"/>
      <c r="E16" s="334"/>
      <c r="F16" s="334"/>
      <c r="G16" s="334"/>
      <c r="H16" s="334"/>
      <c r="I16" s="334"/>
      <c r="J16" s="334"/>
      <c r="K16" s="334"/>
      <c r="L16" s="334"/>
      <c r="M16" s="334"/>
      <c r="N16" s="334"/>
      <c r="O16" s="334"/>
      <c r="P16" s="334"/>
      <c r="Q16" s="334"/>
      <c r="R16" s="334"/>
      <c r="S16" s="394"/>
      <c r="T16" s="395"/>
    </row>
    <row r="17" spans="1:20" s="317" customFormat="1" ht="15" customHeight="1">
      <c r="A17" s="2104" t="s">
        <v>630</v>
      </c>
      <c r="B17" s="2105"/>
      <c r="C17" s="2105"/>
      <c r="D17" s="2105"/>
      <c r="E17" s="2105"/>
      <c r="F17" s="2105"/>
      <c r="G17" s="2105"/>
      <c r="H17" s="2105"/>
      <c r="I17" s="2105"/>
      <c r="J17" s="2105"/>
      <c r="K17" s="2105"/>
      <c r="L17" s="2105"/>
      <c r="M17" s="2105"/>
      <c r="N17" s="2105"/>
      <c r="O17" s="2105"/>
      <c r="P17" s="2105"/>
      <c r="Q17" s="2105"/>
      <c r="R17" s="2105"/>
      <c r="S17" s="2105"/>
      <c r="T17" s="2106"/>
    </row>
    <row r="18" spans="1:20" s="322" customFormat="1" ht="6" customHeight="1">
      <c r="A18" s="287"/>
      <c r="B18" s="367"/>
      <c r="C18" s="369"/>
      <c r="D18" s="369"/>
      <c r="E18" s="369"/>
      <c r="F18" s="369"/>
      <c r="G18" s="369"/>
      <c r="H18" s="369"/>
      <c r="I18" s="369"/>
      <c r="J18" s="369"/>
      <c r="K18" s="369"/>
      <c r="L18" s="369"/>
      <c r="M18" s="369"/>
      <c r="N18" s="369"/>
      <c r="O18" s="369"/>
      <c r="P18" s="369"/>
      <c r="Q18" s="369"/>
      <c r="R18" s="369"/>
      <c r="S18" s="369"/>
      <c r="T18" s="369"/>
    </row>
    <row r="19" spans="1:20" s="321" customFormat="1">
      <c r="A19" s="239">
        <v>2025</v>
      </c>
      <c r="B19" s="240" t="s">
        <v>595</v>
      </c>
      <c r="C19" s="396">
        <v>25033.11</v>
      </c>
      <c r="D19" s="289">
        <v>11321.624</v>
      </c>
      <c r="E19" s="396">
        <v>3283.4009999999998</v>
      </c>
      <c r="F19" s="289">
        <v>755.42100000000005</v>
      </c>
      <c r="G19" s="289">
        <v>529.68600000000004</v>
      </c>
      <c r="H19" s="289">
        <v>768.56700000000001</v>
      </c>
      <c r="I19" s="289">
        <v>1189.74</v>
      </c>
      <c r="J19" s="289">
        <v>39.987000000000002</v>
      </c>
      <c r="K19" s="289">
        <v>877.44500000000005</v>
      </c>
      <c r="L19" s="289">
        <v>2692.011</v>
      </c>
      <c r="M19" s="289">
        <v>1308.53</v>
      </c>
      <c r="N19" s="289">
        <v>414.858</v>
      </c>
      <c r="O19" s="289">
        <v>456.685</v>
      </c>
      <c r="P19" s="289">
        <v>445.65800000000002</v>
      </c>
      <c r="Q19" s="289">
        <v>66.28</v>
      </c>
      <c r="R19" s="289">
        <v>440.35300000000001</v>
      </c>
      <c r="S19" s="289" t="s">
        <v>615</v>
      </c>
      <c r="T19" s="289">
        <v>1.956</v>
      </c>
    </row>
    <row r="20" spans="1:20" s="321" customFormat="1">
      <c r="A20" s="246"/>
      <c r="B20" s="240" t="s">
        <v>596</v>
      </c>
      <c r="C20" s="396">
        <v>24913.812000000002</v>
      </c>
      <c r="D20" s="289">
        <v>12086.151</v>
      </c>
      <c r="E20" s="396">
        <v>3247.0909999999999</v>
      </c>
      <c r="F20" s="289">
        <v>908.83299999999997</v>
      </c>
      <c r="G20" s="289">
        <v>338.26100000000002</v>
      </c>
      <c r="H20" s="289">
        <v>667.81799999999998</v>
      </c>
      <c r="I20" s="289">
        <v>1288.643</v>
      </c>
      <c r="J20" s="289">
        <v>43.536000000000001</v>
      </c>
      <c r="K20" s="289">
        <v>894.93600000000004</v>
      </c>
      <c r="L20" s="289">
        <v>2575.8609999999999</v>
      </c>
      <c r="M20" s="289">
        <v>1362.7260000000001</v>
      </c>
      <c r="N20" s="289">
        <v>378.565</v>
      </c>
      <c r="O20" s="289">
        <v>246.73599999999999</v>
      </c>
      <c r="P20" s="289">
        <v>518.47799999999995</v>
      </c>
      <c r="Q20" s="289">
        <v>69.355999999999995</v>
      </c>
      <c r="R20" s="289">
        <v>435.50200000000001</v>
      </c>
      <c r="S20" s="289" t="s">
        <v>615</v>
      </c>
      <c r="T20" s="289">
        <v>1.956</v>
      </c>
    </row>
    <row r="21" spans="1:20" s="321" customFormat="1">
      <c r="A21" s="246"/>
      <c r="B21" s="240" t="s">
        <v>597</v>
      </c>
      <c r="C21" s="396">
        <v>25068.27</v>
      </c>
      <c r="D21" s="289">
        <v>11490.281000000001</v>
      </c>
      <c r="E21" s="396">
        <v>3301.5410000000002</v>
      </c>
      <c r="F21" s="289">
        <v>837.63</v>
      </c>
      <c r="G21" s="289">
        <v>507.37299999999999</v>
      </c>
      <c r="H21" s="289">
        <v>605.68600000000004</v>
      </c>
      <c r="I21" s="289">
        <v>1300.2750000000001</v>
      </c>
      <c r="J21" s="289">
        <v>50.576999999999998</v>
      </c>
      <c r="K21" s="289">
        <v>906.44299999999998</v>
      </c>
      <c r="L21" s="289">
        <v>2650.2159999999999</v>
      </c>
      <c r="M21" s="289">
        <v>1135.4849999999999</v>
      </c>
      <c r="N21" s="289">
        <v>637.25900000000001</v>
      </c>
      <c r="O21" s="289">
        <v>273.20400000000001</v>
      </c>
      <c r="P21" s="289">
        <v>536.40300000000002</v>
      </c>
      <c r="Q21" s="289">
        <v>67.864999999999995</v>
      </c>
      <c r="R21" s="289">
        <v>516.37</v>
      </c>
      <c r="S21" s="289" t="s">
        <v>615</v>
      </c>
      <c r="T21" s="289">
        <v>1.956</v>
      </c>
    </row>
    <row r="22" spans="1:20" s="321" customFormat="1">
      <c r="A22" s="246"/>
      <c r="B22" s="240" t="s">
        <v>598</v>
      </c>
      <c r="C22" s="396">
        <v>25145.428</v>
      </c>
      <c r="D22" s="289">
        <v>10822.742</v>
      </c>
      <c r="E22" s="396">
        <v>3335.49</v>
      </c>
      <c r="F22" s="289">
        <v>945.42399999999998</v>
      </c>
      <c r="G22" s="289">
        <v>424.26400000000001</v>
      </c>
      <c r="H22" s="289">
        <v>606.78700000000003</v>
      </c>
      <c r="I22" s="289">
        <v>1308.396</v>
      </c>
      <c r="J22" s="289">
        <v>50.619</v>
      </c>
      <c r="K22" s="289">
        <v>946.62599999999998</v>
      </c>
      <c r="L22" s="289">
        <v>2714.8620000000001</v>
      </c>
      <c r="M22" s="289">
        <v>766.43700000000001</v>
      </c>
      <c r="N22" s="289">
        <v>614.22299999999996</v>
      </c>
      <c r="O22" s="289">
        <v>676.60799999999995</v>
      </c>
      <c r="P22" s="289">
        <v>588.98199999999997</v>
      </c>
      <c r="Q22" s="289">
        <v>68.611999999999995</v>
      </c>
      <c r="R22" s="289">
        <v>471.34399999999999</v>
      </c>
      <c r="S22" s="289" t="s">
        <v>615</v>
      </c>
      <c r="T22" s="289">
        <v>1.956</v>
      </c>
    </row>
    <row r="23" spans="1:20" s="321" customFormat="1">
      <c r="A23" s="246"/>
      <c r="B23" s="240" t="s">
        <v>599</v>
      </c>
      <c r="C23" s="396">
        <v>25066.564999999999</v>
      </c>
      <c r="D23" s="289">
        <v>11252.655000000001</v>
      </c>
      <c r="E23" s="396">
        <v>3366.48</v>
      </c>
      <c r="F23" s="289">
        <v>741.16700000000003</v>
      </c>
      <c r="G23" s="289">
        <v>560.90700000000004</v>
      </c>
      <c r="H23" s="289">
        <v>673.96900000000005</v>
      </c>
      <c r="I23" s="289">
        <v>1337.306</v>
      </c>
      <c r="J23" s="289">
        <v>53.131</v>
      </c>
      <c r="K23" s="289">
        <v>927.46500000000003</v>
      </c>
      <c r="L23" s="289">
        <v>2751.5680000000002</v>
      </c>
      <c r="M23" s="289">
        <v>721.43499999999995</v>
      </c>
      <c r="N23" s="289">
        <v>642.95299999999997</v>
      </c>
      <c r="O23" s="289">
        <v>729.93799999999999</v>
      </c>
      <c r="P23" s="289">
        <v>590.17700000000002</v>
      </c>
      <c r="Q23" s="289">
        <v>67.064999999999998</v>
      </c>
      <c r="R23" s="289">
        <v>488.22</v>
      </c>
      <c r="S23" s="289" t="s">
        <v>615</v>
      </c>
      <c r="T23" s="289">
        <v>1.956</v>
      </c>
    </row>
    <row r="24" spans="1:20" s="321" customFormat="1">
      <c r="A24" s="246"/>
      <c r="B24" s="240" t="s">
        <v>600</v>
      </c>
      <c r="C24" s="396">
        <v>24954.275000000001</v>
      </c>
      <c r="D24" s="289">
        <v>11301.41</v>
      </c>
      <c r="E24" s="396">
        <v>3396.453</v>
      </c>
      <c r="F24" s="289">
        <v>824.94799999999998</v>
      </c>
      <c r="G24" s="289">
        <v>440.72800000000001</v>
      </c>
      <c r="H24" s="289">
        <v>682.81700000000001</v>
      </c>
      <c r="I24" s="289">
        <v>1398.6869999999999</v>
      </c>
      <c r="J24" s="289">
        <v>49.273000000000003</v>
      </c>
      <c r="K24" s="289">
        <v>1042.0650000000001</v>
      </c>
      <c r="L24" s="289">
        <v>2833.1529999999998</v>
      </c>
      <c r="M24" s="289">
        <v>782.904</v>
      </c>
      <c r="N24" s="289">
        <v>630.63499999999999</v>
      </c>
      <c r="O24" s="289">
        <v>727.49099999999999</v>
      </c>
      <c r="P24" s="289">
        <v>626.07100000000003</v>
      </c>
      <c r="Q24" s="289">
        <v>66.052000000000007</v>
      </c>
      <c r="R24" s="289">
        <v>538.91700000000003</v>
      </c>
      <c r="S24" s="289" t="s">
        <v>615</v>
      </c>
      <c r="T24" s="289">
        <v>1.956</v>
      </c>
    </row>
    <row r="25" spans="1:20" s="317" customFormat="1" ht="4.5" customHeight="1">
      <c r="A25" s="370"/>
      <c r="B25" s="393"/>
      <c r="C25" s="339"/>
      <c r="D25" s="339"/>
      <c r="E25" s="339"/>
      <c r="F25" s="339"/>
      <c r="G25" s="339"/>
      <c r="H25" s="339"/>
      <c r="I25" s="339"/>
      <c r="J25" s="339"/>
      <c r="K25" s="339"/>
      <c r="L25" s="339"/>
      <c r="M25" s="339"/>
      <c r="N25" s="339"/>
      <c r="O25" s="339"/>
      <c r="P25" s="339"/>
      <c r="Q25" s="339"/>
      <c r="R25" s="339"/>
      <c r="S25" s="397"/>
      <c r="T25" s="339"/>
    </row>
    <row r="26" spans="1:20" s="317" customFormat="1" ht="6.95" customHeight="1">
      <c r="A26" s="2"/>
      <c r="B26" s="2"/>
      <c r="C26" s="2"/>
      <c r="D26" s="2"/>
      <c r="E26" s="2"/>
      <c r="F26" s="2"/>
      <c r="G26" s="2"/>
      <c r="H26" s="2"/>
      <c r="I26" s="2"/>
      <c r="J26" s="2"/>
      <c r="K26" s="2"/>
      <c r="L26" s="2"/>
      <c r="M26" s="2"/>
      <c r="N26" s="2"/>
      <c r="O26" s="2"/>
      <c r="P26" s="2"/>
      <c r="Q26" s="2"/>
      <c r="R26" s="2"/>
      <c r="S26" s="2"/>
      <c r="T26" s="2"/>
    </row>
    <row r="27" spans="1:20" s="399" customFormat="1" ht="12">
      <c r="A27" s="215" t="s">
        <v>659</v>
      </c>
      <c r="B27" s="398"/>
      <c r="C27" s="398"/>
      <c r="D27" s="398"/>
      <c r="E27" s="398"/>
      <c r="F27" s="398"/>
      <c r="G27" s="398"/>
      <c r="H27" s="398"/>
      <c r="I27" s="398"/>
      <c r="J27" s="398"/>
      <c r="K27" s="398"/>
      <c r="L27" s="398"/>
      <c r="M27" s="398"/>
      <c r="N27" s="398"/>
      <c r="O27" s="398"/>
      <c r="P27" s="398"/>
      <c r="Q27" s="398"/>
      <c r="R27" s="398"/>
      <c r="S27" s="398"/>
      <c r="T27" s="398"/>
    </row>
    <row r="28" spans="1:20" s="402" customFormat="1" ht="12">
      <c r="A28" s="165" t="s">
        <v>632</v>
      </c>
      <c r="B28" s="400"/>
      <c r="C28" s="400"/>
      <c r="D28" s="400"/>
      <c r="E28" s="400"/>
      <c r="F28" s="400"/>
      <c r="G28" s="400"/>
      <c r="H28" s="401"/>
      <c r="I28" s="400"/>
      <c r="J28" s="400"/>
      <c r="K28" s="400"/>
      <c r="L28" s="400"/>
      <c r="M28" s="400"/>
      <c r="N28" s="400"/>
      <c r="O28" s="400"/>
      <c r="P28" s="400"/>
      <c r="Q28" s="400"/>
      <c r="R28" s="400"/>
      <c r="S28" s="400"/>
      <c r="T28" s="400"/>
    </row>
    <row r="29" spans="1:20" s="399" customFormat="1" ht="12">
      <c r="A29" s="215" t="s">
        <v>676</v>
      </c>
      <c r="B29" s="398"/>
      <c r="C29" s="398"/>
      <c r="D29" s="398"/>
      <c r="E29" s="398"/>
      <c r="F29" s="398"/>
      <c r="G29" s="398"/>
      <c r="H29" s="398"/>
      <c r="I29" s="398"/>
      <c r="J29" s="398"/>
      <c r="K29" s="398"/>
      <c r="L29" s="398"/>
      <c r="M29" s="398"/>
      <c r="N29" s="398"/>
      <c r="O29" s="398"/>
      <c r="P29" s="398"/>
      <c r="Q29" s="398"/>
      <c r="R29" s="398"/>
      <c r="S29" s="398"/>
      <c r="T29" s="398"/>
    </row>
    <row r="30" spans="1:20" s="294" customFormat="1" ht="6" customHeight="1">
      <c r="A30" s="251"/>
      <c r="B30" s="251"/>
      <c r="C30" s="251"/>
      <c r="D30" s="251"/>
      <c r="E30" s="251"/>
      <c r="F30" s="251"/>
      <c r="G30" s="251"/>
      <c r="H30" s="251"/>
      <c r="I30" s="251"/>
      <c r="J30" s="251"/>
      <c r="K30" s="251"/>
      <c r="L30" s="251"/>
      <c r="M30" s="251"/>
      <c r="N30" s="251"/>
      <c r="O30" s="251"/>
      <c r="P30" s="251"/>
      <c r="Q30" s="251"/>
      <c r="R30" s="251"/>
      <c r="S30" s="251"/>
      <c r="T30" s="251"/>
    </row>
    <row r="31" spans="1:20" s="294" customFormat="1" ht="13.5" customHeight="1">
      <c r="A31" s="253" t="s">
        <v>416</v>
      </c>
      <c r="B31" s="218"/>
      <c r="C31" s="218"/>
      <c r="D31" s="218"/>
      <c r="E31" s="218"/>
      <c r="F31" s="218"/>
      <c r="G31" s="218"/>
      <c r="H31" s="218"/>
      <c r="I31" s="218"/>
      <c r="J31" s="218"/>
      <c r="K31" s="218"/>
      <c r="L31" s="218"/>
      <c r="M31" s="218"/>
      <c r="N31" s="218"/>
      <c r="O31" s="218"/>
      <c r="P31" s="218"/>
      <c r="Q31" s="218"/>
      <c r="R31" s="251"/>
      <c r="S31" s="251"/>
      <c r="T31" s="251"/>
    </row>
  </sheetData>
  <mergeCells count="15">
    <mergeCell ref="A8:T8"/>
    <mergeCell ref="A17:T17"/>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5C3FD-9261-4CFD-BE48-A85A7F4A427D}">
  <dimension ref="A1:U30"/>
  <sheetViews>
    <sheetView view="pageBreakPreview" zoomScaleNormal="100" zoomScaleSheetLayoutView="100" workbookViewId="0">
      <selection activeCell="A3" sqref="A3:B6"/>
    </sheetView>
  </sheetViews>
  <sheetFormatPr defaultRowHeight="12.75"/>
  <cols>
    <col min="1" max="2" width="7.7109375" style="274" customWidth="1"/>
    <col min="3" max="256" width="9.140625" style="274"/>
    <col min="257" max="258" width="7.7109375" style="274" customWidth="1"/>
    <col min="259" max="512" width="9.140625" style="274"/>
    <col min="513" max="514" width="7.7109375" style="274" customWidth="1"/>
    <col min="515" max="768" width="9.140625" style="274"/>
    <col min="769" max="770" width="7.7109375" style="274" customWidth="1"/>
    <col min="771" max="1024" width="9.140625" style="274"/>
    <col min="1025" max="1026" width="7.7109375" style="274" customWidth="1"/>
    <col min="1027" max="1280" width="9.140625" style="274"/>
    <col min="1281" max="1282" width="7.7109375" style="274" customWidth="1"/>
    <col min="1283" max="1536" width="9.140625" style="274"/>
    <col min="1537" max="1538" width="7.7109375" style="274" customWidth="1"/>
    <col min="1539" max="1792" width="9.140625" style="274"/>
    <col min="1793" max="1794" width="7.7109375" style="274" customWidth="1"/>
    <col min="1795" max="2048" width="9.140625" style="274"/>
    <col min="2049" max="2050" width="7.7109375" style="274" customWidth="1"/>
    <col min="2051" max="2304" width="9.140625" style="274"/>
    <col min="2305" max="2306" width="7.7109375" style="274" customWidth="1"/>
    <col min="2307" max="2560" width="9.140625" style="274"/>
    <col min="2561" max="2562" width="7.7109375" style="274" customWidth="1"/>
    <col min="2563" max="2816" width="9.140625" style="274"/>
    <col min="2817" max="2818" width="7.7109375" style="274" customWidth="1"/>
    <col min="2819" max="3072" width="9.140625" style="274"/>
    <col min="3073" max="3074" width="7.7109375" style="274" customWidth="1"/>
    <col min="3075" max="3328" width="9.140625" style="274"/>
    <col min="3329" max="3330" width="7.7109375" style="274" customWidth="1"/>
    <col min="3331" max="3584" width="9.140625" style="274"/>
    <col min="3585" max="3586" width="7.7109375" style="274" customWidth="1"/>
    <col min="3587" max="3840" width="9.140625" style="274"/>
    <col min="3841" max="3842" width="7.7109375" style="274" customWidth="1"/>
    <col min="3843" max="4096" width="9.140625" style="274"/>
    <col min="4097" max="4098" width="7.7109375" style="274" customWidth="1"/>
    <col min="4099" max="4352" width="9.140625" style="274"/>
    <col min="4353" max="4354" width="7.7109375" style="274" customWidth="1"/>
    <col min="4355" max="4608" width="9.140625" style="274"/>
    <col min="4609" max="4610" width="7.7109375" style="274" customWidth="1"/>
    <col min="4611" max="4864" width="9.140625" style="274"/>
    <col min="4865" max="4866" width="7.7109375" style="274" customWidth="1"/>
    <col min="4867" max="5120" width="9.140625" style="274"/>
    <col min="5121" max="5122" width="7.7109375" style="274" customWidth="1"/>
    <col min="5123" max="5376" width="9.140625" style="274"/>
    <col min="5377" max="5378" width="7.7109375" style="274" customWidth="1"/>
    <col min="5379" max="5632" width="9.140625" style="274"/>
    <col min="5633" max="5634" width="7.7109375" style="274" customWidth="1"/>
    <col min="5635" max="5888" width="9.140625" style="274"/>
    <col min="5889" max="5890" width="7.7109375" style="274" customWidth="1"/>
    <col min="5891" max="6144" width="9.140625" style="274"/>
    <col min="6145" max="6146" width="7.7109375" style="274" customWidth="1"/>
    <col min="6147" max="6400" width="9.140625" style="274"/>
    <col min="6401" max="6402" width="7.7109375" style="274" customWidth="1"/>
    <col min="6403" max="6656" width="9.140625" style="274"/>
    <col min="6657" max="6658" width="7.7109375" style="274" customWidth="1"/>
    <col min="6659" max="6912" width="9.140625" style="274"/>
    <col min="6913" max="6914" width="7.7109375" style="274" customWidth="1"/>
    <col min="6915" max="7168" width="9.140625" style="274"/>
    <col min="7169" max="7170" width="7.7109375" style="274" customWidth="1"/>
    <col min="7171" max="7424" width="9.140625" style="274"/>
    <col min="7425" max="7426" width="7.7109375" style="274" customWidth="1"/>
    <col min="7427" max="7680" width="9.140625" style="274"/>
    <col min="7681" max="7682" width="7.7109375" style="274" customWidth="1"/>
    <col min="7683" max="7936" width="9.140625" style="274"/>
    <col min="7937" max="7938" width="7.7109375" style="274" customWidth="1"/>
    <col min="7939" max="8192" width="9.140625" style="274"/>
    <col min="8193" max="8194" width="7.7109375" style="274" customWidth="1"/>
    <col min="8195" max="8448" width="9.140625" style="274"/>
    <col min="8449" max="8450" width="7.7109375" style="274" customWidth="1"/>
    <col min="8451" max="8704" width="9.140625" style="274"/>
    <col min="8705" max="8706" width="7.7109375" style="274" customWidth="1"/>
    <col min="8707" max="8960" width="9.140625" style="274"/>
    <col min="8961" max="8962" width="7.7109375" style="274" customWidth="1"/>
    <col min="8963" max="9216" width="9.140625" style="274"/>
    <col min="9217" max="9218" width="7.7109375" style="274" customWidth="1"/>
    <col min="9219" max="9472" width="9.140625" style="274"/>
    <col min="9473" max="9474" width="7.7109375" style="274" customWidth="1"/>
    <col min="9475" max="9728" width="9.140625" style="274"/>
    <col min="9729" max="9730" width="7.7109375" style="274" customWidth="1"/>
    <col min="9731" max="9984" width="9.140625" style="274"/>
    <col min="9985" max="9986" width="7.7109375" style="274" customWidth="1"/>
    <col min="9987" max="10240" width="9.140625" style="274"/>
    <col min="10241" max="10242" width="7.7109375" style="274" customWidth="1"/>
    <col min="10243" max="10496" width="9.140625" style="274"/>
    <col min="10497" max="10498" width="7.7109375" style="274" customWidth="1"/>
    <col min="10499" max="10752" width="9.140625" style="274"/>
    <col min="10753" max="10754" width="7.7109375" style="274" customWidth="1"/>
    <col min="10755" max="11008" width="9.140625" style="274"/>
    <col min="11009" max="11010" width="7.7109375" style="274" customWidth="1"/>
    <col min="11011" max="11264" width="9.140625" style="274"/>
    <col min="11265" max="11266" width="7.7109375" style="274" customWidth="1"/>
    <col min="11267" max="11520" width="9.140625" style="274"/>
    <col min="11521" max="11522" width="7.7109375" style="274" customWidth="1"/>
    <col min="11523" max="11776" width="9.140625" style="274"/>
    <col min="11777" max="11778" width="7.7109375" style="274" customWidth="1"/>
    <col min="11779" max="12032" width="9.140625" style="274"/>
    <col min="12033" max="12034" width="7.7109375" style="274" customWidth="1"/>
    <col min="12035" max="12288" width="9.140625" style="274"/>
    <col min="12289" max="12290" width="7.7109375" style="274" customWidth="1"/>
    <col min="12291" max="12544" width="9.140625" style="274"/>
    <col min="12545" max="12546" width="7.7109375" style="274" customWidth="1"/>
    <col min="12547" max="12800" width="9.140625" style="274"/>
    <col min="12801" max="12802" width="7.7109375" style="274" customWidth="1"/>
    <col min="12803" max="13056" width="9.140625" style="274"/>
    <col min="13057" max="13058" width="7.7109375" style="274" customWidth="1"/>
    <col min="13059" max="13312" width="9.140625" style="274"/>
    <col min="13313" max="13314" width="7.7109375" style="274" customWidth="1"/>
    <col min="13315" max="13568" width="9.140625" style="274"/>
    <col min="13569" max="13570" width="7.7109375" style="274" customWidth="1"/>
    <col min="13571" max="13824" width="9.140625" style="274"/>
    <col min="13825" max="13826" width="7.7109375" style="274" customWidth="1"/>
    <col min="13827" max="14080" width="9.140625" style="274"/>
    <col min="14081" max="14082" width="7.7109375" style="274" customWidth="1"/>
    <col min="14083" max="14336" width="9.140625" style="274"/>
    <col min="14337" max="14338" width="7.7109375" style="274" customWidth="1"/>
    <col min="14339" max="14592" width="9.140625" style="274"/>
    <col min="14593" max="14594" width="7.7109375" style="274" customWidth="1"/>
    <col min="14595" max="14848" width="9.140625" style="274"/>
    <col min="14849" max="14850" width="7.7109375" style="274" customWidth="1"/>
    <col min="14851" max="15104" width="9.140625" style="274"/>
    <col min="15105" max="15106" width="7.7109375" style="274" customWidth="1"/>
    <col min="15107" max="15360" width="9.140625" style="274"/>
    <col min="15361" max="15362" width="7.7109375" style="274" customWidth="1"/>
    <col min="15363" max="15616" width="9.140625" style="274"/>
    <col min="15617" max="15618" width="7.7109375" style="274" customWidth="1"/>
    <col min="15619" max="15872" width="9.140625" style="274"/>
    <col min="15873" max="15874" width="7.7109375" style="274" customWidth="1"/>
    <col min="15875" max="16128" width="9.140625" style="274"/>
    <col min="16129" max="16130" width="7.7109375" style="274" customWidth="1"/>
    <col min="16131" max="16384" width="9.140625" style="274"/>
  </cols>
  <sheetData>
    <row r="1" spans="1:21" ht="36" customHeight="1">
      <c r="A1" s="2052" t="s">
        <v>677</v>
      </c>
      <c r="B1" s="2041"/>
      <c r="C1" s="2041"/>
      <c r="D1" s="2041"/>
      <c r="E1" s="2041"/>
      <c r="F1" s="2041"/>
      <c r="G1" s="2041"/>
      <c r="H1" s="2041"/>
      <c r="I1" s="2041"/>
      <c r="J1" s="2041"/>
      <c r="K1" s="2041"/>
      <c r="L1" s="2041"/>
      <c r="M1" s="2041"/>
      <c r="N1" s="2041"/>
      <c r="O1" s="2041"/>
      <c r="P1" s="2041"/>
    </row>
    <row r="2" spans="1:21" ht="11.25" customHeight="1">
      <c r="A2" s="388"/>
      <c r="B2" s="388"/>
      <c r="C2" s="388"/>
      <c r="D2" s="388"/>
      <c r="E2" s="388"/>
      <c r="F2" s="388"/>
      <c r="G2" s="388"/>
      <c r="H2" s="388"/>
      <c r="I2" s="388"/>
      <c r="J2" s="388"/>
      <c r="K2" s="388"/>
      <c r="L2" s="388"/>
      <c r="M2" s="388"/>
      <c r="N2" s="388"/>
      <c r="O2" s="388"/>
      <c r="P2" s="388"/>
    </row>
    <row r="3" spans="1:21" s="280" customFormat="1" ht="15" customHeight="1">
      <c r="A3" s="2055"/>
      <c r="B3" s="2056"/>
      <c r="C3" s="390" t="s">
        <v>426</v>
      </c>
      <c r="D3" s="391"/>
      <c r="E3" s="391"/>
      <c r="F3" s="391"/>
      <c r="G3" s="391"/>
      <c r="H3" s="391"/>
      <c r="I3" s="392"/>
      <c r="J3" s="390" t="s">
        <v>521</v>
      </c>
      <c r="K3" s="391"/>
      <c r="L3" s="391"/>
      <c r="M3" s="391"/>
      <c r="N3" s="391"/>
      <c r="O3" s="391"/>
      <c r="P3" s="392"/>
    </row>
    <row r="4" spans="1:21" s="280" customFormat="1" ht="15" customHeight="1">
      <c r="A4" s="2055"/>
      <c r="B4" s="2056"/>
      <c r="C4" s="2064" t="s">
        <v>663</v>
      </c>
      <c r="D4" s="2049"/>
      <c r="E4" s="2049"/>
      <c r="F4" s="2049"/>
      <c r="G4" s="2049"/>
      <c r="H4" s="2097" t="s">
        <v>664</v>
      </c>
      <c r="I4" s="2097" t="s">
        <v>665</v>
      </c>
      <c r="J4" s="2064" t="s">
        <v>663</v>
      </c>
      <c r="K4" s="2049"/>
      <c r="L4" s="2049"/>
      <c r="M4" s="2049"/>
      <c r="N4" s="2050"/>
      <c r="O4" s="2017" t="s">
        <v>664</v>
      </c>
      <c r="P4" s="2017" t="s">
        <v>665</v>
      </c>
    </row>
    <row r="5" spans="1:21" s="280" customFormat="1" ht="37.5" customHeight="1">
      <c r="A5" s="2055"/>
      <c r="B5" s="2056"/>
      <c r="C5" s="2006" t="s">
        <v>639</v>
      </c>
      <c r="D5" s="2017" t="s">
        <v>666</v>
      </c>
      <c r="E5" s="2017" t="s">
        <v>667</v>
      </c>
      <c r="F5" s="2017" t="s">
        <v>668</v>
      </c>
      <c r="G5" s="2003" t="s">
        <v>669</v>
      </c>
      <c r="H5" s="2098"/>
      <c r="I5" s="2098"/>
      <c r="J5" s="2018" t="s">
        <v>639</v>
      </c>
      <c r="K5" s="2017" t="s">
        <v>666</v>
      </c>
      <c r="L5" s="2017" t="s">
        <v>667</v>
      </c>
      <c r="M5" s="2017" t="s">
        <v>668</v>
      </c>
      <c r="N5" s="2017" t="s">
        <v>669</v>
      </c>
      <c r="O5" s="2018"/>
      <c r="P5" s="2018"/>
    </row>
    <row r="6" spans="1:21" s="280" customFormat="1">
      <c r="A6" s="2057"/>
      <c r="B6" s="2058"/>
      <c r="C6" s="2113"/>
      <c r="D6" s="2114"/>
      <c r="E6" s="2114"/>
      <c r="F6" s="2114"/>
      <c r="G6" s="2115"/>
      <c r="H6" s="2112"/>
      <c r="I6" s="2112"/>
      <c r="J6" s="2089"/>
      <c r="K6" s="2089"/>
      <c r="L6" s="2089"/>
      <c r="M6" s="2089"/>
      <c r="N6" s="2089"/>
      <c r="O6" s="2089"/>
      <c r="P6" s="2089"/>
    </row>
    <row r="7" spans="1:21" s="280" customFormat="1" ht="15" customHeight="1">
      <c r="A7" s="2022" t="s">
        <v>629</v>
      </c>
      <c r="B7" s="2023"/>
      <c r="C7" s="2023"/>
      <c r="D7" s="2023"/>
      <c r="E7" s="2023"/>
      <c r="F7" s="2023"/>
      <c r="G7" s="2023"/>
      <c r="H7" s="2023"/>
      <c r="I7" s="2023"/>
      <c r="J7" s="2023"/>
      <c r="K7" s="2023"/>
      <c r="L7" s="2023"/>
      <c r="M7" s="2023"/>
      <c r="N7" s="2023"/>
      <c r="O7" s="2023"/>
      <c r="P7" s="2024"/>
    </row>
    <row r="8" spans="1:21" s="322" customFormat="1" ht="6" customHeight="1">
      <c r="A8" s="287"/>
      <c r="B8" s="367"/>
      <c r="C8" s="369"/>
      <c r="D8" s="369"/>
      <c r="E8" s="369"/>
      <c r="F8" s="369"/>
      <c r="G8" s="369"/>
      <c r="H8" s="369"/>
      <c r="I8" s="369"/>
      <c r="J8" s="369"/>
      <c r="K8" s="369"/>
      <c r="L8" s="369"/>
      <c r="M8" s="369"/>
      <c r="N8" s="369"/>
      <c r="O8" s="369"/>
      <c r="P8" s="369"/>
    </row>
    <row r="9" spans="1:21" s="291" customFormat="1">
      <c r="A9" s="239">
        <v>2025</v>
      </c>
      <c r="B9" s="240" t="s">
        <v>595</v>
      </c>
      <c r="C9" s="284">
        <v>1.1571</v>
      </c>
      <c r="D9" s="284">
        <v>0.25719999999999998</v>
      </c>
      <c r="E9" s="284">
        <v>1.3708</v>
      </c>
      <c r="F9" s="284">
        <v>1.6274</v>
      </c>
      <c r="G9" s="284">
        <v>1.0268999999999999</v>
      </c>
      <c r="H9" s="284">
        <v>0.90559999999999996</v>
      </c>
      <c r="I9" s="284">
        <v>1.8198000000000001</v>
      </c>
      <c r="J9" s="284">
        <v>1.4992000000000001</v>
      </c>
      <c r="K9" s="284">
        <v>1.6254999999999999</v>
      </c>
      <c r="L9" s="284">
        <v>1.2779</v>
      </c>
      <c r="M9" s="284">
        <v>1.9449000000000001</v>
      </c>
      <c r="N9" s="284">
        <v>1.1815</v>
      </c>
      <c r="O9" s="284">
        <v>1.0364</v>
      </c>
      <c r="P9" s="284">
        <v>2.5081000000000002</v>
      </c>
    </row>
    <row r="10" spans="1:21" s="291" customFormat="1">
      <c r="A10" s="246"/>
      <c r="B10" s="240" t="s">
        <v>596</v>
      </c>
      <c r="C10" s="284">
        <v>0.89949999999999997</v>
      </c>
      <c r="D10" s="284">
        <v>0.37809999999999999</v>
      </c>
      <c r="E10" s="284">
        <v>1.6229</v>
      </c>
      <c r="F10" s="284">
        <v>1.1106</v>
      </c>
      <c r="G10" s="284">
        <v>0.81489999999999996</v>
      </c>
      <c r="H10" s="284">
        <v>0.87260000000000004</v>
      </c>
      <c r="I10" s="284">
        <v>1.8087</v>
      </c>
      <c r="J10" s="284">
        <v>1.1351</v>
      </c>
      <c r="K10" s="284">
        <v>0.90529999999999999</v>
      </c>
      <c r="L10" s="284">
        <v>1.7777000000000001</v>
      </c>
      <c r="M10" s="284">
        <v>1.0038</v>
      </c>
      <c r="N10" s="284">
        <v>1.0459000000000001</v>
      </c>
      <c r="O10" s="284">
        <v>1.0705</v>
      </c>
      <c r="P10" s="284">
        <v>3.3018000000000001</v>
      </c>
    </row>
    <row r="11" spans="1:21" s="291" customFormat="1">
      <c r="A11" s="246"/>
      <c r="B11" s="240" t="s">
        <v>597</v>
      </c>
      <c r="C11" s="284">
        <v>0.91739999999999999</v>
      </c>
      <c r="D11" s="284">
        <v>0.20030000000000001</v>
      </c>
      <c r="E11" s="284">
        <v>1.2345999999999999</v>
      </c>
      <c r="F11" s="284">
        <v>1.1856</v>
      </c>
      <c r="G11" s="284">
        <v>0.9103</v>
      </c>
      <c r="H11" s="284">
        <v>0.8357</v>
      </c>
      <c r="I11" s="284">
        <v>1.4593</v>
      </c>
      <c r="J11" s="284">
        <v>1.405</v>
      </c>
      <c r="K11" s="284">
        <v>2.1781000000000001</v>
      </c>
      <c r="L11" s="284">
        <v>1.4892000000000001</v>
      </c>
      <c r="M11" s="284">
        <v>0.94410000000000005</v>
      </c>
      <c r="N11" s="284">
        <v>1.2534000000000001</v>
      </c>
      <c r="O11" s="284">
        <v>0.84289999999999998</v>
      </c>
      <c r="P11" s="284">
        <v>2.8054999999999999</v>
      </c>
    </row>
    <row r="12" spans="1:21" s="291" customFormat="1">
      <c r="A12" s="246"/>
      <c r="B12" s="240" t="s">
        <v>598</v>
      </c>
      <c r="C12" s="284">
        <v>0.93820000000000003</v>
      </c>
      <c r="D12" s="284">
        <v>0.41239999999999999</v>
      </c>
      <c r="E12" s="284">
        <v>1.0566</v>
      </c>
      <c r="F12" s="284">
        <v>1.2738</v>
      </c>
      <c r="G12" s="284">
        <v>0.89639999999999997</v>
      </c>
      <c r="H12" s="284">
        <v>0.80179999999999996</v>
      </c>
      <c r="I12" s="284">
        <v>1.8995</v>
      </c>
      <c r="J12" s="284">
        <v>1.4475</v>
      </c>
      <c r="K12" s="284">
        <v>1.4612000000000001</v>
      </c>
      <c r="L12" s="284">
        <v>2.2547000000000001</v>
      </c>
      <c r="M12" s="284">
        <v>1.1633</v>
      </c>
      <c r="N12" s="284">
        <v>1.1023000000000001</v>
      </c>
      <c r="O12" s="284">
        <v>0.85719999999999996</v>
      </c>
      <c r="P12" s="284">
        <v>2.3643000000000001</v>
      </c>
    </row>
    <row r="13" spans="1:21" s="291" customFormat="1">
      <c r="A13" s="246"/>
      <c r="B13" s="240" t="s">
        <v>599</v>
      </c>
      <c r="C13" s="284">
        <v>0.87429999999999997</v>
      </c>
      <c r="D13" s="284">
        <v>0.21379999999999999</v>
      </c>
      <c r="E13" s="284">
        <v>1.3220000000000001</v>
      </c>
      <c r="F13" s="284">
        <v>1.1473</v>
      </c>
      <c r="G13" s="284">
        <v>0.83289999999999997</v>
      </c>
      <c r="H13" s="284">
        <v>0.80469999999999997</v>
      </c>
      <c r="I13" s="284">
        <v>1.7070000000000001</v>
      </c>
      <c r="J13" s="284">
        <v>1.0456000000000001</v>
      </c>
      <c r="K13" s="284">
        <v>1.2337</v>
      </c>
      <c r="L13" s="284">
        <v>1.2179</v>
      </c>
      <c r="M13" s="284">
        <v>0.94910000000000005</v>
      </c>
      <c r="N13" s="284">
        <v>1.0071000000000001</v>
      </c>
      <c r="O13" s="284">
        <v>0.87009999999999998</v>
      </c>
      <c r="P13" s="284">
        <v>2.8243</v>
      </c>
    </row>
    <row r="14" spans="1:21" s="291" customFormat="1">
      <c r="A14" s="246"/>
      <c r="B14" s="240" t="s">
        <v>600</v>
      </c>
      <c r="C14" s="284">
        <v>0.82050000000000001</v>
      </c>
      <c r="D14" s="284">
        <v>0.17130000000000001</v>
      </c>
      <c r="E14" s="284">
        <v>0.74739999999999995</v>
      </c>
      <c r="F14" s="284">
        <v>1.0174000000000001</v>
      </c>
      <c r="G14" s="284">
        <v>0.879</v>
      </c>
      <c r="H14" s="284">
        <v>0.79520000000000002</v>
      </c>
      <c r="I14" s="284">
        <v>1.9892000000000001</v>
      </c>
      <c r="J14" s="284">
        <v>0.91669999999999996</v>
      </c>
      <c r="K14" s="284">
        <v>0.24929999999999999</v>
      </c>
      <c r="L14" s="284">
        <v>1.0039</v>
      </c>
      <c r="M14" s="284">
        <v>1.1513</v>
      </c>
      <c r="N14" s="284">
        <v>1.1003000000000001</v>
      </c>
      <c r="O14" s="284">
        <v>0.9617</v>
      </c>
      <c r="P14" s="284">
        <v>2.7446999999999999</v>
      </c>
    </row>
    <row r="15" spans="1:21" s="280" customFormat="1" ht="4.5" customHeight="1">
      <c r="A15" s="370"/>
      <c r="B15" s="248"/>
      <c r="C15" s="332"/>
      <c r="D15" s="332"/>
      <c r="E15" s="332"/>
      <c r="F15" s="332"/>
      <c r="G15" s="332"/>
      <c r="H15" s="332"/>
      <c r="I15" s="332"/>
      <c r="J15" s="332"/>
      <c r="K15" s="332"/>
      <c r="L15" s="332"/>
      <c r="M15" s="332"/>
      <c r="N15" s="332"/>
      <c r="O15" s="332"/>
      <c r="P15" s="403"/>
      <c r="Q15" s="291"/>
      <c r="R15" s="291"/>
      <c r="S15" s="291"/>
      <c r="T15" s="291"/>
      <c r="U15" s="291"/>
    </row>
    <row r="16" spans="1:21" s="280" customFormat="1" ht="15" customHeight="1">
      <c r="A16" s="2022" t="s">
        <v>630</v>
      </c>
      <c r="B16" s="2023"/>
      <c r="C16" s="2023"/>
      <c r="D16" s="2023"/>
      <c r="E16" s="2023"/>
      <c r="F16" s="2023"/>
      <c r="G16" s="2023"/>
      <c r="H16" s="2023"/>
      <c r="I16" s="2023"/>
      <c r="J16" s="2023"/>
      <c r="K16" s="2023"/>
      <c r="L16" s="2023"/>
      <c r="M16" s="2023"/>
      <c r="N16" s="2023"/>
      <c r="O16" s="2023"/>
      <c r="P16" s="2024"/>
      <c r="Q16" s="291"/>
      <c r="R16" s="291"/>
      <c r="S16" s="291"/>
      <c r="T16" s="291"/>
      <c r="U16" s="291"/>
    </row>
    <row r="17" spans="1:17" s="322" customFormat="1" ht="6" customHeight="1">
      <c r="A17" s="287"/>
      <c r="B17" s="367"/>
      <c r="C17" s="369"/>
      <c r="D17" s="369"/>
      <c r="E17" s="369"/>
      <c r="F17" s="369"/>
      <c r="G17" s="369"/>
      <c r="H17" s="369"/>
      <c r="I17" s="369"/>
      <c r="J17" s="369"/>
      <c r="K17" s="369"/>
      <c r="L17" s="369"/>
      <c r="M17" s="369"/>
      <c r="N17" s="369"/>
      <c r="O17" s="369"/>
      <c r="P17" s="369"/>
    </row>
    <row r="18" spans="1:17" s="291" customFormat="1">
      <c r="A18" s="239">
        <v>2025</v>
      </c>
      <c r="B18" s="240" t="s">
        <v>595</v>
      </c>
      <c r="C18" s="404">
        <v>303.81799999999998</v>
      </c>
      <c r="D18" s="344">
        <v>27.263000000000002</v>
      </c>
      <c r="E18" s="344">
        <v>18.413</v>
      </c>
      <c r="F18" s="344">
        <v>90.266000000000005</v>
      </c>
      <c r="G18" s="344">
        <v>167.876</v>
      </c>
      <c r="H18" s="344">
        <v>75.028000000000006</v>
      </c>
      <c r="I18" s="344">
        <v>20.486999999999998</v>
      </c>
      <c r="J18" s="344">
        <v>240.578</v>
      </c>
      <c r="K18" s="344">
        <v>27.827999999999999</v>
      </c>
      <c r="L18" s="344">
        <v>10.16</v>
      </c>
      <c r="M18" s="344">
        <v>82.641000000000005</v>
      </c>
      <c r="N18" s="344">
        <v>119.949</v>
      </c>
      <c r="O18" s="344">
        <v>56.523000000000003</v>
      </c>
      <c r="P18" s="344">
        <v>19.382000000000001</v>
      </c>
    </row>
    <row r="19" spans="1:17" s="291" customFormat="1">
      <c r="A19" s="246"/>
      <c r="B19" s="240" t="s">
        <v>596</v>
      </c>
      <c r="C19" s="404">
        <v>213.935</v>
      </c>
      <c r="D19" s="344">
        <v>25.757999999999999</v>
      </c>
      <c r="E19" s="344">
        <v>22.280999999999999</v>
      </c>
      <c r="F19" s="344">
        <v>38.374000000000002</v>
      </c>
      <c r="G19" s="344">
        <v>127.52200000000001</v>
      </c>
      <c r="H19" s="344">
        <v>70.057000000000002</v>
      </c>
      <c r="I19" s="344">
        <v>16.852</v>
      </c>
      <c r="J19" s="344">
        <v>177.762</v>
      </c>
      <c r="K19" s="344">
        <v>21.228000000000002</v>
      </c>
      <c r="L19" s="344">
        <v>27.259</v>
      </c>
      <c r="M19" s="344">
        <v>26.2</v>
      </c>
      <c r="N19" s="344">
        <v>103.075</v>
      </c>
      <c r="O19" s="344">
        <v>57.66</v>
      </c>
      <c r="P19" s="344">
        <v>22.094999999999999</v>
      </c>
    </row>
    <row r="20" spans="1:17" s="291" customFormat="1">
      <c r="A20" s="246"/>
      <c r="B20" s="240" t="s">
        <v>597</v>
      </c>
      <c r="C20" s="404">
        <v>237.238</v>
      </c>
      <c r="D20" s="344">
        <v>24.059000000000001</v>
      </c>
      <c r="E20" s="344">
        <v>17.268000000000001</v>
      </c>
      <c r="F20" s="344">
        <v>47.814</v>
      </c>
      <c r="G20" s="344">
        <v>148.09700000000001</v>
      </c>
      <c r="H20" s="344">
        <v>59.17</v>
      </c>
      <c r="I20" s="344">
        <v>17.026</v>
      </c>
      <c r="J20" s="344">
        <v>222.761</v>
      </c>
      <c r="K20" s="344">
        <v>42.962000000000003</v>
      </c>
      <c r="L20" s="344">
        <v>14.863</v>
      </c>
      <c r="M20" s="344">
        <v>30.605</v>
      </c>
      <c r="N20" s="344">
        <v>134.33099999999999</v>
      </c>
      <c r="O20" s="344">
        <v>42.959000000000003</v>
      </c>
      <c r="P20" s="344">
        <v>22.84</v>
      </c>
    </row>
    <row r="21" spans="1:17" s="291" customFormat="1">
      <c r="A21" s="246"/>
      <c r="B21" s="240" t="s">
        <v>598</v>
      </c>
      <c r="C21" s="404">
        <v>253.00299999999999</v>
      </c>
      <c r="D21" s="344">
        <v>22.004999999999999</v>
      </c>
      <c r="E21" s="344">
        <v>14.805</v>
      </c>
      <c r="F21" s="344">
        <v>49.960999999999999</v>
      </c>
      <c r="G21" s="344">
        <v>166.232</v>
      </c>
      <c r="H21" s="344">
        <v>61.259</v>
      </c>
      <c r="I21" s="344">
        <v>19.527000000000001</v>
      </c>
      <c r="J21" s="344">
        <v>247.55699999999999</v>
      </c>
      <c r="K21" s="344">
        <v>24.678000000000001</v>
      </c>
      <c r="L21" s="344">
        <v>64.394999999999996</v>
      </c>
      <c r="M21" s="344">
        <v>39.250999999999998</v>
      </c>
      <c r="N21" s="344">
        <v>119.233</v>
      </c>
      <c r="O21" s="344">
        <v>50.478000000000002</v>
      </c>
      <c r="P21" s="344">
        <v>20.372</v>
      </c>
    </row>
    <row r="22" spans="1:17" s="291" customFormat="1">
      <c r="A22" s="246"/>
      <c r="B22" s="240" t="s">
        <v>599</v>
      </c>
      <c r="C22" s="404">
        <v>211.47900000000001</v>
      </c>
      <c r="D22" s="344">
        <v>17.622</v>
      </c>
      <c r="E22" s="344">
        <v>15.912000000000001</v>
      </c>
      <c r="F22" s="344">
        <v>37.826000000000001</v>
      </c>
      <c r="G22" s="344">
        <v>140.119</v>
      </c>
      <c r="H22" s="344">
        <v>51.676000000000002</v>
      </c>
      <c r="I22" s="344">
        <v>17.632999999999999</v>
      </c>
      <c r="J22" s="344">
        <v>195.899</v>
      </c>
      <c r="K22" s="344">
        <v>25.609000000000002</v>
      </c>
      <c r="L22" s="344">
        <v>16.111999999999998</v>
      </c>
      <c r="M22" s="344">
        <v>28.719000000000001</v>
      </c>
      <c r="N22" s="344">
        <v>125.459</v>
      </c>
      <c r="O22" s="344">
        <v>49.526000000000003</v>
      </c>
      <c r="P22" s="344">
        <v>16.756</v>
      </c>
    </row>
    <row r="23" spans="1:17" s="291" customFormat="1">
      <c r="A23" s="246"/>
      <c r="B23" s="240" t="s">
        <v>600</v>
      </c>
      <c r="C23" s="404">
        <v>260.49700000000001</v>
      </c>
      <c r="D23" s="344">
        <v>27.158999999999999</v>
      </c>
      <c r="E23" s="344">
        <v>9.4559999999999995</v>
      </c>
      <c r="F23" s="344">
        <v>37.683999999999997</v>
      </c>
      <c r="G23" s="344">
        <v>186.19800000000001</v>
      </c>
      <c r="H23" s="344">
        <v>66.697999999999993</v>
      </c>
      <c r="I23" s="344">
        <v>16.847000000000001</v>
      </c>
      <c r="J23" s="344">
        <v>219.87200000000001</v>
      </c>
      <c r="K23" s="344">
        <v>47.433</v>
      </c>
      <c r="L23" s="344">
        <v>15.766</v>
      </c>
      <c r="M23" s="344">
        <v>29.774000000000001</v>
      </c>
      <c r="N23" s="344">
        <v>126.899</v>
      </c>
      <c r="O23" s="344">
        <v>54.668999999999997</v>
      </c>
      <c r="P23" s="344">
        <v>15.677</v>
      </c>
    </row>
    <row r="24" spans="1:17" s="280" customFormat="1" ht="4.5" customHeight="1">
      <c r="A24" s="370"/>
      <c r="B24" s="248"/>
      <c r="C24" s="337"/>
      <c r="D24" s="337"/>
      <c r="E24" s="337"/>
      <c r="F24" s="337"/>
      <c r="G24" s="337"/>
      <c r="H24" s="337"/>
      <c r="I24" s="337"/>
      <c r="J24" s="337"/>
      <c r="K24" s="337"/>
      <c r="L24" s="337"/>
      <c r="M24" s="337"/>
      <c r="N24" s="337"/>
      <c r="O24" s="337"/>
      <c r="P24" s="381"/>
    </row>
    <row r="25" spans="1:17" s="280" customFormat="1" ht="6" customHeight="1">
      <c r="A25" s="2"/>
      <c r="B25" s="2"/>
      <c r="C25" s="2"/>
      <c r="D25" s="2"/>
      <c r="E25" s="2"/>
      <c r="F25" s="2"/>
      <c r="G25" s="2"/>
      <c r="H25" s="2"/>
      <c r="I25" s="2"/>
      <c r="J25" s="2"/>
      <c r="K25" s="2"/>
      <c r="L25" s="2"/>
      <c r="M25" s="2"/>
      <c r="N25" s="2"/>
      <c r="O25" s="2"/>
      <c r="P25" s="2"/>
    </row>
    <row r="26" spans="1:17" s="294" customFormat="1" ht="12">
      <c r="A26" s="193" t="s">
        <v>631</v>
      </c>
      <c r="B26" s="193"/>
      <c r="C26" s="193"/>
      <c r="D26" s="193"/>
      <c r="E26" s="193"/>
      <c r="F26" s="193"/>
      <c r="G26" s="193"/>
      <c r="H26" s="193"/>
      <c r="I26" s="193"/>
      <c r="J26" s="193"/>
      <c r="K26" s="193"/>
      <c r="L26" s="193"/>
      <c r="M26" s="193"/>
      <c r="N26" s="193"/>
      <c r="O26" s="193"/>
      <c r="P26" s="193"/>
    </row>
    <row r="27" spans="1:17" s="294" customFormat="1" ht="12">
      <c r="A27" s="193" t="s">
        <v>678</v>
      </c>
      <c r="B27" s="193"/>
      <c r="C27" s="193"/>
      <c r="D27" s="193"/>
      <c r="E27" s="193"/>
      <c r="F27" s="193"/>
      <c r="G27" s="193"/>
      <c r="H27" s="193"/>
      <c r="I27" s="193"/>
      <c r="J27" s="193"/>
      <c r="K27" s="193"/>
      <c r="L27" s="193"/>
      <c r="M27" s="193"/>
      <c r="N27" s="193"/>
      <c r="O27" s="193"/>
      <c r="P27" s="193"/>
    </row>
    <row r="28" spans="1:17" s="297" customFormat="1" ht="13.5">
      <c r="A28" s="165" t="s">
        <v>636</v>
      </c>
      <c r="B28" s="272"/>
      <c r="C28" s="272"/>
      <c r="D28" s="272"/>
      <c r="E28" s="272"/>
      <c r="F28" s="272"/>
      <c r="G28" s="272"/>
      <c r="H28" s="343"/>
      <c r="I28" s="272"/>
      <c r="J28" s="272"/>
      <c r="K28" s="272"/>
      <c r="L28" s="272"/>
      <c r="M28" s="272"/>
      <c r="N28" s="272"/>
      <c r="O28" s="272"/>
      <c r="P28" s="272"/>
    </row>
    <row r="29" spans="1:17" s="294" customFormat="1" ht="6" customHeight="1">
      <c r="A29" s="251"/>
      <c r="B29" s="251"/>
      <c r="C29" s="251"/>
      <c r="D29" s="251"/>
      <c r="E29" s="251"/>
      <c r="F29" s="251"/>
      <c r="G29" s="251"/>
      <c r="H29" s="251"/>
      <c r="I29" s="251"/>
      <c r="J29" s="251"/>
      <c r="K29" s="251"/>
      <c r="L29" s="251"/>
      <c r="M29" s="251"/>
      <c r="N29" s="251"/>
      <c r="O29" s="251"/>
      <c r="P29" s="251"/>
    </row>
    <row r="30" spans="1:17" s="294" customFormat="1" ht="13.5" customHeight="1">
      <c r="A30" s="253" t="s">
        <v>416</v>
      </c>
      <c r="B30" s="218"/>
      <c r="C30" s="218"/>
      <c r="D30" s="218"/>
      <c r="E30" s="218"/>
      <c r="F30" s="218"/>
      <c r="G30" s="218"/>
      <c r="H30" s="218"/>
      <c r="I30" s="218"/>
      <c r="J30" s="218"/>
      <c r="K30" s="218"/>
      <c r="L30" s="218"/>
      <c r="M30" s="218"/>
      <c r="N30" s="218"/>
      <c r="O30" s="218"/>
      <c r="P30" s="218"/>
      <c r="Q30" s="295"/>
    </row>
  </sheetData>
  <mergeCells count="20">
    <mergeCell ref="A7:P7"/>
    <mergeCell ref="A16:P16"/>
    <mergeCell ref="E5:E6"/>
    <mergeCell ref="F5:F6"/>
    <mergeCell ref="G5:G6"/>
    <mergeCell ref="J5:J6"/>
    <mergeCell ref="K5:K6"/>
    <mergeCell ref="L5:L6"/>
    <mergeCell ref="A1:P1"/>
    <mergeCell ref="A3:B6"/>
    <mergeCell ref="C4:G4"/>
    <mergeCell ref="H4:H6"/>
    <mergeCell ref="I4:I6"/>
    <mergeCell ref="J4:N4"/>
    <mergeCell ref="O4:O6"/>
    <mergeCell ref="P4:P6"/>
    <mergeCell ref="C5:C6"/>
    <mergeCell ref="D5:D6"/>
    <mergeCell ref="M5:M6"/>
    <mergeCell ref="N5:N6"/>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B9210-4C60-40A6-A117-3DB46C9702B0}">
  <dimension ref="A1:T31"/>
  <sheetViews>
    <sheetView view="pageBreakPreview" zoomScaleNormal="100" zoomScaleSheetLayoutView="100" workbookViewId="0">
      <selection activeCell="A2" sqref="A2"/>
    </sheetView>
  </sheetViews>
  <sheetFormatPr defaultRowHeight="12.75"/>
  <cols>
    <col min="1" max="2" width="6.7109375" style="300" customWidth="1"/>
    <col min="3" max="4" width="9.28515625" style="300" customWidth="1"/>
    <col min="5" max="5" width="9.7109375" style="300" customWidth="1"/>
    <col min="6" max="11" width="8.7109375" style="300" customWidth="1"/>
    <col min="12" max="12" width="9.28515625" style="300" customWidth="1"/>
    <col min="13" max="18" width="8.7109375" style="300" customWidth="1"/>
    <col min="19" max="20" width="9.7109375" style="300" customWidth="1"/>
    <col min="21" max="256" width="9.140625" style="300"/>
    <col min="257" max="258" width="6.7109375" style="300" customWidth="1"/>
    <col min="259" max="260" width="9.28515625" style="300" customWidth="1"/>
    <col min="261" max="261" width="9.7109375" style="300" customWidth="1"/>
    <col min="262" max="267" width="8.7109375" style="300" customWidth="1"/>
    <col min="268" max="268" width="9.28515625" style="300" customWidth="1"/>
    <col min="269" max="274" width="8.7109375" style="300" customWidth="1"/>
    <col min="275" max="276" width="9.7109375" style="300" customWidth="1"/>
    <col min="277" max="512" width="9.140625" style="300"/>
    <col min="513" max="514" width="6.7109375" style="300" customWidth="1"/>
    <col min="515" max="516" width="9.28515625" style="300" customWidth="1"/>
    <col min="517" max="517" width="9.7109375" style="300" customWidth="1"/>
    <col min="518" max="523" width="8.7109375" style="300" customWidth="1"/>
    <col min="524" max="524" width="9.28515625" style="300" customWidth="1"/>
    <col min="525" max="530" width="8.7109375" style="300" customWidth="1"/>
    <col min="531" max="532" width="9.7109375" style="300" customWidth="1"/>
    <col min="533" max="768" width="9.140625" style="300"/>
    <col min="769" max="770" width="6.7109375" style="300" customWidth="1"/>
    <col min="771" max="772" width="9.28515625" style="300" customWidth="1"/>
    <col min="773" max="773" width="9.7109375" style="300" customWidth="1"/>
    <col min="774" max="779" width="8.7109375" style="300" customWidth="1"/>
    <col min="780" max="780" width="9.28515625" style="300" customWidth="1"/>
    <col min="781" max="786" width="8.7109375" style="300" customWidth="1"/>
    <col min="787" max="788" width="9.7109375" style="300" customWidth="1"/>
    <col min="789" max="1024" width="9.140625" style="300"/>
    <col min="1025" max="1026" width="6.7109375" style="300" customWidth="1"/>
    <col min="1027" max="1028" width="9.28515625" style="300" customWidth="1"/>
    <col min="1029" max="1029" width="9.7109375" style="300" customWidth="1"/>
    <col min="1030" max="1035" width="8.7109375" style="300" customWidth="1"/>
    <col min="1036" max="1036" width="9.28515625" style="300" customWidth="1"/>
    <col min="1037" max="1042" width="8.7109375" style="300" customWidth="1"/>
    <col min="1043" max="1044" width="9.7109375" style="300" customWidth="1"/>
    <col min="1045" max="1280" width="9.140625" style="300"/>
    <col min="1281" max="1282" width="6.7109375" style="300" customWidth="1"/>
    <col min="1283" max="1284" width="9.28515625" style="300" customWidth="1"/>
    <col min="1285" max="1285" width="9.7109375" style="300" customWidth="1"/>
    <col min="1286" max="1291" width="8.7109375" style="300" customWidth="1"/>
    <col min="1292" max="1292" width="9.28515625" style="300" customWidth="1"/>
    <col min="1293" max="1298" width="8.7109375" style="300" customWidth="1"/>
    <col min="1299" max="1300" width="9.7109375" style="300" customWidth="1"/>
    <col min="1301" max="1536" width="9.140625" style="300"/>
    <col min="1537" max="1538" width="6.7109375" style="300" customWidth="1"/>
    <col min="1539" max="1540" width="9.28515625" style="300" customWidth="1"/>
    <col min="1541" max="1541" width="9.7109375" style="300" customWidth="1"/>
    <col min="1542" max="1547" width="8.7109375" style="300" customWidth="1"/>
    <col min="1548" max="1548" width="9.28515625" style="300" customWidth="1"/>
    <col min="1549" max="1554" width="8.7109375" style="300" customWidth="1"/>
    <col min="1555" max="1556" width="9.7109375" style="300" customWidth="1"/>
    <col min="1557" max="1792" width="9.140625" style="300"/>
    <col min="1793" max="1794" width="6.7109375" style="300" customWidth="1"/>
    <col min="1795" max="1796" width="9.28515625" style="300" customWidth="1"/>
    <col min="1797" max="1797" width="9.7109375" style="300" customWidth="1"/>
    <col min="1798" max="1803" width="8.7109375" style="300" customWidth="1"/>
    <col min="1804" max="1804" width="9.28515625" style="300" customWidth="1"/>
    <col min="1805" max="1810" width="8.7109375" style="300" customWidth="1"/>
    <col min="1811" max="1812" width="9.7109375" style="300" customWidth="1"/>
    <col min="1813" max="2048" width="9.140625" style="300"/>
    <col min="2049" max="2050" width="6.7109375" style="300" customWidth="1"/>
    <col min="2051" max="2052" width="9.28515625" style="300" customWidth="1"/>
    <col min="2053" max="2053" width="9.7109375" style="300" customWidth="1"/>
    <col min="2054" max="2059" width="8.7109375" style="300" customWidth="1"/>
    <col min="2060" max="2060" width="9.28515625" style="300" customWidth="1"/>
    <col min="2061" max="2066" width="8.7109375" style="300" customWidth="1"/>
    <col min="2067" max="2068" width="9.7109375" style="300" customWidth="1"/>
    <col min="2069" max="2304" width="9.140625" style="300"/>
    <col min="2305" max="2306" width="6.7109375" style="300" customWidth="1"/>
    <col min="2307" max="2308" width="9.28515625" style="300" customWidth="1"/>
    <col min="2309" max="2309" width="9.7109375" style="300" customWidth="1"/>
    <col min="2310" max="2315" width="8.7109375" style="300" customWidth="1"/>
    <col min="2316" max="2316" width="9.28515625" style="300" customWidth="1"/>
    <col min="2317" max="2322" width="8.7109375" style="300" customWidth="1"/>
    <col min="2323" max="2324" width="9.7109375" style="300" customWidth="1"/>
    <col min="2325" max="2560" width="9.140625" style="300"/>
    <col min="2561" max="2562" width="6.7109375" style="300" customWidth="1"/>
    <col min="2563" max="2564" width="9.28515625" style="300" customWidth="1"/>
    <col min="2565" max="2565" width="9.7109375" style="300" customWidth="1"/>
    <col min="2566" max="2571" width="8.7109375" style="300" customWidth="1"/>
    <col min="2572" max="2572" width="9.28515625" style="300" customWidth="1"/>
    <col min="2573" max="2578" width="8.7109375" style="300" customWidth="1"/>
    <col min="2579" max="2580" width="9.7109375" style="300" customWidth="1"/>
    <col min="2581" max="2816" width="9.140625" style="300"/>
    <col min="2817" max="2818" width="6.7109375" style="300" customWidth="1"/>
    <col min="2819" max="2820" width="9.28515625" style="300" customWidth="1"/>
    <col min="2821" max="2821" width="9.7109375" style="300" customWidth="1"/>
    <col min="2822" max="2827" width="8.7109375" style="300" customWidth="1"/>
    <col min="2828" max="2828" width="9.28515625" style="300" customWidth="1"/>
    <col min="2829" max="2834" width="8.7109375" style="300" customWidth="1"/>
    <col min="2835" max="2836" width="9.7109375" style="300" customWidth="1"/>
    <col min="2837" max="3072" width="9.140625" style="300"/>
    <col min="3073" max="3074" width="6.7109375" style="300" customWidth="1"/>
    <col min="3075" max="3076" width="9.28515625" style="300" customWidth="1"/>
    <col min="3077" max="3077" width="9.7109375" style="300" customWidth="1"/>
    <col min="3078" max="3083" width="8.7109375" style="300" customWidth="1"/>
    <col min="3084" max="3084" width="9.28515625" style="300" customWidth="1"/>
    <col min="3085" max="3090" width="8.7109375" style="300" customWidth="1"/>
    <col min="3091" max="3092" width="9.7109375" style="300" customWidth="1"/>
    <col min="3093" max="3328" width="9.140625" style="300"/>
    <col min="3329" max="3330" width="6.7109375" style="300" customWidth="1"/>
    <col min="3331" max="3332" width="9.28515625" style="300" customWidth="1"/>
    <col min="3333" max="3333" width="9.7109375" style="300" customWidth="1"/>
    <col min="3334" max="3339" width="8.7109375" style="300" customWidth="1"/>
    <col min="3340" max="3340" width="9.28515625" style="300" customWidth="1"/>
    <col min="3341" max="3346" width="8.7109375" style="300" customWidth="1"/>
    <col min="3347" max="3348" width="9.7109375" style="300" customWidth="1"/>
    <col min="3349" max="3584" width="9.140625" style="300"/>
    <col min="3585" max="3586" width="6.7109375" style="300" customWidth="1"/>
    <col min="3587" max="3588" width="9.28515625" style="300" customWidth="1"/>
    <col min="3589" max="3589" width="9.7109375" style="300" customWidth="1"/>
    <col min="3590" max="3595" width="8.7109375" style="300" customWidth="1"/>
    <col min="3596" max="3596" width="9.28515625" style="300" customWidth="1"/>
    <col min="3597" max="3602" width="8.7109375" style="300" customWidth="1"/>
    <col min="3603" max="3604" width="9.7109375" style="300" customWidth="1"/>
    <col min="3605" max="3840" width="9.140625" style="300"/>
    <col min="3841" max="3842" width="6.7109375" style="300" customWidth="1"/>
    <col min="3843" max="3844" width="9.28515625" style="300" customWidth="1"/>
    <col min="3845" max="3845" width="9.7109375" style="300" customWidth="1"/>
    <col min="3846" max="3851" width="8.7109375" style="300" customWidth="1"/>
    <col min="3852" max="3852" width="9.28515625" style="300" customWidth="1"/>
    <col min="3853" max="3858" width="8.7109375" style="300" customWidth="1"/>
    <col min="3859" max="3860" width="9.7109375" style="300" customWidth="1"/>
    <col min="3861" max="4096" width="9.140625" style="300"/>
    <col min="4097" max="4098" width="6.7109375" style="300" customWidth="1"/>
    <col min="4099" max="4100" width="9.28515625" style="300" customWidth="1"/>
    <col min="4101" max="4101" width="9.7109375" style="300" customWidth="1"/>
    <col min="4102" max="4107" width="8.7109375" style="300" customWidth="1"/>
    <col min="4108" max="4108" width="9.28515625" style="300" customWidth="1"/>
    <col min="4109" max="4114" width="8.7109375" style="300" customWidth="1"/>
    <col min="4115" max="4116" width="9.7109375" style="300" customWidth="1"/>
    <col min="4117" max="4352" width="9.140625" style="300"/>
    <col min="4353" max="4354" width="6.7109375" style="300" customWidth="1"/>
    <col min="4355" max="4356" width="9.28515625" style="300" customWidth="1"/>
    <col min="4357" max="4357" width="9.7109375" style="300" customWidth="1"/>
    <col min="4358" max="4363" width="8.7109375" style="300" customWidth="1"/>
    <col min="4364" max="4364" width="9.28515625" style="300" customWidth="1"/>
    <col min="4365" max="4370" width="8.7109375" style="300" customWidth="1"/>
    <col min="4371" max="4372" width="9.7109375" style="300" customWidth="1"/>
    <col min="4373" max="4608" width="9.140625" style="300"/>
    <col min="4609" max="4610" width="6.7109375" style="300" customWidth="1"/>
    <col min="4611" max="4612" width="9.28515625" style="300" customWidth="1"/>
    <col min="4613" max="4613" width="9.7109375" style="300" customWidth="1"/>
    <col min="4614" max="4619" width="8.7109375" style="300" customWidth="1"/>
    <col min="4620" max="4620" width="9.28515625" style="300" customWidth="1"/>
    <col min="4621" max="4626" width="8.7109375" style="300" customWidth="1"/>
    <col min="4627" max="4628" width="9.7109375" style="300" customWidth="1"/>
    <col min="4629" max="4864" width="9.140625" style="300"/>
    <col min="4865" max="4866" width="6.7109375" style="300" customWidth="1"/>
    <col min="4867" max="4868" width="9.28515625" style="300" customWidth="1"/>
    <col min="4869" max="4869" width="9.7109375" style="300" customWidth="1"/>
    <col min="4870" max="4875" width="8.7109375" style="300" customWidth="1"/>
    <col min="4876" max="4876" width="9.28515625" style="300" customWidth="1"/>
    <col min="4877" max="4882" width="8.7109375" style="300" customWidth="1"/>
    <col min="4883" max="4884" width="9.7109375" style="300" customWidth="1"/>
    <col min="4885" max="5120" width="9.140625" style="300"/>
    <col min="5121" max="5122" width="6.7109375" style="300" customWidth="1"/>
    <col min="5123" max="5124" width="9.28515625" style="300" customWidth="1"/>
    <col min="5125" max="5125" width="9.7109375" style="300" customWidth="1"/>
    <col min="5126" max="5131" width="8.7109375" style="300" customWidth="1"/>
    <col min="5132" max="5132" width="9.28515625" style="300" customWidth="1"/>
    <col min="5133" max="5138" width="8.7109375" style="300" customWidth="1"/>
    <col min="5139" max="5140" width="9.7109375" style="300" customWidth="1"/>
    <col min="5141" max="5376" width="9.140625" style="300"/>
    <col min="5377" max="5378" width="6.7109375" style="300" customWidth="1"/>
    <col min="5379" max="5380" width="9.28515625" style="300" customWidth="1"/>
    <col min="5381" max="5381" width="9.7109375" style="300" customWidth="1"/>
    <col min="5382" max="5387" width="8.7109375" style="300" customWidth="1"/>
    <col min="5388" max="5388" width="9.28515625" style="300" customWidth="1"/>
    <col min="5389" max="5394" width="8.7109375" style="300" customWidth="1"/>
    <col min="5395" max="5396" width="9.7109375" style="300" customWidth="1"/>
    <col min="5397" max="5632" width="9.140625" style="300"/>
    <col min="5633" max="5634" width="6.7109375" style="300" customWidth="1"/>
    <col min="5635" max="5636" width="9.28515625" style="300" customWidth="1"/>
    <col min="5637" max="5637" width="9.7109375" style="300" customWidth="1"/>
    <col min="5638" max="5643" width="8.7109375" style="300" customWidth="1"/>
    <col min="5644" max="5644" width="9.28515625" style="300" customWidth="1"/>
    <col min="5645" max="5650" width="8.7109375" style="300" customWidth="1"/>
    <col min="5651" max="5652" width="9.7109375" style="300" customWidth="1"/>
    <col min="5653" max="5888" width="9.140625" style="300"/>
    <col min="5889" max="5890" width="6.7109375" style="300" customWidth="1"/>
    <col min="5891" max="5892" width="9.28515625" style="300" customWidth="1"/>
    <col min="5893" max="5893" width="9.7109375" style="300" customWidth="1"/>
    <col min="5894" max="5899" width="8.7109375" style="300" customWidth="1"/>
    <col min="5900" max="5900" width="9.28515625" style="300" customWidth="1"/>
    <col min="5901" max="5906" width="8.7109375" style="300" customWidth="1"/>
    <col min="5907" max="5908" width="9.7109375" style="300" customWidth="1"/>
    <col min="5909" max="6144" width="9.140625" style="300"/>
    <col min="6145" max="6146" width="6.7109375" style="300" customWidth="1"/>
    <col min="6147" max="6148" width="9.28515625" style="300" customWidth="1"/>
    <col min="6149" max="6149" width="9.7109375" style="300" customWidth="1"/>
    <col min="6150" max="6155" width="8.7109375" style="300" customWidth="1"/>
    <col min="6156" max="6156" width="9.28515625" style="300" customWidth="1"/>
    <col min="6157" max="6162" width="8.7109375" style="300" customWidth="1"/>
    <col min="6163" max="6164" width="9.7109375" style="300" customWidth="1"/>
    <col min="6165" max="6400" width="9.140625" style="300"/>
    <col min="6401" max="6402" width="6.7109375" style="300" customWidth="1"/>
    <col min="6403" max="6404" width="9.28515625" style="300" customWidth="1"/>
    <col min="6405" max="6405" width="9.7109375" style="300" customWidth="1"/>
    <col min="6406" max="6411" width="8.7109375" style="300" customWidth="1"/>
    <col min="6412" max="6412" width="9.28515625" style="300" customWidth="1"/>
    <col min="6413" max="6418" width="8.7109375" style="300" customWidth="1"/>
    <col min="6419" max="6420" width="9.7109375" style="300" customWidth="1"/>
    <col min="6421" max="6656" width="9.140625" style="300"/>
    <col min="6657" max="6658" width="6.7109375" style="300" customWidth="1"/>
    <col min="6659" max="6660" width="9.28515625" style="300" customWidth="1"/>
    <col min="6661" max="6661" width="9.7109375" style="300" customWidth="1"/>
    <col min="6662" max="6667" width="8.7109375" style="300" customWidth="1"/>
    <col min="6668" max="6668" width="9.28515625" style="300" customWidth="1"/>
    <col min="6669" max="6674" width="8.7109375" style="300" customWidth="1"/>
    <col min="6675" max="6676" width="9.7109375" style="300" customWidth="1"/>
    <col min="6677" max="6912" width="9.140625" style="300"/>
    <col min="6913" max="6914" width="6.7109375" style="300" customWidth="1"/>
    <col min="6915" max="6916" width="9.28515625" style="300" customWidth="1"/>
    <col min="6917" max="6917" width="9.7109375" style="300" customWidth="1"/>
    <col min="6918" max="6923" width="8.7109375" style="300" customWidth="1"/>
    <col min="6924" max="6924" width="9.28515625" style="300" customWidth="1"/>
    <col min="6925" max="6930" width="8.7109375" style="300" customWidth="1"/>
    <col min="6931" max="6932" width="9.7109375" style="300" customWidth="1"/>
    <col min="6933" max="7168" width="9.140625" style="300"/>
    <col min="7169" max="7170" width="6.7109375" style="300" customWidth="1"/>
    <col min="7171" max="7172" width="9.28515625" style="300" customWidth="1"/>
    <col min="7173" max="7173" width="9.7109375" style="300" customWidth="1"/>
    <col min="7174" max="7179" width="8.7109375" style="300" customWidth="1"/>
    <col min="7180" max="7180" width="9.28515625" style="300" customWidth="1"/>
    <col min="7181" max="7186" width="8.7109375" style="300" customWidth="1"/>
    <col min="7187" max="7188" width="9.7109375" style="300" customWidth="1"/>
    <col min="7189" max="7424" width="9.140625" style="300"/>
    <col min="7425" max="7426" width="6.7109375" style="300" customWidth="1"/>
    <col min="7427" max="7428" width="9.28515625" style="300" customWidth="1"/>
    <col min="7429" max="7429" width="9.7109375" style="300" customWidth="1"/>
    <col min="7430" max="7435" width="8.7109375" style="300" customWidth="1"/>
    <col min="7436" max="7436" width="9.28515625" style="300" customWidth="1"/>
    <col min="7437" max="7442" width="8.7109375" style="300" customWidth="1"/>
    <col min="7443" max="7444" width="9.7109375" style="300" customWidth="1"/>
    <col min="7445" max="7680" width="9.140625" style="300"/>
    <col min="7681" max="7682" width="6.7109375" style="300" customWidth="1"/>
    <col min="7683" max="7684" width="9.28515625" style="300" customWidth="1"/>
    <col min="7685" max="7685" width="9.7109375" style="300" customWidth="1"/>
    <col min="7686" max="7691" width="8.7109375" style="300" customWidth="1"/>
    <col min="7692" max="7692" width="9.28515625" style="300" customWidth="1"/>
    <col min="7693" max="7698" width="8.7109375" style="300" customWidth="1"/>
    <col min="7699" max="7700" width="9.7109375" style="300" customWidth="1"/>
    <col min="7701" max="7936" width="9.140625" style="300"/>
    <col min="7937" max="7938" width="6.7109375" style="300" customWidth="1"/>
    <col min="7939" max="7940" width="9.28515625" style="300" customWidth="1"/>
    <col min="7941" max="7941" width="9.7109375" style="300" customWidth="1"/>
    <col min="7942" max="7947" width="8.7109375" style="300" customWidth="1"/>
    <col min="7948" max="7948" width="9.28515625" style="300" customWidth="1"/>
    <col min="7949" max="7954" width="8.7109375" style="300" customWidth="1"/>
    <col min="7955" max="7956" width="9.7109375" style="300" customWidth="1"/>
    <col min="7957" max="8192" width="9.140625" style="300"/>
    <col min="8193" max="8194" width="6.7109375" style="300" customWidth="1"/>
    <col min="8195" max="8196" width="9.28515625" style="300" customWidth="1"/>
    <col min="8197" max="8197" width="9.7109375" style="300" customWidth="1"/>
    <col min="8198" max="8203" width="8.7109375" style="300" customWidth="1"/>
    <col min="8204" max="8204" width="9.28515625" style="300" customWidth="1"/>
    <col min="8205" max="8210" width="8.7109375" style="300" customWidth="1"/>
    <col min="8211" max="8212" width="9.7109375" style="300" customWidth="1"/>
    <col min="8213" max="8448" width="9.140625" style="300"/>
    <col min="8449" max="8450" width="6.7109375" style="300" customWidth="1"/>
    <col min="8451" max="8452" width="9.28515625" style="300" customWidth="1"/>
    <col min="8453" max="8453" width="9.7109375" style="300" customWidth="1"/>
    <col min="8454" max="8459" width="8.7109375" style="300" customWidth="1"/>
    <col min="8460" max="8460" width="9.28515625" style="300" customWidth="1"/>
    <col min="8461" max="8466" width="8.7109375" style="300" customWidth="1"/>
    <col min="8467" max="8468" width="9.7109375" style="300" customWidth="1"/>
    <col min="8469" max="8704" width="9.140625" style="300"/>
    <col min="8705" max="8706" width="6.7109375" style="300" customWidth="1"/>
    <col min="8707" max="8708" width="9.28515625" style="300" customWidth="1"/>
    <col min="8709" max="8709" width="9.7109375" style="300" customWidth="1"/>
    <col min="8710" max="8715" width="8.7109375" style="300" customWidth="1"/>
    <col min="8716" max="8716" width="9.28515625" style="300" customWidth="1"/>
    <col min="8717" max="8722" width="8.7109375" style="300" customWidth="1"/>
    <col min="8723" max="8724" width="9.7109375" style="300" customWidth="1"/>
    <col min="8725" max="8960" width="9.140625" style="300"/>
    <col min="8961" max="8962" width="6.7109375" style="300" customWidth="1"/>
    <col min="8963" max="8964" width="9.28515625" style="300" customWidth="1"/>
    <col min="8965" max="8965" width="9.7109375" style="300" customWidth="1"/>
    <col min="8966" max="8971" width="8.7109375" style="300" customWidth="1"/>
    <col min="8972" max="8972" width="9.28515625" style="300" customWidth="1"/>
    <col min="8973" max="8978" width="8.7109375" style="300" customWidth="1"/>
    <col min="8979" max="8980" width="9.7109375" style="300" customWidth="1"/>
    <col min="8981" max="9216" width="9.140625" style="300"/>
    <col min="9217" max="9218" width="6.7109375" style="300" customWidth="1"/>
    <col min="9219" max="9220" width="9.28515625" style="300" customWidth="1"/>
    <col min="9221" max="9221" width="9.7109375" style="300" customWidth="1"/>
    <col min="9222" max="9227" width="8.7109375" style="300" customWidth="1"/>
    <col min="9228" max="9228" width="9.28515625" style="300" customWidth="1"/>
    <col min="9229" max="9234" width="8.7109375" style="300" customWidth="1"/>
    <col min="9235" max="9236" width="9.7109375" style="300" customWidth="1"/>
    <col min="9237" max="9472" width="9.140625" style="300"/>
    <col min="9473" max="9474" width="6.7109375" style="300" customWidth="1"/>
    <col min="9475" max="9476" width="9.28515625" style="300" customWidth="1"/>
    <col min="9477" max="9477" width="9.7109375" style="300" customWidth="1"/>
    <col min="9478" max="9483" width="8.7109375" style="300" customWidth="1"/>
    <col min="9484" max="9484" width="9.28515625" style="300" customWidth="1"/>
    <col min="9485" max="9490" width="8.7109375" style="300" customWidth="1"/>
    <col min="9491" max="9492" width="9.7109375" style="300" customWidth="1"/>
    <col min="9493" max="9728" width="9.140625" style="300"/>
    <col min="9729" max="9730" width="6.7109375" style="300" customWidth="1"/>
    <col min="9731" max="9732" width="9.28515625" style="300" customWidth="1"/>
    <col min="9733" max="9733" width="9.7109375" style="300" customWidth="1"/>
    <col min="9734" max="9739" width="8.7109375" style="300" customWidth="1"/>
    <col min="9740" max="9740" width="9.28515625" style="300" customWidth="1"/>
    <col min="9741" max="9746" width="8.7109375" style="300" customWidth="1"/>
    <col min="9747" max="9748" width="9.7109375" style="300" customWidth="1"/>
    <col min="9749" max="9984" width="9.140625" style="300"/>
    <col min="9985" max="9986" width="6.7109375" style="300" customWidth="1"/>
    <col min="9987" max="9988" width="9.28515625" style="300" customWidth="1"/>
    <col min="9989" max="9989" width="9.7109375" style="300" customWidth="1"/>
    <col min="9990" max="9995" width="8.7109375" style="300" customWidth="1"/>
    <col min="9996" max="9996" width="9.28515625" style="300" customWidth="1"/>
    <col min="9997" max="10002" width="8.7109375" style="300" customWidth="1"/>
    <col min="10003" max="10004" width="9.7109375" style="300" customWidth="1"/>
    <col min="10005" max="10240" width="9.140625" style="300"/>
    <col min="10241" max="10242" width="6.7109375" style="300" customWidth="1"/>
    <col min="10243" max="10244" width="9.28515625" style="300" customWidth="1"/>
    <col min="10245" max="10245" width="9.7109375" style="300" customWidth="1"/>
    <col min="10246" max="10251" width="8.7109375" style="300" customWidth="1"/>
    <col min="10252" max="10252" width="9.28515625" style="300" customWidth="1"/>
    <col min="10253" max="10258" width="8.7109375" style="300" customWidth="1"/>
    <col min="10259" max="10260" width="9.7109375" style="300" customWidth="1"/>
    <col min="10261" max="10496" width="9.140625" style="300"/>
    <col min="10497" max="10498" width="6.7109375" style="300" customWidth="1"/>
    <col min="10499" max="10500" width="9.28515625" style="300" customWidth="1"/>
    <col min="10501" max="10501" width="9.7109375" style="300" customWidth="1"/>
    <col min="10502" max="10507" width="8.7109375" style="300" customWidth="1"/>
    <col min="10508" max="10508" width="9.28515625" style="300" customWidth="1"/>
    <col min="10509" max="10514" width="8.7109375" style="300" customWidth="1"/>
    <col min="10515" max="10516" width="9.7109375" style="300" customWidth="1"/>
    <col min="10517" max="10752" width="9.140625" style="300"/>
    <col min="10753" max="10754" width="6.7109375" style="300" customWidth="1"/>
    <col min="10755" max="10756" width="9.28515625" style="300" customWidth="1"/>
    <col min="10757" max="10757" width="9.7109375" style="300" customWidth="1"/>
    <col min="10758" max="10763" width="8.7109375" style="300" customWidth="1"/>
    <col min="10764" max="10764" width="9.28515625" style="300" customWidth="1"/>
    <col min="10765" max="10770" width="8.7109375" style="300" customWidth="1"/>
    <col min="10771" max="10772" width="9.7109375" style="300" customWidth="1"/>
    <col min="10773" max="11008" width="9.140625" style="300"/>
    <col min="11009" max="11010" width="6.7109375" style="300" customWidth="1"/>
    <col min="11011" max="11012" width="9.28515625" style="300" customWidth="1"/>
    <col min="11013" max="11013" width="9.7109375" style="300" customWidth="1"/>
    <col min="11014" max="11019" width="8.7109375" style="300" customWidth="1"/>
    <col min="11020" max="11020" width="9.28515625" style="300" customWidth="1"/>
    <col min="11021" max="11026" width="8.7109375" style="300" customWidth="1"/>
    <col min="11027" max="11028" width="9.7109375" style="300" customWidth="1"/>
    <col min="11029" max="11264" width="9.140625" style="300"/>
    <col min="11265" max="11266" width="6.7109375" style="300" customWidth="1"/>
    <col min="11267" max="11268" width="9.28515625" style="300" customWidth="1"/>
    <col min="11269" max="11269" width="9.7109375" style="300" customWidth="1"/>
    <col min="11270" max="11275" width="8.7109375" style="300" customWidth="1"/>
    <col min="11276" max="11276" width="9.28515625" style="300" customWidth="1"/>
    <col min="11277" max="11282" width="8.7109375" style="300" customWidth="1"/>
    <col min="11283" max="11284" width="9.7109375" style="300" customWidth="1"/>
    <col min="11285" max="11520" width="9.140625" style="300"/>
    <col min="11521" max="11522" width="6.7109375" style="300" customWidth="1"/>
    <col min="11523" max="11524" width="9.28515625" style="300" customWidth="1"/>
    <col min="11525" max="11525" width="9.7109375" style="300" customWidth="1"/>
    <col min="11526" max="11531" width="8.7109375" style="300" customWidth="1"/>
    <col min="11532" max="11532" width="9.28515625" style="300" customWidth="1"/>
    <col min="11533" max="11538" width="8.7109375" style="300" customWidth="1"/>
    <col min="11539" max="11540" width="9.7109375" style="300" customWidth="1"/>
    <col min="11541" max="11776" width="9.140625" style="300"/>
    <col min="11777" max="11778" width="6.7109375" style="300" customWidth="1"/>
    <col min="11779" max="11780" width="9.28515625" style="300" customWidth="1"/>
    <col min="11781" max="11781" width="9.7109375" style="300" customWidth="1"/>
    <col min="11782" max="11787" width="8.7109375" style="300" customWidth="1"/>
    <col min="11788" max="11788" width="9.28515625" style="300" customWidth="1"/>
    <col min="11789" max="11794" width="8.7109375" style="300" customWidth="1"/>
    <col min="11795" max="11796" width="9.7109375" style="300" customWidth="1"/>
    <col min="11797" max="12032" width="9.140625" style="300"/>
    <col min="12033" max="12034" width="6.7109375" style="300" customWidth="1"/>
    <col min="12035" max="12036" width="9.28515625" style="300" customWidth="1"/>
    <col min="12037" max="12037" width="9.7109375" style="300" customWidth="1"/>
    <col min="12038" max="12043" width="8.7109375" style="300" customWidth="1"/>
    <col min="12044" max="12044" width="9.28515625" style="300" customWidth="1"/>
    <col min="12045" max="12050" width="8.7109375" style="300" customWidth="1"/>
    <col min="12051" max="12052" width="9.7109375" style="300" customWidth="1"/>
    <col min="12053" max="12288" width="9.140625" style="300"/>
    <col min="12289" max="12290" width="6.7109375" style="300" customWidth="1"/>
    <col min="12291" max="12292" width="9.28515625" style="300" customWidth="1"/>
    <col min="12293" max="12293" width="9.7109375" style="300" customWidth="1"/>
    <col min="12294" max="12299" width="8.7109375" style="300" customWidth="1"/>
    <col min="12300" max="12300" width="9.28515625" style="300" customWidth="1"/>
    <col min="12301" max="12306" width="8.7109375" style="300" customWidth="1"/>
    <col min="12307" max="12308" width="9.7109375" style="300" customWidth="1"/>
    <col min="12309" max="12544" width="9.140625" style="300"/>
    <col min="12545" max="12546" width="6.7109375" style="300" customWidth="1"/>
    <col min="12547" max="12548" width="9.28515625" style="300" customWidth="1"/>
    <col min="12549" max="12549" width="9.7109375" style="300" customWidth="1"/>
    <col min="12550" max="12555" width="8.7109375" style="300" customWidth="1"/>
    <col min="12556" max="12556" width="9.28515625" style="300" customWidth="1"/>
    <col min="12557" max="12562" width="8.7109375" style="300" customWidth="1"/>
    <col min="12563" max="12564" width="9.7109375" style="300" customWidth="1"/>
    <col min="12565" max="12800" width="9.140625" style="300"/>
    <col min="12801" max="12802" width="6.7109375" style="300" customWidth="1"/>
    <col min="12803" max="12804" width="9.28515625" style="300" customWidth="1"/>
    <col min="12805" max="12805" width="9.7109375" style="300" customWidth="1"/>
    <col min="12806" max="12811" width="8.7109375" style="300" customWidth="1"/>
    <col min="12812" max="12812" width="9.28515625" style="300" customWidth="1"/>
    <col min="12813" max="12818" width="8.7109375" style="300" customWidth="1"/>
    <col min="12819" max="12820" width="9.7109375" style="300" customWidth="1"/>
    <col min="12821" max="13056" width="9.140625" style="300"/>
    <col min="13057" max="13058" width="6.7109375" style="300" customWidth="1"/>
    <col min="13059" max="13060" width="9.28515625" style="300" customWidth="1"/>
    <col min="13061" max="13061" width="9.7109375" style="300" customWidth="1"/>
    <col min="13062" max="13067" width="8.7109375" style="300" customWidth="1"/>
    <col min="13068" max="13068" width="9.28515625" style="300" customWidth="1"/>
    <col min="13069" max="13074" width="8.7109375" style="300" customWidth="1"/>
    <col min="13075" max="13076" width="9.7109375" style="300" customWidth="1"/>
    <col min="13077" max="13312" width="9.140625" style="300"/>
    <col min="13313" max="13314" width="6.7109375" style="300" customWidth="1"/>
    <col min="13315" max="13316" width="9.28515625" style="300" customWidth="1"/>
    <col min="13317" max="13317" width="9.7109375" style="300" customWidth="1"/>
    <col min="13318" max="13323" width="8.7109375" style="300" customWidth="1"/>
    <col min="13324" max="13324" width="9.28515625" style="300" customWidth="1"/>
    <col min="13325" max="13330" width="8.7109375" style="300" customWidth="1"/>
    <col min="13331" max="13332" width="9.7109375" style="300" customWidth="1"/>
    <col min="13333" max="13568" width="9.140625" style="300"/>
    <col min="13569" max="13570" width="6.7109375" style="300" customWidth="1"/>
    <col min="13571" max="13572" width="9.28515625" style="300" customWidth="1"/>
    <col min="13573" max="13573" width="9.7109375" style="300" customWidth="1"/>
    <col min="13574" max="13579" width="8.7109375" style="300" customWidth="1"/>
    <col min="13580" max="13580" width="9.28515625" style="300" customWidth="1"/>
    <col min="13581" max="13586" width="8.7109375" style="300" customWidth="1"/>
    <col min="13587" max="13588" width="9.7109375" style="300" customWidth="1"/>
    <col min="13589" max="13824" width="9.140625" style="300"/>
    <col min="13825" max="13826" width="6.7109375" style="300" customWidth="1"/>
    <col min="13827" max="13828" width="9.28515625" style="300" customWidth="1"/>
    <col min="13829" max="13829" width="9.7109375" style="300" customWidth="1"/>
    <col min="13830" max="13835" width="8.7109375" style="300" customWidth="1"/>
    <col min="13836" max="13836" width="9.28515625" style="300" customWidth="1"/>
    <col min="13837" max="13842" width="8.7109375" style="300" customWidth="1"/>
    <col min="13843" max="13844" width="9.7109375" style="300" customWidth="1"/>
    <col min="13845" max="14080" width="9.140625" style="300"/>
    <col min="14081" max="14082" width="6.7109375" style="300" customWidth="1"/>
    <col min="14083" max="14084" width="9.28515625" style="300" customWidth="1"/>
    <col min="14085" max="14085" width="9.7109375" style="300" customWidth="1"/>
    <col min="14086" max="14091" width="8.7109375" style="300" customWidth="1"/>
    <col min="14092" max="14092" width="9.28515625" style="300" customWidth="1"/>
    <col min="14093" max="14098" width="8.7109375" style="300" customWidth="1"/>
    <col min="14099" max="14100" width="9.7109375" style="300" customWidth="1"/>
    <col min="14101" max="14336" width="9.140625" style="300"/>
    <col min="14337" max="14338" width="6.7109375" style="300" customWidth="1"/>
    <col min="14339" max="14340" width="9.28515625" style="300" customWidth="1"/>
    <col min="14341" max="14341" width="9.7109375" style="300" customWidth="1"/>
    <col min="14342" max="14347" width="8.7109375" style="300" customWidth="1"/>
    <col min="14348" max="14348" width="9.28515625" style="300" customWidth="1"/>
    <col min="14349" max="14354" width="8.7109375" style="300" customWidth="1"/>
    <col min="14355" max="14356" width="9.7109375" style="300" customWidth="1"/>
    <col min="14357" max="14592" width="9.140625" style="300"/>
    <col min="14593" max="14594" width="6.7109375" style="300" customWidth="1"/>
    <col min="14595" max="14596" width="9.28515625" style="300" customWidth="1"/>
    <col min="14597" max="14597" width="9.7109375" style="300" customWidth="1"/>
    <col min="14598" max="14603" width="8.7109375" style="300" customWidth="1"/>
    <col min="14604" max="14604" width="9.28515625" style="300" customWidth="1"/>
    <col min="14605" max="14610" width="8.7109375" style="300" customWidth="1"/>
    <col min="14611" max="14612" width="9.7109375" style="300" customWidth="1"/>
    <col min="14613" max="14848" width="9.140625" style="300"/>
    <col min="14849" max="14850" width="6.7109375" style="300" customWidth="1"/>
    <col min="14851" max="14852" width="9.28515625" style="300" customWidth="1"/>
    <col min="14853" max="14853" width="9.7109375" style="300" customWidth="1"/>
    <col min="14854" max="14859" width="8.7109375" style="300" customWidth="1"/>
    <col min="14860" max="14860" width="9.28515625" style="300" customWidth="1"/>
    <col min="14861" max="14866" width="8.7109375" style="300" customWidth="1"/>
    <col min="14867" max="14868" width="9.7109375" style="300" customWidth="1"/>
    <col min="14869" max="15104" width="9.140625" style="300"/>
    <col min="15105" max="15106" width="6.7109375" style="300" customWidth="1"/>
    <col min="15107" max="15108" width="9.28515625" style="300" customWidth="1"/>
    <col min="15109" max="15109" width="9.7109375" style="300" customWidth="1"/>
    <col min="15110" max="15115" width="8.7109375" style="300" customWidth="1"/>
    <col min="15116" max="15116" width="9.28515625" style="300" customWidth="1"/>
    <col min="15117" max="15122" width="8.7109375" style="300" customWidth="1"/>
    <col min="15123" max="15124" width="9.7109375" style="300" customWidth="1"/>
    <col min="15125" max="15360" width="9.140625" style="300"/>
    <col min="15361" max="15362" width="6.7109375" style="300" customWidth="1"/>
    <col min="15363" max="15364" width="9.28515625" style="300" customWidth="1"/>
    <col min="15365" max="15365" width="9.7109375" style="300" customWidth="1"/>
    <col min="15366" max="15371" width="8.7109375" style="300" customWidth="1"/>
    <col min="15372" max="15372" width="9.28515625" style="300" customWidth="1"/>
    <col min="15373" max="15378" width="8.7109375" style="300" customWidth="1"/>
    <col min="15379" max="15380" width="9.7109375" style="300" customWidth="1"/>
    <col min="15381" max="15616" width="9.140625" style="300"/>
    <col min="15617" max="15618" width="6.7109375" style="300" customWidth="1"/>
    <col min="15619" max="15620" width="9.28515625" style="300" customWidth="1"/>
    <col min="15621" max="15621" width="9.7109375" style="300" customWidth="1"/>
    <col min="15622" max="15627" width="8.7109375" style="300" customWidth="1"/>
    <col min="15628" max="15628" width="9.28515625" style="300" customWidth="1"/>
    <col min="15629" max="15634" width="8.7109375" style="300" customWidth="1"/>
    <col min="15635" max="15636" width="9.7109375" style="300" customWidth="1"/>
    <col min="15637" max="15872" width="9.140625" style="300"/>
    <col min="15873" max="15874" width="6.7109375" style="300" customWidth="1"/>
    <col min="15875" max="15876" width="9.28515625" style="300" customWidth="1"/>
    <col min="15877" max="15877" width="9.7109375" style="300" customWidth="1"/>
    <col min="15878" max="15883" width="8.7109375" style="300" customWidth="1"/>
    <col min="15884" max="15884" width="9.28515625" style="300" customWidth="1"/>
    <col min="15885" max="15890" width="8.7109375" style="300" customWidth="1"/>
    <col min="15891" max="15892" width="9.7109375" style="300" customWidth="1"/>
    <col min="15893" max="16128" width="9.140625" style="300"/>
    <col min="16129" max="16130" width="6.7109375" style="300" customWidth="1"/>
    <col min="16131" max="16132" width="9.28515625" style="300" customWidth="1"/>
    <col min="16133" max="16133" width="9.7109375" style="300" customWidth="1"/>
    <col min="16134" max="16139" width="8.7109375" style="300" customWidth="1"/>
    <col min="16140" max="16140" width="9.28515625" style="300" customWidth="1"/>
    <col min="16141" max="16146" width="8.7109375" style="300" customWidth="1"/>
    <col min="16147" max="16148" width="9.7109375" style="300" customWidth="1"/>
    <col min="16149" max="16384" width="9.140625" style="300"/>
  </cols>
  <sheetData>
    <row r="1" spans="1:20" s="257" customFormat="1" ht="36" customHeight="1">
      <c r="A1" s="2028" t="s">
        <v>679</v>
      </c>
      <c r="B1" s="2028"/>
      <c r="C1" s="2028"/>
      <c r="D1" s="2028"/>
      <c r="E1" s="2028"/>
      <c r="F1" s="2028"/>
      <c r="G1" s="2028"/>
      <c r="H1" s="2028"/>
      <c r="I1" s="2028"/>
      <c r="J1" s="2028"/>
      <c r="K1" s="2028"/>
      <c r="L1" s="2028"/>
      <c r="M1" s="2028"/>
      <c r="N1" s="2028"/>
      <c r="O1" s="2028"/>
      <c r="P1" s="2028"/>
      <c r="Q1" s="2028"/>
      <c r="R1" s="2028"/>
      <c r="S1" s="1979"/>
      <c r="T1" s="1979"/>
    </row>
    <row r="2" spans="1:20" s="257" customFormat="1" ht="11.25" customHeight="1">
      <c r="A2" s="405"/>
      <c r="B2" s="405"/>
      <c r="C2" s="405"/>
      <c r="D2" s="405"/>
      <c r="E2" s="405"/>
      <c r="F2" s="405"/>
      <c r="G2" s="405"/>
      <c r="H2" s="405"/>
      <c r="I2" s="405"/>
      <c r="J2" s="405"/>
      <c r="K2" s="405"/>
      <c r="L2" s="405"/>
      <c r="M2" s="405"/>
      <c r="N2" s="405"/>
      <c r="O2" s="405"/>
      <c r="P2" s="405"/>
      <c r="Q2" s="405"/>
      <c r="R2" s="405"/>
      <c r="S2" s="406"/>
      <c r="T2" s="406"/>
    </row>
    <row r="3" spans="1:20" s="317" customFormat="1" ht="55.15" customHeight="1">
      <c r="A3" s="2053"/>
      <c r="B3" s="2054"/>
      <c r="C3" s="2093" t="s">
        <v>680</v>
      </c>
      <c r="D3" s="2092"/>
      <c r="E3" s="2060" t="s">
        <v>672</v>
      </c>
      <c r="F3" s="2060"/>
      <c r="G3" s="2060"/>
      <c r="H3" s="2060"/>
      <c r="I3" s="2060"/>
      <c r="J3" s="2060"/>
      <c r="K3" s="2060"/>
      <c r="L3" s="2060"/>
      <c r="M3" s="2060"/>
      <c r="N3" s="2060"/>
      <c r="O3" s="2060"/>
      <c r="P3" s="2060"/>
      <c r="Q3" s="2060"/>
      <c r="R3" s="2063"/>
      <c r="S3" s="2059" t="s">
        <v>681</v>
      </c>
      <c r="T3" s="2063"/>
    </row>
    <row r="4" spans="1:20" s="317" customFormat="1" ht="15" customHeight="1">
      <c r="A4" s="2055"/>
      <c r="B4" s="2056"/>
      <c r="C4" s="2086" t="s">
        <v>426</v>
      </c>
      <c r="D4" s="2017" t="s">
        <v>521</v>
      </c>
      <c r="E4" s="407" t="s">
        <v>426</v>
      </c>
      <c r="F4" s="391"/>
      <c r="G4" s="391"/>
      <c r="H4" s="391"/>
      <c r="I4" s="391"/>
      <c r="J4" s="391"/>
      <c r="K4" s="392"/>
      <c r="L4" s="407" t="s">
        <v>521</v>
      </c>
      <c r="M4" s="391"/>
      <c r="N4" s="391"/>
      <c r="O4" s="391"/>
      <c r="P4" s="391"/>
      <c r="Q4" s="391"/>
      <c r="R4" s="392"/>
      <c r="S4" s="2110" t="s">
        <v>426</v>
      </c>
      <c r="T4" s="2097" t="s">
        <v>521</v>
      </c>
    </row>
    <row r="5" spans="1:20" s="317" customFormat="1" ht="15" customHeight="1">
      <c r="A5" s="2055"/>
      <c r="B5" s="2056"/>
      <c r="C5" s="2100"/>
      <c r="D5" s="2018"/>
      <c r="E5" s="2032" t="s">
        <v>674</v>
      </c>
      <c r="F5" s="2033"/>
      <c r="G5" s="2033"/>
      <c r="H5" s="2033"/>
      <c r="I5" s="2033"/>
      <c r="J5" s="2094"/>
      <c r="K5" s="2102" t="s">
        <v>665</v>
      </c>
      <c r="L5" s="2095" t="s">
        <v>674</v>
      </c>
      <c r="M5" s="2033"/>
      <c r="N5" s="2033"/>
      <c r="O5" s="2033"/>
      <c r="P5" s="2033"/>
      <c r="Q5" s="2094"/>
      <c r="R5" s="2017" t="s">
        <v>665</v>
      </c>
      <c r="S5" s="2111"/>
      <c r="T5" s="2098"/>
    </row>
    <row r="6" spans="1:20" s="317" customFormat="1" ht="51" customHeight="1">
      <c r="A6" s="2057"/>
      <c r="B6" s="2058"/>
      <c r="C6" s="2101"/>
      <c r="D6" s="2089"/>
      <c r="E6" s="314" t="s">
        <v>639</v>
      </c>
      <c r="F6" s="315" t="s">
        <v>675</v>
      </c>
      <c r="G6" s="315" t="s">
        <v>667</v>
      </c>
      <c r="H6" s="315" t="s">
        <v>668</v>
      </c>
      <c r="I6" s="315" t="s">
        <v>669</v>
      </c>
      <c r="J6" s="315" t="s">
        <v>664</v>
      </c>
      <c r="K6" s="2103"/>
      <c r="L6" s="314" t="s">
        <v>639</v>
      </c>
      <c r="M6" s="315" t="s">
        <v>675</v>
      </c>
      <c r="N6" s="315" t="s">
        <v>667</v>
      </c>
      <c r="O6" s="315" t="s">
        <v>668</v>
      </c>
      <c r="P6" s="315" t="s">
        <v>669</v>
      </c>
      <c r="Q6" s="315" t="s">
        <v>664</v>
      </c>
      <c r="R6" s="2089"/>
      <c r="S6" s="2103"/>
      <c r="T6" s="2099"/>
    </row>
    <row r="7" spans="1:20" s="317" customFormat="1" ht="15" customHeight="1">
      <c r="A7" s="2022" t="s">
        <v>629</v>
      </c>
      <c r="B7" s="2023"/>
      <c r="C7" s="2023"/>
      <c r="D7" s="2023"/>
      <c r="E7" s="2023"/>
      <c r="F7" s="2023"/>
      <c r="G7" s="2023"/>
      <c r="H7" s="2023"/>
      <c r="I7" s="2023"/>
      <c r="J7" s="2023"/>
      <c r="K7" s="2023"/>
      <c r="L7" s="2023"/>
      <c r="M7" s="2023"/>
      <c r="N7" s="2023"/>
      <c r="O7" s="2023"/>
      <c r="P7" s="2023"/>
      <c r="Q7" s="2023"/>
      <c r="R7" s="2023"/>
      <c r="S7" s="2023"/>
      <c r="T7" s="2024"/>
    </row>
    <row r="8" spans="1:20" s="317" customFormat="1" ht="6" customHeight="1">
      <c r="A8" s="287"/>
      <c r="B8" s="367"/>
      <c r="C8" s="369"/>
      <c r="D8" s="369"/>
      <c r="E8" s="369"/>
      <c r="F8" s="369"/>
      <c r="G8" s="369"/>
      <c r="H8" s="369"/>
      <c r="I8" s="369"/>
      <c r="J8" s="369"/>
      <c r="K8" s="369"/>
      <c r="L8" s="369"/>
      <c r="M8" s="369"/>
      <c r="N8" s="369"/>
      <c r="O8" s="369"/>
      <c r="P8" s="369"/>
      <c r="Q8" s="369"/>
      <c r="R8" s="369"/>
      <c r="S8" s="369"/>
      <c r="T8" s="369"/>
    </row>
    <row r="9" spans="1:20" s="321" customFormat="1">
      <c r="A9" s="239">
        <v>2025</v>
      </c>
      <c r="B9" s="240" t="s">
        <v>595</v>
      </c>
      <c r="C9" s="284">
        <v>1.23E-2</v>
      </c>
      <c r="D9" s="284">
        <v>1.61E-2</v>
      </c>
      <c r="E9" s="284">
        <v>0.32850000000000001</v>
      </c>
      <c r="F9" s="284">
        <v>1.9900000000000001E-2</v>
      </c>
      <c r="G9" s="284">
        <v>0.13900000000000001</v>
      </c>
      <c r="H9" s="284">
        <v>0.34799999999999998</v>
      </c>
      <c r="I9" s="284">
        <v>0.44500000000000001</v>
      </c>
      <c r="J9" s="284">
        <v>0.65649999999999997</v>
      </c>
      <c r="K9" s="284">
        <v>1.0286999999999999</v>
      </c>
      <c r="L9" s="284">
        <v>0.39960000000000001</v>
      </c>
      <c r="M9" s="284">
        <v>4.58E-2</v>
      </c>
      <c r="N9" s="284">
        <v>0.1074</v>
      </c>
      <c r="O9" s="284">
        <v>0.3538</v>
      </c>
      <c r="P9" s="284">
        <v>0.52569999999999995</v>
      </c>
      <c r="Q9" s="284">
        <v>0.88049999999999995</v>
      </c>
      <c r="R9" s="284">
        <v>1.3918999999999999</v>
      </c>
      <c r="S9" s="284">
        <v>0.16250000000000001</v>
      </c>
      <c r="T9" s="284">
        <v>0.1585</v>
      </c>
    </row>
    <row r="10" spans="1:20" s="321" customFormat="1">
      <c r="A10" s="246"/>
      <c r="B10" s="240" t="s">
        <v>596</v>
      </c>
      <c r="C10" s="284">
        <v>1.24E-2</v>
      </c>
      <c r="D10" s="284">
        <v>1.54E-2</v>
      </c>
      <c r="E10" s="284">
        <v>0.33760000000000001</v>
      </c>
      <c r="F10" s="284">
        <v>2.0500000000000001E-2</v>
      </c>
      <c r="G10" s="284">
        <v>0.16120000000000001</v>
      </c>
      <c r="H10" s="284">
        <v>0.3533</v>
      </c>
      <c r="I10" s="284">
        <v>0.45229999999999998</v>
      </c>
      <c r="J10" s="284">
        <v>0.67130000000000001</v>
      </c>
      <c r="K10" s="284">
        <v>1.0521</v>
      </c>
      <c r="L10" s="284">
        <v>0.40760000000000002</v>
      </c>
      <c r="M10" s="284">
        <v>3.3399999999999999E-2</v>
      </c>
      <c r="N10" s="284">
        <v>0.1386</v>
      </c>
      <c r="O10" s="284">
        <v>0.36880000000000002</v>
      </c>
      <c r="P10" s="284">
        <v>0.53580000000000005</v>
      </c>
      <c r="Q10" s="284">
        <v>0.874</v>
      </c>
      <c r="R10" s="284">
        <v>1.3779999999999999</v>
      </c>
      <c r="S10" s="284">
        <v>0.17960000000000001</v>
      </c>
      <c r="T10" s="284">
        <v>0.15970000000000001</v>
      </c>
    </row>
    <row r="11" spans="1:20" s="321" customFormat="1">
      <c r="A11" s="246"/>
      <c r="B11" s="240" t="s">
        <v>597</v>
      </c>
      <c r="C11" s="284">
        <v>1.04E-2</v>
      </c>
      <c r="D11" s="284">
        <v>1.0999999999999999E-2</v>
      </c>
      <c r="E11" s="284">
        <v>0.34549999999999997</v>
      </c>
      <c r="F11" s="284">
        <v>1.9E-2</v>
      </c>
      <c r="G11" s="284">
        <v>0.14299999999999999</v>
      </c>
      <c r="H11" s="284">
        <v>0.36820000000000003</v>
      </c>
      <c r="I11" s="284">
        <v>0.4627</v>
      </c>
      <c r="J11" s="284">
        <v>0.68310000000000004</v>
      </c>
      <c r="K11" s="284">
        <v>1.0609999999999999</v>
      </c>
      <c r="L11" s="284">
        <v>0.42309999999999998</v>
      </c>
      <c r="M11" s="284">
        <v>6.8400000000000002E-2</v>
      </c>
      <c r="N11" s="284">
        <v>0.16270000000000001</v>
      </c>
      <c r="O11" s="284">
        <v>0.38069999999999998</v>
      </c>
      <c r="P11" s="284">
        <v>0.54390000000000005</v>
      </c>
      <c r="Q11" s="284">
        <v>0.874</v>
      </c>
      <c r="R11" s="284">
        <v>1.4157999999999999</v>
      </c>
      <c r="S11" s="284">
        <v>0.183</v>
      </c>
      <c r="T11" s="284">
        <v>0.15920000000000001</v>
      </c>
    </row>
    <row r="12" spans="1:20" s="321" customFormat="1">
      <c r="A12" s="246"/>
      <c r="B12" s="240" t="s">
        <v>598</v>
      </c>
      <c r="C12" s="284">
        <v>1.06E-2</v>
      </c>
      <c r="D12" s="284">
        <v>1.21E-2</v>
      </c>
      <c r="E12" s="284">
        <v>0.34749999999999998</v>
      </c>
      <c r="F12" s="284">
        <v>1.6299999999999999E-2</v>
      </c>
      <c r="G12" s="284">
        <v>0.129</v>
      </c>
      <c r="H12" s="284">
        <v>0.36070000000000002</v>
      </c>
      <c r="I12" s="284">
        <v>0.46639999999999998</v>
      </c>
      <c r="J12" s="284">
        <v>0.69730000000000003</v>
      </c>
      <c r="K12" s="284">
        <v>1.1040000000000001</v>
      </c>
      <c r="L12" s="284">
        <v>0.43059999999999998</v>
      </c>
      <c r="M12" s="284">
        <v>3.8199999999999998E-2</v>
      </c>
      <c r="N12" s="284">
        <v>0.27200000000000002</v>
      </c>
      <c r="O12" s="284">
        <v>0.38400000000000001</v>
      </c>
      <c r="P12" s="284">
        <v>0.54869999999999997</v>
      </c>
      <c r="Q12" s="284">
        <v>0.87329999999999997</v>
      </c>
      <c r="R12" s="284">
        <v>1.4887999999999999</v>
      </c>
      <c r="S12" s="284">
        <v>0.1971</v>
      </c>
      <c r="T12" s="284">
        <v>0.15989999999999999</v>
      </c>
    </row>
    <row r="13" spans="1:20" s="321" customFormat="1">
      <c r="A13" s="246"/>
      <c r="B13" s="240" t="s">
        <v>599</v>
      </c>
      <c r="C13" s="284">
        <v>1.0699999999999999E-2</v>
      </c>
      <c r="D13" s="284">
        <v>1.21E-2</v>
      </c>
      <c r="E13" s="284">
        <v>0.3528</v>
      </c>
      <c r="F13" s="284">
        <v>1.38E-2</v>
      </c>
      <c r="G13" s="284">
        <v>0.1206</v>
      </c>
      <c r="H13" s="284">
        <v>0.3634</v>
      </c>
      <c r="I13" s="284">
        <v>0.47149999999999997</v>
      </c>
      <c r="J13" s="284">
        <v>0.71660000000000001</v>
      </c>
      <c r="K13" s="284">
        <v>1.1316999999999999</v>
      </c>
      <c r="L13" s="284">
        <v>0.43430000000000002</v>
      </c>
      <c r="M13" s="284">
        <v>3.44E-2</v>
      </c>
      <c r="N13" s="284">
        <v>0.27329999999999999</v>
      </c>
      <c r="O13" s="284">
        <v>0.38369999999999999</v>
      </c>
      <c r="P13" s="284">
        <v>0.55349999999999999</v>
      </c>
      <c r="Q13" s="284">
        <v>0.87580000000000002</v>
      </c>
      <c r="R13" s="284">
        <v>1.5179</v>
      </c>
      <c r="S13" s="284">
        <v>0.20860000000000001</v>
      </c>
      <c r="T13" s="284">
        <v>0.15920000000000001</v>
      </c>
    </row>
    <row r="14" spans="1:20" s="321" customFormat="1">
      <c r="A14" s="246"/>
      <c r="B14" s="240" t="s">
        <v>600</v>
      </c>
      <c r="C14" s="284">
        <v>1.04E-2</v>
      </c>
      <c r="D14" s="284">
        <v>1.2200000000000001E-2</v>
      </c>
      <c r="E14" s="284">
        <v>0.35580000000000001</v>
      </c>
      <c r="F14" s="284">
        <v>1.3599999999999999E-2</v>
      </c>
      <c r="G14" s="284">
        <v>0.1072</v>
      </c>
      <c r="H14" s="284">
        <v>0.35089999999999999</v>
      </c>
      <c r="I14" s="284">
        <v>0.47689999999999999</v>
      </c>
      <c r="J14" s="284">
        <v>0.72609999999999997</v>
      </c>
      <c r="K14" s="284">
        <v>1.1553</v>
      </c>
      <c r="L14" s="284">
        <v>0.43209999999999998</v>
      </c>
      <c r="M14" s="284">
        <v>2.4299999999999999E-2</v>
      </c>
      <c r="N14" s="284">
        <v>0.24940000000000001</v>
      </c>
      <c r="O14" s="284">
        <v>0.3785</v>
      </c>
      <c r="P14" s="284">
        <v>0.55979999999999996</v>
      </c>
      <c r="Q14" s="284">
        <v>0.86319999999999997</v>
      </c>
      <c r="R14" s="284">
        <v>1.5378000000000001</v>
      </c>
      <c r="S14" s="284">
        <v>0.21579999999999999</v>
      </c>
      <c r="T14" s="284">
        <v>0.16</v>
      </c>
    </row>
    <row r="15" spans="1:20" s="317" customFormat="1" ht="4.5" customHeight="1">
      <c r="A15" s="370"/>
      <c r="B15" s="248"/>
      <c r="C15" s="332"/>
      <c r="D15" s="332"/>
      <c r="E15" s="332"/>
      <c r="F15" s="332"/>
      <c r="G15" s="332"/>
      <c r="H15" s="332"/>
      <c r="I15" s="332"/>
      <c r="J15" s="332"/>
      <c r="K15" s="332"/>
      <c r="L15" s="332"/>
      <c r="M15" s="332"/>
      <c r="N15" s="332"/>
      <c r="O15" s="332"/>
      <c r="P15" s="332"/>
      <c r="Q15" s="332"/>
      <c r="R15" s="332"/>
      <c r="S15" s="332"/>
      <c r="T15" s="403"/>
    </row>
    <row r="16" spans="1:20" s="317" customFormat="1" ht="15" customHeight="1">
      <c r="A16" s="2022" t="s">
        <v>630</v>
      </c>
      <c r="B16" s="2023"/>
      <c r="C16" s="2023"/>
      <c r="D16" s="2023"/>
      <c r="E16" s="2023"/>
      <c r="F16" s="2023"/>
      <c r="G16" s="2023"/>
      <c r="H16" s="2023"/>
      <c r="I16" s="2023"/>
      <c r="J16" s="2023"/>
      <c r="K16" s="2023"/>
      <c r="L16" s="2023"/>
      <c r="M16" s="2023"/>
      <c r="N16" s="2023"/>
      <c r="O16" s="2023"/>
      <c r="P16" s="2023"/>
      <c r="Q16" s="2023"/>
      <c r="R16" s="2023"/>
      <c r="S16" s="2023"/>
      <c r="T16" s="2024"/>
    </row>
    <row r="17" spans="1:20" s="317" customFormat="1" ht="6" customHeight="1">
      <c r="A17" s="287"/>
      <c r="B17" s="367"/>
      <c r="C17" s="369"/>
      <c r="D17" s="369"/>
      <c r="E17" s="369"/>
      <c r="F17" s="369"/>
      <c r="G17" s="369"/>
      <c r="H17" s="369"/>
      <c r="I17" s="369"/>
      <c r="J17" s="369"/>
      <c r="K17" s="369"/>
      <c r="L17" s="369"/>
      <c r="M17" s="369"/>
      <c r="N17" s="369"/>
      <c r="O17" s="369"/>
      <c r="P17" s="369"/>
      <c r="Q17" s="369"/>
      <c r="R17" s="369"/>
      <c r="S17" s="369"/>
      <c r="T17" s="369"/>
    </row>
    <row r="18" spans="1:20" s="321" customFormat="1">
      <c r="A18" s="239">
        <v>2025</v>
      </c>
      <c r="B18" s="240" t="s">
        <v>595</v>
      </c>
      <c r="C18" s="396">
        <v>49261.307000000001</v>
      </c>
      <c r="D18" s="289">
        <v>11185.769</v>
      </c>
      <c r="E18" s="396">
        <v>12129.754999999999</v>
      </c>
      <c r="F18" s="289">
        <v>2752.2750000000001</v>
      </c>
      <c r="G18" s="289">
        <v>1006.043</v>
      </c>
      <c r="H18" s="289">
        <v>1773.021</v>
      </c>
      <c r="I18" s="289">
        <v>5481.317</v>
      </c>
      <c r="J18" s="289">
        <v>1117.0989999999999</v>
      </c>
      <c r="K18" s="289">
        <v>1134.5609999999999</v>
      </c>
      <c r="L18" s="289">
        <v>9772.8430000000008</v>
      </c>
      <c r="M18" s="289">
        <v>2112.69</v>
      </c>
      <c r="N18" s="289">
        <v>852.03800000000001</v>
      </c>
      <c r="O18" s="289">
        <v>1340.9649999999999</v>
      </c>
      <c r="P18" s="289">
        <v>4427.4880000000003</v>
      </c>
      <c r="Q18" s="289">
        <v>1039.662</v>
      </c>
      <c r="R18" s="289">
        <v>1384.7539999999999</v>
      </c>
      <c r="S18" s="289">
        <v>354.72399999999999</v>
      </c>
      <c r="T18" s="289">
        <v>223.762</v>
      </c>
    </row>
    <row r="19" spans="1:20" s="321" customFormat="1">
      <c r="A19" s="246"/>
      <c r="B19" s="240" t="s">
        <v>596</v>
      </c>
      <c r="C19" s="396">
        <v>49905.451000000001</v>
      </c>
      <c r="D19" s="289">
        <v>11407.785</v>
      </c>
      <c r="E19" s="396">
        <v>12182.271000000001</v>
      </c>
      <c r="F19" s="289">
        <v>2739.652</v>
      </c>
      <c r="G19" s="289">
        <v>1012.452</v>
      </c>
      <c r="H19" s="289">
        <v>1771.6130000000001</v>
      </c>
      <c r="I19" s="289">
        <v>5492.5360000000001</v>
      </c>
      <c r="J19" s="289">
        <v>1166.018</v>
      </c>
      <c r="K19" s="289">
        <v>1143.049</v>
      </c>
      <c r="L19" s="289">
        <v>9826.2279999999992</v>
      </c>
      <c r="M19" s="289">
        <v>2100.6129999999998</v>
      </c>
      <c r="N19" s="289">
        <v>861.22500000000002</v>
      </c>
      <c r="O19" s="289">
        <v>1343.723</v>
      </c>
      <c r="P19" s="289">
        <v>4450.0159999999996</v>
      </c>
      <c r="Q19" s="289">
        <v>1070.6510000000001</v>
      </c>
      <c r="R19" s="289">
        <v>1460.335</v>
      </c>
      <c r="S19" s="289">
        <v>360.91</v>
      </c>
      <c r="T19" s="289">
        <v>222.30799999999999</v>
      </c>
    </row>
    <row r="20" spans="1:20" s="321" customFormat="1">
      <c r="A20" s="246"/>
      <c r="B20" s="240" t="s">
        <v>597</v>
      </c>
      <c r="C20" s="396">
        <v>50012.627</v>
      </c>
      <c r="D20" s="289">
        <v>11351.485000000001</v>
      </c>
      <c r="E20" s="396">
        <v>12254.709000000001</v>
      </c>
      <c r="F20" s="289">
        <v>2742.598</v>
      </c>
      <c r="G20" s="289">
        <v>994.80600000000004</v>
      </c>
      <c r="H20" s="289">
        <v>1775.559</v>
      </c>
      <c r="I20" s="289">
        <v>5531.47</v>
      </c>
      <c r="J20" s="289">
        <v>1210.2760000000001</v>
      </c>
      <c r="K20" s="289">
        <v>1164.3789999999999</v>
      </c>
      <c r="L20" s="289">
        <v>9892.8909999999996</v>
      </c>
      <c r="M20" s="289">
        <v>2120.88</v>
      </c>
      <c r="N20" s="289">
        <v>862.31700000000001</v>
      </c>
      <c r="O20" s="289">
        <v>1349.3</v>
      </c>
      <c r="P20" s="289">
        <v>4463.0940000000001</v>
      </c>
      <c r="Q20" s="289">
        <v>1097.3</v>
      </c>
      <c r="R20" s="289">
        <v>1456.376</v>
      </c>
      <c r="S20" s="289">
        <v>365.33499999999998</v>
      </c>
      <c r="T20" s="289">
        <v>222.239</v>
      </c>
    </row>
    <row r="21" spans="1:20" s="321" customFormat="1">
      <c r="A21" s="246"/>
      <c r="B21" s="240" t="s">
        <v>598</v>
      </c>
      <c r="C21" s="396">
        <v>50667.832999999999</v>
      </c>
      <c r="D21" s="289">
        <v>11373.76</v>
      </c>
      <c r="E21" s="396">
        <v>12309.157999999999</v>
      </c>
      <c r="F21" s="289">
        <v>2737.8139999999999</v>
      </c>
      <c r="G21" s="289">
        <v>981.47299999999996</v>
      </c>
      <c r="H21" s="289">
        <v>1778.6510000000001</v>
      </c>
      <c r="I21" s="289">
        <v>5562.3879999999999</v>
      </c>
      <c r="J21" s="289">
        <v>1248.8320000000001</v>
      </c>
      <c r="K21" s="289">
        <v>1157.942</v>
      </c>
      <c r="L21" s="289">
        <v>9970.0220000000008</v>
      </c>
      <c r="M21" s="289">
        <v>2097.5360000000001</v>
      </c>
      <c r="N21" s="289">
        <v>902.70299999999997</v>
      </c>
      <c r="O21" s="289">
        <v>1354.491</v>
      </c>
      <c r="P21" s="289">
        <v>4487.9179999999997</v>
      </c>
      <c r="Q21" s="289">
        <v>1127.374</v>
      </c>
      <c r="R21" s="289">
        <v>1430.1189999999999</v>
      </c>
      <c r="S21" s="289">
        <v>367.16800000000001</v>
      </c>
      <c r="T21" s="289">
        <v>221.86</v>
      </c>
    </row>
    <row r="22" spans="1:20" s="321" customFormat="1">
      <c r="A22" s="246"/>
      <c r="B22" s="240" t="s">
        <v>599</v>
      </c>
      <c r="C22" s="396">
        <v>51269.754000000001</v>
      </c>
      <c r="D22" s="289">
        <v>11553.967000000001</v>
      </c>
      <c r="E22" s="396">
        <v>12328.749</v>
      </c>
      <c r="F22" s="289">
        <v>2725.1469999999999</v>
      </c>
      <c r="G22" s="289">
        <v>971.47699999999998</v>
      </c>
      <c r="H22" s="289">
        <v>1751.904</v>
      </c>
      <c r="I22" s="289">
        <v>5597.4040000000005</v>
      </c>
      <c r="J22" s="289">
        <v>1282.817</v>
      </c>
      <c r="K22" s="289">
        <v>1162.8409999999999</v>
      </c>
      <c r="L22" s="289">
        <v>10055.856</v>
      </c>
      <c r="M22" s="289">
        <v>2094.3420000000001</v>
      </c>
      <c r="N22" s="289">
        <v>904.07899999999995</v>
      </c>
      <c r="O22" s="289">
        <v>1366.155</v>
      </c>
      <c r="P22" s="289">
        <v>4530.9719999999998</v>
      </c>
      <c r="Q22" s="289">
        <v>1160.308</v>
      </c>
      <c r="R22" s="289">
        <v>1439.47</v>
      </c>
      <c r="S22" s="289">
        <v>370.54700000000003</v>
      </c>
      <c r="T22" s="289">
        <v>222.54900000000001</v>
      </c>
    </row>
    <row r="23" spans="1:20" s="321" customFormat="1">
      <c r="A23" s="246"/>
      <c r="B23" s="240" t="s">
        <v>600</v>
      </c>
      <c r="C23" s="396">
        <v>51681.483999999997</v>
      </c>
      <c r="D23" s="289">
        <v>11795.777</v>
      </c>
      <c r="E23" s="396">
        <v>12409.173000000001</v>
      </c>
      <c r="F23" s="289">
        <v>2722.9290000000001</v>
      </c>
      <c r="G23" s="289">
        <v>956.90200000000004</v>
      </c>
      <c r="H23" s="289">
        <v>1737.521</v>
      </c>
      <c r="I23" s="289">
        <v>5659.4350000000004</v>
      </c>
      <c r="J23" s="289">
        <v>1332.386</v>
      </c>
      <c r="K23" s="289">
        <v>1167.72</v>
      </c>
      <c r="L23" s="289">
        <v>10138.933000000001</v>
      </c>
      <c r="M23" s="289">
        <v>2122.0529999999999</v>
      </c>
      <c r="N23" s="289">
        <v>886.93100000000004</v>
      </c>
      <c r="O23" s="289">
        <v>1356.482</v>
      </c>
      <c r="P23" s="289">
        <v>4576.3950000000004</v>
      </c>
      <c r="Q23" s="289">
        <v>1197.0719999999999</v>
      </c>
      <c r="R23" s="289">
        <v>1452.059</v>
      </c>
      <c r="S23" s="289">
        <v>371.86200000000002</v>
      </c>
      <c r="T23" s="289">
        <v>222.18700000000001</v>
      </c>
    </row>
    <row r="24" spans="1:20" s="317" customFormat="1" ht="4.5" customHeight="1">
      <c r="A24" s="370"/>
      <c r="B24" s="248"/>
      <c r="C24" s="337"/>
      <c r="D24" s="337"/>
      <c r="E24" s="337"/>
      <c r="F24" s="337"/>
      <c r="G24" s="337"/>
      <c r="H24" s="337"/>
      <c r="I24" s="337"/>
      <c r="J24" s="337"/>
      <c r="K24" s="337"/>
      <c r="L24" s="337"/>
      <c r="M24" s="337"/>
      <c r="N24" s="337"/>
      <c r="O24" s="337"/>
      <c r="P24" s="337"/>
      <c r="Q24" s="337"/>
      <c r="R24" s="337"/>
      <c r="S24" s="337"/>
      <c r="T24" s="381"/>
    </row>
    <row r="25" spans="1:20" s="317" customFormat="1" ht="6" customHeight="1">
      <c r="A25" s="2"/>
      <c r="B25" s="2"/>
      <c r="C25" s="2"/>
      <c r="D25" s="2"/>
      <c r="E25" s="2"/>
      <c r="F25" s="2"/>
      <c r="G25" s="2"/>
      <c r="H25" s="2"/>
      <c r="I25" s="2"/>
      <c r="J25" s="2"/>
      <c r="K25" s="2"/>
      <c r="L25" s="2"/>
      <c r="M25" s="2"/>
      <c r="N25" s="2"/>
      <c r="O25" s="2"/>
      <c r="P25" s="2"/>
      <c r="Q25" s="2"/>
      <c r="R25" s="2"/>
      <c r="S25" s="2"/>
      <c r="T25" s="2"/>
    </row>
    <row r="26" spans="1:20" s="251" customFormat="1" ht="12">
      <c r="A26" s="271" t="s">
        <v>659</v>
      </c>
      <c r="B26" s="271"/>
      <c r="C26" s="271"/>
      <c r="D26" s="271"/>
      <c r="E26" s="271"/>
      <c r="F26" s="271"/>
      <c r="G26" s="271"/>
      <c r="H26" s="271"/>
      <c r="I26" s="271"/>
      <c r="J26" s="271"/>
      <c r="K26" s="271"/>
      <c r="L26" s="271"/>
      <c r="M26" s="271"/>
      <c r="N26" s="271"/>
      <c r="O26" s="271"/>
      <c r="P26" s="271"/>
      <c r="Q26" s="271"/>
      <c r="R26" s="271"/>
      <c r="S26" s="271"/>
      <c r="T26" s="271"/>
    </row>
    <row r="27" spans="1:20" s="251" customFormat="1" ht="12">
      <c r="A27" s="193" t="s">
        <v>678</v>
      </c>
      <c r="B27" s="193"/>
      <c r="C27" s="193"/>
      <c r="D27" s="193"/>
      <c r="E27" s="193"/>
      <c r="F27" s="193"/>
      <c r="G27" s="193"/>
      <c r="H27" s="193"/>
      <c r="I27" s="193"/>
      <c r="J27" s="193"/>
      <c r="K27" s="193"/>
      <c r="L27" s="193"/>
      <c r="M27" s="193"/>
      <c r="N27" s="193"/>
      <c r="O27" s="193"/>
      <c r="P27" s="193"/>
      <c r="Q27" s="193"/>
      <c r="R27" s="193"/>
      <c r="S27" s="193"/>
      <c r="T27" s="193"/>
    </row>
    <row r="28" spans="1:20" s="271" customFormat="1" ht="12">
      <c r="A28" s="165" t="s">
        <v>636</v>
      </c>
      <c r="H28" s="343"/>
    </row>
    <row r="29" spans="1:20" s="251" customFormat="1" ht="12">
      <c r="A29" s="193" t="s">
        <v>682</v>
      </c>
      <c r="B29" s="193"/>
      <c r="C29" s="193"/>
      <c r="D29" s="193"/>
      <c r="E29" s="193"/>
      <c r="F29" s="193"/>
      <c r="G29" s="193"/>
      <c r="H29" s="193"/>
      <c r="I29" s="193"/>
      <c r="J29" s="193"/>
      <c r="K29" s="193"/>
      <c r="L29" s="193"/>
      <c r="M29" s="193"/>
      <c r="N29" s="193"/>
      <c r="O29" s="193"/>
      <c r="P29" s="193"/>
      <c r="Q29" s="193"/>
      <c r="R29" s="193"/>
      <c r="S29" s="193"/>
      <c r="T29" s="193"/>
    </row>
    <row r="30" spans="1:20" s="294" customFormat="1" ht="6" customHeight="1">
      <c r="A30" s="251"/>
      <c r="B30" s="251"/>
      <c r="C30" s="251"/>
      <c r="D30" s="251"/>
      <c r="E30" s="251"/>
      <c r="F30" s="251"/>
      <c r="G30" s="251"/>
      <c r="H30" s="251"/>
      <c r="I30" s="251"/>
      <c r="J30" s="251"/>
      <c r="K30" s="251"/>
      <c r="L30" s="251"/>
      <c r="M30" s="251"/>
      <c r="N30" s="251"/>
      <c r="O30" s="251"/>
      <c r="P30" s="251"/>
      <c r="Q30" s="251"/>
      <c r="R30" s="251"/>
      <c r="S30" s="251"/>
      <c r="T30" s="251"/>
    </row>
    <row r="31" spans="1:20" s="294" customFormat="1" ht="13.5" customHeight="1">
      <c r="A31" s="253" t="s">
        <v>416</v>
      </c>
      <c r="B31" s="218"/>
      <c r="C31" s="251"/>
      <c r="D31" s="251"/>
      <c r="E31" s="251"/>
      <c r="F31" s="251"/>
      <c r="G31" s="251"/>
      <c r="H31" s="251"/>
      <c r="I31" s="251"/>
      <c r="J31" s="251"/>
      <c r="K31" s="251"/>
      <c r="L31" s="251"/>
      <c r="M31" s="251"/>
      <c r="N31" s="251"/>
      <c r="O31" s="251"/>
      <c r="P31" s="251"/>
      <c r="Q31" s="251"/>
      <c r="R31" s="251"/>
      <c r="S31" s="251"/>
      <c r="T31" s="251"/>
    </row>
  </sheetData>
  <mergeCells count="15">
    <mergeCell ref="A7:T7"/>
    <mergeCell ref="A16:T16"/>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24C3F-BF8E-485E-991D-1A0E49B1565B}">
  <dimension ref="A1:F270"/>
  <sheetViews>
    <sheetView view="pageBreakPreview" zoomScaleNormal="100" zoomScaleSheetLayoutView="100" workbookViewId="0">
      <selection activeCell="A4" sqref="A4"/>
    </sheetView>
  </sheetViews>
  <sheetFormatPr defaultRowHeight="12.75"/>
  <cols>
    <col min="1" max="1" width="100.7109375" style="245" customWidth="1"/>
    <col min="2" max="2" width="17.7109375" style="245" customWidth="1"/>
    <col min="3" max="256" width="9.140625" style="245"/>
    <col min="257" max="257" width="100.7109375" style="245" customWidth="1"/>
    <col min="258" max="258" width="17.7109375" style="245" customWidth="1"/>
    <col min="259" max="512" width="9.140625" style="245"/>
    <col min="513" max="513" width="100.7109375" style="245" customWidth="1"/>
    <col min="514" max="514" width="17.7109375" style="245" customWidth="1"/>
    <col min="515" max="768" width="9.140625" style="245"/>
    <col min="769" max="769" width="100.7109375" style="245" customWidth="1"/>
    <col min="770" max="770" width="17.7109375" style="245" customWidth="1"/>
    <col min="771" max="1024" width="9.140625" style="245"/>
    <col min="1025" max="1025" width="100.7109375" style="245" customWidth="1"/>
    <col min="1026" max="1026" width="17.7109375" style="245" customWidth="1"/>
    <col min="1027" max="1280" width="9.140625" style="245"/>
    <col min="1281" max="1281" width="100.7109375" style="245" customWidth="1"/>
    <col min="1282" max="1282" width="17.7109375" style="245" customWidth="1"/>
    <col min="1283" max="1536" width="9.140625" style="245"/>
    <col min="1537" max="1537" width="100.7109375" style="245" customWidth="1"/>
    <col min="1538" max="1538" width="17.7109375" style="245" customWidth="1"/>
    <col min="1539" max="1792" width="9.140625" style="245"/>
    <col min="1793" max="1793" width="100.7109375" style="245" customWidth="1"/>
    <col min="1794" max="1794" width="17.7109375" style="245" customWidth="1"/>
    <col min="1795" max="2048" width="9.140625" style="245"/>
    <col min="2049" max="2049" width="100.7109375" style="245" customWidth="1"/>
    <col min="2050" max="2050" width="17.7109375" style="245" customWidth="1"/>
    <col min="2051" max="2304" width="9.140625" style="245"/>
    <col min="2305" max="2305" width="100.7109375" style="245" customWidth="1"/>
    <col min="2306" max="2306" width="17.7109375" style="245" customWidth="1"/>
    <col min="2307" max="2560" width="9.140625" style="245"/>
    <col min="2561" max="2561" width="100.7109375" style="245" customWidth="1"/>
    <col min="2562" max="2562" width="17.7109375" style="245" customWidth="1"/>
    <col min="2563" max="2816" width="9.140625" style="245"/>
    <col min="2817" max="2817" width="100.7109375" style="245" customWidth="1"/>
    <col min="2818" max="2818" width="17.7109375" style="245" customWidth="1"/>
    <col min="2819" max="3072" width="9.140625" style="245"/>
    <col min="3073" max="3073" width="100.7109375" style="245" customWidth="1"/>
    <col min="3074" max="3074" width="17.7109375" style="245" customWidth="1"/>
    <col min="3075" max="3328" width="9.140625" style="245"/>
    <col min="3329" max="3329" width="100.7109375" style="245" customWidth="1"/>
    <col min="3330" max="3330" width="17.7109375" style="245" customWidth="1"/>
    <col min="3331" max="3584" width="9.140625" style="245"/>
    <col min="3585" max="3585" width="100.7109375" style="245" customWidth="1"/>
    <col min="3586" max="3586" width="17.7109375" style="245" customWidth="1"/>
    <col min="3587" max="3840" width="9.140625" style="245"/>
    <col min="3841" max="3841" width="100.7109375" style="245" customWidth="1"/>
    <col min="3842" max="3842" width="17.7109375" style="245" customWidth="1"/>
    <col min="3843" max="4096" width="9.140625" style="245"/>
    <col min="4097" max="4097" width="100.7109375" style="245" customWidth="1"/>
    <col min="4098" max="4098" width="17.7109375" style="245" customWidth="1"/>
    <col min="4099" max="4352" width="9.140625" style="245"/>
    <col min="4353" max="4353" width="100.7109375" style="245" customWidth="1"/>
    <col min="4354" max="4354" width="17.7109375" style="245" customWidth="1"/>
    <col min="4355" max="4608" width="9.140625" style="245"/>
    <col min="4609" max="4609" width="100.7109375" style="245" customWidth="1"/>
    <col min="4610" max="4610" width="17.7109375" style="245" customWidth="1"/>
    <col min="4611" max="4864" width="9.140625" style="245"/>
    <col min="4865" max="4865" width="100.7109375" style="245" customWidth="1"/>
    <col min="4866" max="4866" width="17.7109375" style="245" customWidth="1"/>
    <col min="4867" max="5120" width="9.140625" style="245"/>
    <col min="5121" max="5121" width="100.7109375" style="245" customWidth="1"/>
    <col min="5122" max="5122" width="17.7109375" style="245" customWidth="1"/>
    <col min="5123" max="5376" width="9.140625" style="245"/>
    <col min="5377" max="5377" width="100.7109375" style="245" customWidth="1"/>
    <col min="5378" max="5378" width="17.7109375" style="245" customWidth="1"/>
    <col min="5379" max="5632" width="9.140625" style="245"/>
    <col min="5633" max="5633" width="100.7109375" style="245" customWidth="1"/>
    <col min="5634" max="5634" width="17.7109375" style="245" customWidth="1"/>
    <col min="5635" max="5888" width="9.140625" style="245"/>
    <col min="5889" max="5889" width="100.7109375" style="245" customWidth="1"/>
    <col min="5890" max="5890" width="17.7109375" style="245" customWidth="1"/>
    <col min="5891" max="6144" width="9.140625" style="245"/>
    <col min="6145" max="6145" width="100.7109375" style="245" customWidth="1"/>
    <col min="6146" max="6146" width="17.7109375" style="245" customWidth="1"/>
    <col min="6147" max="6400" width="9.140625" style="245"/>
    <col min="6401" max="6401" width="100.7109375" style="245" customWidth="1"/>
    <col min="6402" max="6402" width="17.7109375" style="245" customWidth="1"/>
    <col min="6403" max="6656" width="9.140625" style="245"/>
    <col min="6657" max="6657" width="100.7109375" style="245" customWidth="1"/>
    <col min="6658" max="6658" width="17.7109375" style="245" customWidth="1"/>
    <col min="6659" max="6912" width="9.140625" style="245"/>
    <col min="6913" max="6913" width="100.7109375" style="245" customWidth="1"/>
    <col min="6914" max="6914" width="17.7109375" style="245" customWidth="1"/>
    <col min="6915" max="7168" width="9.140625" style="245"/>
    <col min="7169" max="7169" width="100.7109375" style="245" customWidth="1"/>
    <col min="7170" max="7170" width="17.7109375" style="245" customWidth="1"/>
    <col min="7171" max="7424" width="9.140625" style="245"/>
    <col min="7425" max="7425" width="100.7109375" style="245" customWidth="1"/>
    <col min="7426" max="7426" width="17.7109375" style="245" customWidth="1"/>
    <col min="7427" max="7680" width="9.140625" style="245"/>
    <col min="7681" max="7681" width="100.7109375" style="245" customWidth="1"/>
    <col min="7682" max="7682" width="17.7109375" style="245" customWidth="1"/>
    <col min="7683" max="7936" width="9.140625" style="245"/>
    <col min="7937" max="7937" width="100.7109375" style="245" customWidth="1"/>
    <col min="7938" max="7938" width="17.7109375" style="245" customWidth="1"/>
    <col min="7939" max="8192" width="9.140625" style="245"/>
    <col min="8193" max="8193" width="100.7109375" style="245" customWidth="1"/>
    <col min="8194" max="8194" width="17.7109375" style="245" customWidth="1"/>
    <col min="8195" max="8448" width="9.140625" style="245"/>
    <col min="8449" max="8449" width="100.7109375" style="245" customWidth="1"/>
    <col min="8450" max="8450" width="17.7109375" style="245" customWidth="1"/>
    <col min="8451" max="8704" width="9.140625" style="245"/>
    <col min="8705" max="8705" width="100.7109375" style="245" customWidth="1"/>
    <col min="8706" max="8706" width="17.7109375" style="245" customWidth="1"/>
    <col min="8707" max="8960" width="9.140625" style="245"/>
    <col min="8961" max="8961" width="100.7109375" style="245" customWidth="1"/>
    <col min="8962" max="8962" width="17.7109375" style="245" customWidth="1"/>
    <col min="8963" max="9216" width="9.140625" style="245"/>
    <col min="9217" max="9217" width="100.7109375" style="245" customWidth="1"/>
    <col min="9218" max="9218" width="17.7109375" style="245" customWidth="1"/>
    <col min="9219" max="9472" width="9.140625" style="245"/>
    <col min="9473" max="9473" width="100.7109375" style="245" customWidth="1"/>
    <col min="9474" max="9474" width="17.7109375" style="245" customWidth="1"/>
    <col min="9475" max="9728" width="9.140625" style="245"/>
    <col min="9729" max="9729" width="100.7109375" style="245" customWidth="1"/>
    <col min="9730" max="9730" width="17.7109375" style="245" customWidth="1"/>
    <col min="9731" max="9984" width="9.140625" style="245"/>
    <col min="9985" max="9985" width="100.7109375" style="245" customWidth="1"/>
    <col min="9986" max="9986" width="17.7109375" style="245" customWidth="1"/>
    <col min="9987" max="10240" width="9.140625" style="245"/>
    <col min="10241" max="10241" width="100.7109375" style="245" customWidth="1"/>
    <col min="10242" max="10242" width="17.7109375" style="245" customWidth="1"/>
    <col min="10243" max="10496" width="9.140625" style="245"/>
    <col min="10497" max="10497" width="100.7109375" style="245" customWidth="1"/>
    <col min="10498" max="10498" width="17.7109375" style="245" customWidth="1"/>
    <col min="10499" max="10752" width="9.140625" style="245"/>
    <col min="10753" max="10753" width="100.7109375" style="245" customWidth="1"/>
    <col min="10754" max="10754" width="17.7109375" style="245" customWidth="1"/>
    <col min="10755" max="11008" width="9.140625" style="245"/>
    <col min="11009" max="11009" width="100.7109375" style="245" customWidth="1"/>
    <col min="11010" max="11010" width="17.7109375" style="245" customWidth="1"/>
    <col min="11011" max="11264" width="9.140625" style="245"/>
    <col min="11265" max="11265" width="100.7109375" style="245" customWidth="1"/>
    <col min="11266" max="11266" width="17.7109375" style="245" customWidth="1"/>
    <col min="11267" max="11520" width="9.140625" style="245"/>
    <col min="11521" max="11521" width="100.7109375" style="245" customWidth="1"/>
    <col min="11522" max="11522" width="17.7109375" style="245" customWidth="1"/>
    <col min="11523" max="11776" width="9.140625" style="245"/>
    <col min="11777" max="11777" width="100.7109375" style="245" customWidth="1"/>
    <col min="11778" max="11778" width="17.7109375" style="245" customWidth="1"/>
    <col min="11779" max="12032" width="9.140625" style="245"/>
    <col min="12033" max="12033" width="100.7109375" style="245" customWidth="1"/>
    <col min="12034" max="12034" width="17.7109375" style="245" customWidth="1"/>
    <col min="12035" max="12288" width="9.140625" style="245"/>
    <col min="12289" max="12289" width="100.7109375" style="245" customWidth="1"/>
    <col min="12290" max="12290" width="17.7109375" style="245" customWidth="1"/>
    <col min="12291" max="12544" width="9.140625" style="245"/>
    <col min="12545" max="12545" width="100.7109375" style="245" customWidth="1"/>
    <col min="12546" max="12546" width="17.7109375" style="245" customWidth="1"/>
    <col min="12547" max="12800" width="9.140625" style="245"/>
    <col min="12801" max="12801" width="100.7109375" style="245" customWidth="1"/>
    <col min="12802" max="12802" width="17.7109375" style="245" customWidth="1"/>
    <col min="12803" max="13056" width="9.140625" style="245"/>
    <col min="13057" max="13057" width="100.7109375" style="245" customWidth="1"/>
    <col min="13058" max="13058" width="17.7109375" style="245" customWidth="1"/>
    <col min="13059" max="13312" width="9.140625" style="245"/>
    <col min="13313" max="13313" width="100.7109375" style="245" customWidth="1"/>
    <col min="13314" max="13314" width="17.7109375" style="245" customWidth="1"/>
    <col min="13315" max="13568" width="9.140625" style="245"/>
    <col min="13569" max="13569" width="100.7109375" style="245" customWidth="1"/>
    <col min="13570" max="13570" width="17.7109375" style="245" customWidth="1"/>
    <col min="13571" max="13824" width="9.140625" style="245"/>
    <col min="13825" max="13825" width="100.7109375" style="245" customWidth="1"/>
    <col min="13826" max="13826" width="17.7109375" style="245" customWidth="1"/>
    <col min="13827" max="14080" width="9.140625" style="245"/>
    <col min="14081" max="14081" width="100.7109375" style="245" customWidth="1"/>
    <col min="14082" max="14082" width="17.7109375" style="245" customWidth="1"/>
    <col min="14083" max="14336" width="9.140625" style="245"/>
    <col min="14337" max="14337" width="100.7109375" style="245" customWidth="1"/>
    <col min="14338" max="14338" width="17.7109375" style="245" customWidth="1"/>
    <col min="14339" max="14592" width="9.140625" style="245"/>
    <col min="14593" max="14593" width="100.7109375" style="245" customWidth="1"/>
    <col min="14594" max="14594" width="17.7109375" style="245" customWidth="1"/>
    <col min="14595" max="14848" width="9.140625" style="245"/>
    <col min="14849" max="14849" width="100.7109375" style="245" customWidth="1"/>
    <col min="14850" max="14850" width="17.7109375" style="245" customWidth="1"/>
    <col min="14851" max="15104" width="9.140625" style="245"/>
    <col min="15105" max="15105" width="100.7109375" style="245" customWidth="1"/>
    <col min="15106" max="15106" width="17.7109375" style="245" customWidth="1"/>
    <col min="15107" max="15360" width="9.140625" style="245"/>
    <col min="15361" max="15361" width="100.7109375" style="245" customWidth="1"/>
    <col min="15362" max="15362" width="17.7109375" style="245" customWidth="1"/>
    <col min="15363" max="15616" width="9.140625" style="245"/>
    <col min="15617" max="15617" width="100.7109375" style="245" customWidth="1"/>
    <col min="15618" max="15618" width="17.7109375" style="245" customWidth="1"/>
    <col min="15619" max="15872" width="9.140625" style="245"/>
    <col min="15873" max="15873" width="100.7109375" style="245" customWidth="1"/>
    <col min="15874" max="15874" width="17.7109375" style="245" customWidth="1"/>
    <col min="15875" max="16128" width="9.140625" style="245"/>
    <col min="16129" max="16129" width="100.7109375" style="245" customWidth="1"/>
    <col min="16130" max="16130" width="17.7109375" style="245" customWidth="1"/>
    <col min="16131" max="16384" width="9.140625" style="245"/>
  </cols>
  <sheetData>
    <row r="1" spans="1:2" s="409" customFormat="1" ht="21" customHeight="1">
      <c r="A1" s="408" t="s">
        <v>683</v>
      </c>
      <c r="B1" s="80"/>
    </row>
    <row r="2" spans="1:2" s="409" customFormat="1" ht="18" customHeight="1">
      <c r="A2" s="2116" t="s">
        <v>684</v>
      </c>
      <c r="B2" s="80"/>
    </row>
    <row r="3" spans="1:2" s="411" customFormat="1" ht="18" customHeight="1">
      <c r="A3" s="2116"/>
      <c r="B3" s="410"/>
    </row>
    <row r="4" spans="1:2" s="411" customFormat="1" ht="11.25" customHeight="1">
      <c r="A4" s="412"/>
      <c r="B4" s="413" t="s">
        <v>389</v>
      </c>
    </row>
    <row r="5" spans="1:2" s="416" customFormat="1" ht="24.95" customHeight="1">
      <c r="A5" s="414"/>
      <c r="B5" s="415" t="s">
        <v>685</v>
      </c>
    </row>
    <row r="6" spans="1:2" s="416" customFormat="1" ht="6" customHeight="1">
      <c r="A6" s="417"/>
      <c r="B6" s="418"/>
    </row>
    <row r="7" spans="1:2" ht="13.5" customHeight="1">
      <c r="A7" s="419" t="s">
        <v>391</v>
      </c>
      <c r="B7" s="420"/>
    </row>
    <row r="8" spans="1:2">
      <c r="A8" s="421" t="s">
        <v>686</v>
      </c>
      <c r="B8" s="422">
        <v>31842824</v>
      </c>
    </row>
    <row r="9" spans="1:2">
      <c r="A9" s="423" t="s">
        <v>687</v>
      </c>
      <c r="B9" s="424">
        <v>2848624</v>
      </c>
    </row>
    <row r="10" spans="1:2">
      <c r="A10" s="423" t="s">
        <v>688</v>
      </c>
      <c r="B10" s="424">
        <v>24179337</v>
      </c>
    </row>
    <row r="11" spans="1:2">
      <c r="A11" s="423" t="s">
        <v>689</v>
      </c>
      <c r="B11" s="424">
        <v>4814863</v>
      </c>
    </row>
    <row r="12" spans="1:2">
      <c r="A12" s="421" t="s">
        <v>690</v>
      </c>
      <c r="B12" s="422">
        <v>529218</v>
      </c>
    </row>
    <row r="13" spans="1:2">
      <c r="A13" s="423" t="s">
        <v>691</v>
      </c>
      <c r="B13" s="424">
        <v>279982</v>
      </c>
    </row>
    <row r="14" spans="1:2">
      <c r="A14" s="423" t="s">
        <v>692</v>
      </c>
      <c r="B14" s="424">
        <v>73343</v>
      </c>
    </row>
    <row r="15" spans="1:2">
      <c r="A15" s="423" t="s">
        <v>430</v>
      </c>
      <c r="B15" s="424">
        <v>175893</v>
      </c>
    </row>
    <row r="16" spans="1:2">
      <c r="A16" s="423" t="s">
        <v>693</v>
      </c>
      <c r="B16" s="424">
        <v>0</v>
      </c>
    </row>
    <row r="17" spans="1:2">
      <c r="A17" s="421" t="s">
        <v>694</v>
      </c>
      <c r="B17" s="422">
        <v>403750</v>
      </c>
    </row>
    <row r="18" spans="1:2">
      <c r="A18" s="423" t="s">
        <v>692</v>
      </c>
      <c r="B18" s="424">
        <v>317082</v>
      </c>
    </row>
    <row r="19" spans="1:2">
      <c r="A19" s="423" t="s">
        <v>430</v>
      </c>
      <c r="B19" s="424">
        <v>86644</v>
      </c>
    </row>
    <row r="20" spans="1:2">
      <c r="A20" s="423" t="s">
        <v>693</v>
      </c>
      <c r="B20" s="424">
        <v>24</v>
      </c>
    </row>
    <row r="21" spans="1:2">
      <c r="A21" s="421" t="s">
        <v>695</v>
      </c>
      <c r="B21" s="422">
        <v>43642</v>
      </c>
    </row>
    <row r="22" spans="1:2">
      <c r="A22" s="423" t="s">
        <v>430</v>
      </c>
      <c r="B22" s="424">
        <v>43642</v>
      </c>
    </row>
    <row r="23" spans="1:2">
      <c r="A23" s="423" t="s">
        <v>693</v>
      </c>
      <c r="B23" s="424">
        <v>0</v>
      </c>
    </row>
    <row r="24" spans="1:2">
      <c r="A24" s="421" t="s">
        <v>696</v>
      </c>
      <c r="B24" s="422">
        <v>10795788</v>
      </c>
    </row>
    <row r="25" spans="1:2">
      <c r="A25" s="423" t="s">
        <v>692</v>
      </c>
      <c r="B25" s="424">
        <v>348591</v>
      </c>
    </row>
    <row r="26" spans="1:2">
      <c r="A26" s="423" t="s">
        <v>430</v>
      </c>
      <c r="B26" s="424">
        <v>10447197</v>
      </c>
    </row>
    <row r="27" spans="1:2">
      <c r="A27" s="423" t="s">
        <v>693</v>
      </c>
      <c r="B27" s="424">
        <v>0</v>
      </c>
    </row>
    <row r="28" spans="1:2">
      <c r="A28" s="421" t="s">
        <v>697</v>
      </c>
      <c r="B28" s="422">
        <v>151429187</v>
      </c>
    </row>
    <row r="29" spans="1:2">
      <c r="A29" s="423" t="s">
        <v>430</v>
      </c>
      <c r="B29" s="424">
        <v>23046644</v>
      </c>
    </row>
    <row r="30" spans="1:2">
      <c r="A30" s="423" t="s">
        <v>693</v>
      </c>
      <c r="B30" s="424">
        <v>128382543</v>
      </c>
    </row>
    <row r="31" spans="1:2">
      <c r="A31" s="421" t="s">
        <v>698</v>
      </c>
      <c r="B31" s="422">
        <v>52920</v>
      </c>
    </row>
    <row r="32" spans="1:2">
      <c r="A32" s="421" t="s">
        <v>699</v>
      </c>
      <c r="B32" s="422">
        <v>342</v>
      </c>
    </row>
    <row r="33" spans="1:2">
      <c r="A33" s="421" t="s">
        <v>700</v>
      </c>
      <c r="B33" s="422">
        <v>581555</v>
      </c>
    </row>
    <row r="34" spans="1:2">
      <c r="A34" s="421" t="s">
        <v>701</v>
      </c>
      <c r="B34" s="422">
        <v>3358035</v>
      </c>
    </row>
    <row r="35" spans="1:2">
      <c r="A35" s="423" t="s">
        <v>702</v>
      </c>
      <c r="B35" s="424">
        <v>1954778</v>
      </c>
    </row>
    <row r="36" spans="1:2">
      <c r="A36" s="423" t="s">
        <v>703</v>
      </c>
      <c r="B36" s="424">
        <v>1403257</v>
      </c>
    </row>
    <row r="37" spans="1:2">
      <c r="A37" s="421" t="s">
        <v>704</v>
      </c>
      <c r="B37" s="422">
        <v>646395</v>
      </c>
    </row>
    <row r="38" spans="1:2">
      <c r="A38" s="423" t="s">
        <v>705</v>
      </c>
      <c r="B38" s="424">
        <v>159498</v>
      </c>
    </row>
    <row r="39" spans="1:2">
      <c r="A39" s="423" t="s">
        <v>706</v>
      </c>
      <c r="B39" s="424">
        <v>486897</v>
      </c>
    </row>
    <row r="40" spans="1:2">
      <c r="A40" s="421" t="s">
        <v>707</v>
      </c>
      <c r="B40" s="422">
        <v>510079</v>
      </c>
    </row>
    <row r="41" spans="1:2">
      <c r="A41" s="423" t="s">
        <v>708</v>
      </c>
      <c r="B41" s="424">
        <v>476486</v>
      </c>
    </row>
    <row r="42" spans="1:2">
      <c r="A42" s="423" t="s">
        <v>709</v>
      </c>
      <c r="B42" s="424">
        <v>33593</v>
      </c>
    </row>
    <row r="43" spans="1:2">
      <c r="A43" s="421" t="s">
        <v>710</v>
      </c>
      <c r="B43" s="422">
        <v>1644784</v>
      </c>
    </row>
    <row r="44" spans="1:2">
      <c r="A44" s="421" t="s">
        <v>711</v>
      </c>
      <c r="B44" s="422">
        <v>64852</v>
      </c>
    </row>
    <row r="45" spans="1:2" ht="15" customHeight="1">
      <c r="A45" s="425" t="s">
        <v>712</v>
      </c>
      <c r="B45" s="422">
        <v>201903371</v>
      </c>
    </row>
    <row r="46" spans="1:2">
      <c r="A46" s="426"/>
      <c r="B46" s="427"/>
    </row>
    <row r="47" spans="1:2">
      <c r="A47" s="428" t="s">
        <v>395</v>
      </c>
      <c r="B47" s="429"/>
    </row>
    <row r="48" spans="1:2">
      <c r="A48" s="421" t="s">
        <v>713</v>
      </c>
      <c r="B48" s="430">
        <v>301741</v>
      </c>
    </row>
    <row r="49" spans="1:2">
      <c r="A49" s="423" t="s">
        <v>691</v>
      </c>
      <c r="B49" s="431">
        <v>301741</v>
      </c>
    </row>
    <row r="50" spans="1:2">
      <c r="A50" s="423" t="s">
        <v>714</v>
      </c>
      <c r="B50" s="431">
        <v>0</v>
      </c>
    </row>
    <row r="51" spans="1:2">
      <c r="A51" s="423" t="s">
        <v>715</v>
      </c>
      <c r="B51" s="431">
        <v>0</v>
      </c>
    </row>
    <row r="52" spans="1:2">
      <c r="A52" s="423" t="s">
        <v>716</v>
      </c>
      <c r="B52" s="431">
        <v>0</v>
      </c>
    </row>
    <row r="53" spans="1:2">
      <c r="A53" s="423" t="s">
        <v>717</v>
      </c>
      <c r="B53" s="431">
        <v>0</v>
      </c>
    </row>
    <row r="54" spans="1:2">
      <c r="A54" s="421" t="s">
        <v>718</v>
      </c>
      <c r="B54" s="430">
        <v>0</v>
      </c>
    </row>
    <row r="55" spans="1:2">
      <c r="A55" s="423" t="s">
        <v>715</v>
      </c>
      <c r="B55" s="431">
        <v>0</v>
      </c>
    </row>
    <row r="56" spans="1:2">
      <c r="A56" s="423" t="s">
        <v>716</v>
      </c>
      <c r="B56" s="431">
        <v>0</v>
      </c>
    </row>
    <row r="57" spans="1:2">
      <c r="A57" s="423" t="s">
        <v>717</v>
      </c>
      <c r="B57" s="431">
        <v>0</v>
      </c>
    </row>
    <row r="58" spans="1:2">
      <c r="A58" s="421" t="s">
        <v>719</v>
      </c>
      <c r="B58" s="430">
        <v>175401982</v>
      </c>
    </row>
    <row r="59" spans="1:2">
      <c r="A59" s="423" t="s">
        <v>715</v>
      </c>
      <c r="B59" s="431">
        <v>170606356</v>
      </c>
    </row>
    <row r="60" spans="1:2">
      <c r="A60" s="423" t="s">
        <v>716</v>
      </c>
      <c r="B60" s="431">
        <v>3194933</v>
      </c>
    </row>
    <row r="61" spans="1:2">
      <c r="A61" s="423" t="s">
        <v>717</v>
      </c>
      <c r="B61" s="431">
        <v>1600693</v>
      </c>
    </row>
    <row r="62" spans="1:2">
      <c r="A62" s="421" t="s">
        <v>698</v>
      </c>
      <c r="B62" s="430">
        <v>126129</v>
      </c>
    </row>
    <row r="63" spans="1:2">
      <c r="A63" s="421" t="s">
        <v>699</v>
      </c>
      <c r="B63" s="430">
        <v>10614</v>
      </c>
    </row>
    <row r="64" spans="1:2">
      <c r="A64" s="421" t="s">
        <v>720</v>
      </c>
      <c r="B64" s="430">
        <v>318858</v>
      </c>
    </row>
    <row r="65" spans="1:2">
      <c r="A65" s="423" t="s">
        <v>721</v>
      </c>
      <c r="B65" s="431">
        <v>52824</v>
      </c>
    </row>
    <row r="66" spans="1:2">
      <c r="A66" s="423" t="s">
        <v>722</v>
      </c>
      <c r="B66" s="431">
        <v>0</v>
      </c>
    </row>
    <row r="67" spans="1:2">
      <c r="A67" s="423" t="s">
        <v>723</v>
      </c>
      <c r="B67" s="431">
        <v>14511</v>
      </c>
    </row>
    <row r="68" spans="1:2">
      <c r="A68" s="423" t="s">
        <v>724</v>
      </c>
      <c r="B68" s="431">
        <v>42118</v>
      </c>
    </row>
    <row r="69" spans="1:2">
      <c r="A69" s="423" t="s">
        <v>725</v>
      </c>
      <c r="B69" s="431">
        <v>202727</v>
      </c>
    </row>
    <row r="70" spans="1:2">
      <c r="A70" s="423" t="s">
        <v>726</v>
      </c>
      <c r="B70" s="431">
        <v>6678</v>
      </c>
    </row>
    <row r="71" spans="1:2">
      <c r="A71" s="421" t="s">
        <v>727</v>
      </c>
      <c r="B71" s="430">
        <v>113400</v>
      </c>
    </row>
    <row r="72" spans="1:2">
      <c r="A72" s="423" t="s">
        <v>728</v>
      </c>
      <c r="B72" s="431">
        <v>24083</v>
      </c>
    </row>
    <row r="73" spans="1:2">
      <c r="A73" s="423" t="s">
        <v>729</v>
      </c>
      <c r="B73" s="424">
        <v>89317</v>
      </c>
    </row>
    <row r="74" spans="1:2">
      <c r="A74" s="421" t="s">
        <v>730</v>
      </c>
      <c r="B74" s="422">
        <v>0</v>
      </c>
    </row>
    <row r="75" spans="1:2">
      <c r="A75" s="421" t="s">
        <v>731</v>
      </c>
      <c r="B75" s="422">
        <v>1274928</v>
      </c>
    </row>
    <row r="76" spans="1:2">
      <c r="A76" s="421" t="s">
        <v>732</v>
      </c>
      <c r="B76" s="422">
        <v>0</v>
      </c>
    </row>
    <row r="77" spans="1:2" ht="15" customHeight="1">
      <c r="A77" s="432" t="s">
        <v>733</v>
      </c>
      <c r="B77" s="430">
        <v>177547652</v>
      </c>
    </row>
    <row r="78" spans="1:2">
      <c r="A78" s="426"/>
      <c r="B78" s="427"/>
    </row>
    <row r="79" spans="1:2">
      <c r="A79" s="428" t="s">
        <v>734</v>
      </c>
      <c r="B79" s="429"/>
    </row>
    <row r="80" spans="1:2">
      <c r="A80" s="433" t="s">
        <v>735</v>
      </c>
      <c r="B80" s="434">
        <v>4720700</v>
      </c>
    </row>
    <row r="81" spans="1:2">
      <c r="A81" s="435" t="s">
        <v>736</v>
      </c>
      <c r="B81" s="436">
        <v>4720700</v>
      </c>
    </row>
    <row r="82" spans="1:2">
      <c r="A82" s="435" t="s">
        <v>737</v>
      </c>
      <c r="B82" s="436">
        <v>0</v>
      </c>
    </row>
    <row r="83" spans="1:2">
      <c r="A83" s="433" t="s">
        <v>738</v>
      </c>
      <c r="B83" s="434">
        <v>1502173</v>
      </c>
    </row>
    <row r="84" spans="1:2">
      <c r="A84" s="433" t="s">
        <v>739</v>
      </c>
      <c r="B84" s="434">
        <v>0</v>
      </c>
    </row>
    <row r="85" spans="1:2">
      <c r="A85" s="435" t="s">
        <v>740</v>
      </c>
      <c r="B85" s="436">
        <v>0</v>
      </c>
    </row>
    <row r="86" spans="1:2">
      <c r="A86" s="435" t="s">
        <v>741</v>
      </c>
      <c r="B86" s="436">
        <v>0</v>
      </c>
    </row>
    <row r="87" spans="1:2">
      <c r="A87" s="433" t="s">
        <v>742</v>
      </c>
      <c r="B87" s="434">
        <v>168</v>
      </c>
    </row>
    <row r="88" spans="1:2">
      <c r="A88" s="433" t="s">
        <v>743</v>
      </c>
      <c r="B88" s="434">
        <v>347225</v>
      </c>
    </row>
    <row r="89" spans="1:2">
      <c r="A89" s="435" t="s">
        <v>744</v>
      </c>
      <c r="B89" s="436">
        <v>346054</v>
      </c>
    </row>
    <row r="90" spans="1:2" s="439" customFormat="1">
      <c r="A90" s="437" t="s">
        <v>701</v>
      </c>
      <c r="B90" s="438">
        <v>295537</v>
      </c>
    </row>
    <row r="91" spans="1:2" s="439" customFormat="1">
      <c r="A91" s="437" t="s">
        <v>704</v>
      </c>
      <c r="B91" s="438">
        <v>0</v>
      </c>
    </row>
    <row r="92" spans="1:2" s="439" customFormat="1">
      <c r="A92" s="437" t="s">
        <v>745</v>
      </c>
      <c r="B92" s="438">
        <v>-3995</v>
      </c>
    </row>
    <row r="93" spans="1:2" s="439" customFormat="1">
      <c r="A93" s="437" t="s">
        <v>711</v>
      </c>
      <c r="B93" s="438">
        <v>0</v>
      </c>
    </row>
    <row r="94" spans="1:2" s="439" customFormat="1">
      <c r="A94" s="437" t="s">
        <v>746</v>
      </c>
      <c r="B94" s="438">
        <v>0</v>
      </c>
    </row>
    <row r="95" spans="1:2" ht="25.5">
      <c r="A95" s="437" t="s">
        <v>747</v>
      </c>
      <c r="B95" s="438">
        <v>54512</v>
      </c>
    </row>
    <row r="96" spans="1:2" s="439" customFormat="1" ht="25.5">
      <c r="A96" s="437" t="s">
        <v>748</v>
      </c>
      <c r="B96" s="438">
        <v>0</v>
      </c>
    </row>
    <row r="97" spans="1:2" s="439" customFormat="1" ht="25.5">
      <c r="A97" s="440" t="s">
        <v>749</v>
      </c>
      <c r="B97" s="438">
        <v>0</v>
      </c>
    </row>
    <row r="98" spans="1:2" s="439" customFormat="1" ht="25.5">
      <c r="A98" s="440" t="s">
        <v>750</v>
      </c>
      <c r="B98" s="438">
        <v>0</v>
      </c>
    </row>
    <row r="99" spans="1:2" s="439" customFormat="1" ht="25.5">
      <c r="A99" s="437" t="s">
        <v>751</v>
      </c>
      <c r="B99" s="438">
        <v>0</v>
      </c>
    </row>
    <row r="100" spans="1:2" s="439" customFormat="1">
      <c r="A100" s="435" t="s">
        <v>752</v>
      </c>
      <c r="B100" s="436">
        <v>1171</v>
      </c>
    </row>
    <row r="101" spans="1:2" s="439" customFormat="1">
      <c r="A101" s="437" t="s">
        <v>753</v>
      </c>
      <c r="B101" s="438">
        <v>0</v>
      </c>
    </row>
    <row r="102" spans="1:2">
      <c r="A102" s="437" t="s">
        <v>754</v>
      </c>
      <c r="B102" s="438">
        <v>-908</v>
      </c>
    </row>
    <row r="103" spans="1:2">
      <c r="A103" s="437" t="s">
        <v>755</v>
      </c>
      <c r="B103" s="438">
        <v>-45170</v>
      </c>
    </row>
    <row r="104" spans="1:2" ht="25.5">
      <c r="A104" s="437" t="s">
        <v>756</v>
      </c>
      <c r="B104" s="438">
        <v>47119</v>
      </c>
    </row>
    <row r="105" spans="1:2">
      <c r="A105" s="437" t="s">
        <v>757</v>
      </c>
      <c r="B105" s="438">
        <v>130</v>
      </c>
    </row>
    <row r="106" spans="1:2">
      <c r="A106" s="437" t="s">
        <v>711</v>
      </c>
      <c r="B106" s="438">
        <v>0</v>
      </c>
    </row>
    <row r="107" spans="1:2">
      <c r="A107" s="437" t="s">
        <v>758</v>
      </c>
      <c r="B107" s="438">
        <v>0</v>
      </c>
    </row>
    <row r="108" spans="1:2">
      <c r="A108" s="433" t="s">
        <v>414</v>
      </c>
      <c r="B108" s="434">
        <v>8667566</v>
      </c>
    </row>
    <row r="109" spans="1:2">
      <c r="A109" s="433" t="s">
        <v>759</v>
      </c>
      <c r="B109" s="434">
        <v>0</v>
      </c>
    </row>
    <row r="110" spans="1:2">
      <c r="A110" s="433" t="s">
        <v>760</v>
      </c>
      <c r="B110" s="434">
        <v>7153417</v>
      </c>
    </row>
    <row r="111" spans="1:2" ht="25.5">
      <c r="A111" s="435" t="s">
        <v>761</v>
      </c>
      <c r="B111" s="436">
        <v>0</v>
      </c>
    </row>
    <row r="112" spans="1:2">
      <c r="A112" s="435" t="s">
        <v>762</v>
      </c>
      <c r="B112" s="436">
        <v>7153417</v>
      </c>
    </row>
    <row r="113" spans="1:6">
      <c r="A113" s="433" t="s">
        <v>763</v>
      </c>
      <c r="B113" s="434">
        <v>0</v>
      </c>
    </row>
    <row r="114" spans="1:6">
      <c r="A114" s="433" t="s">
        <v>764</v>
      </c>
      <c r="B114" s="434">
        <v>1964470</v>
      </c>
    </row>
    <row r="115" spans="1:6">
      <c r="A115" s="433" t="s">
        <v>765</v>
      </c>
      <c r="B115" s="434">
        <v>0</v>
      </c>
    </row>
    <row r="116" spans="1:6">
      <c r="A116" s="433" t="s">
        <v>766</v>
      </c>
      <c r="B116" s="434">
        <v>0</v>
      </c>
    </row>
    <row r="117" spans="1:6" s="2" customFormat="1" ht="13.5" customHeight="1">
      <c r="A117" s="435" t="s">
        <v>743</v>
      </c>
      <c r="B117" s="436">
        <v>0</v>
      </c>
    </row>
    <row r="118" spans="1:6" s="2" customFormat="1" ht="13.5" customHeight="1">
      <c r="A118" s="435" t="s">
        <v>767</v>
      </c>
      <c r="B118" s="436">
        <v>0</v>
      </c>
    </row>
    <row r="119" spans="1:6" ht="15" customHeight="1">
      <c r="A119" s="441" t="s">
        <v>768</v>
      </c>
      <c r="B119" s="442">
        <v>24355719</v>
      </c>
    </row>
    <row r="120" spans="1:6" ht="15" customHeight="1">
      <c r="A120" s="443" t="s">
        <v>769</v>
      </c>
      <c r="B120" s="444">
        <v>201903371</v>
      </c>
    </row>
    <row r="121" spans="1:6" s="2" customFormat="1" ht="6" customHeight="1">
      <c r="B121" s="445"/>
    </row>
    <row r="122" spans="1:6">
      <c r="A122" s="2117" t="s">
        <v>770</v>
      </c>
      <c r="B122" s="2117"/>
      <c r="F122" s="245" t="s">
        <v>420</v>
      </c>
    </row>
    <row r="123" spans="1:6">
      <c r="A123" s="2117"/>
      <c r="B123" s="2117"/>
    </row>
    <row r="124" spans="1:6">
      <c r="A124" s="2117"/>
      <c r="B124" s="2117"/>
    </row>
    <row r="125" spans="1:6" ht="12.75" customHeight="1">
      <c r="A125" s="446" t="s">
        <v>771</v>
      </c>
      <c r="B125" s="446"/>
    </row>
    <row r="126" spans="1:6" ht="12.75" customHeight="1">
      <c r="A126" s="2118" t="s">
        <v>772</v>
      </c>
      <c r="B126" s="2118"/>
    </row>
    <row r="127" spans="1:6">
      <c r="A127" s="2118"/>
      <c r="B127" s="2118"/>
    </row>
    <row r="128" spans="1:6">
      <c r="A128" s="2118"/>
      <c r="B128" s="2118"/>
    </row>
    <row r="129" spans="1:2" ht="6" customHeight="1">
      <c r="A129" s="447"/>
      <c r="B129" s="447"/>
    </row>
    <row r="130" spans="1:2" s="2" customFormat="1">
      <c r="A130" s="448" t="s">
        <v>416</v>
      </c>
      <c r="B130" s="445"/>
    </row>
    <row r="131" spans="1:2">
      <c r="B131" s="449"/>
    </row>
    <row r="132" spans="1:2">
      <c r="B132" s="449"/>
    </row>
    <row r="133" spans="1:2">
      <c r="A133" s="450"/>
      <c r="B133" s="449"/>
    </row>
    <row r="134" spans="1:2">
      <c r="A134" s="2119"/>
      <c r="B134" s="2119"/>
    </row>
    <row r="135" spans="1:2">
      <c r="A135" s="2119"/>
      <c r="B135" s="2119"/>
    </row>
    <row r="136" spans="1:2">
      <c r="A136" s="2119"/>
      <c r="B136" s="2119"/>
    </row>
    <row r="137" spans="1:2">
      <c r="B137" s="449"/>
    </row>
    <row r="138" spans="1:2">
      <c r="B138" s="449"/>
    </row>
    <row r="139" spans="1:2">
      <c r="B139" s="449"/>
    </row>
    <row r="140" spans="1:2">
      <c r="B140" s="449"/>
    </row>
    <row r="141" spans="1:2">
      <c r="B141" s="449"/>
    </row>
    <row r="142" spans="1:2">
      <c r="B142" s="449"/>
    </row>
    <row r="143" spans="1:2">
      <c r="B143" s="449"/>
    </row>
    <row r="144" spans="1:2">
      <c r="B144" s="449"/>
    </row>
    <row r="145" spans="2:2">
      <c r="B145" s="449"/>
    </row>
    <row r="146" spans="2:2">
      <c r="B146" s="449"/>
    </row>
    <row r="147" spans="2:2">
      <c r="B147" s="449"/>
    </row>
    <row r="148" spans="2:2">
      <c r="B148" s="449"/>
    </row>
    <row r="149" spans="2:2">
      <c r="B149" s="449"/>
    </row>
    <row r="150" spans="2:2">
      <c r="B150" s="449"/>
    </row>
    <row r="151" spans="2:2">
      <c r="B151" s="449"/>
    </row>
    <row r="152" spans="2:2">
      <c r="B152" s="449"/>
    </row>
    <row r="153" spans="2:2">
      <c r="B153" s="449"/>
    </row>
    <row r="154" spans="2:2">
      <c r="B154" s="449"/>
    </row>
    <row r="155" spans="2:2">
      <c r="B155" s="449"/>
    </row>
    <row r="156" spans="2:2">
      <c r="B156" s="449"/>
    </row>
    <row r="157" spans="2:2">
      <c r="B157" s="449"/>
    </row>
    <row r="158" spans="2:2">
      <c r="B158" s="449"/>
    </row>
    <row r="159" spans="2:2">
      <c r="B159" s="449"/>
    </row>
    <row r="160" spans="2:2">
      <c r="B160" s="449"/>
    </row>
    <row r="161" spans="2:2">
      <c r="B161" s="449"/>
    </row>
    <row r="162" spans="2:2">
      <c r="B162" s="449"/>
    </row>
    <row r="163" spans="2:2">
      <c r="B163" s="449"/>
    </row>
    <row r="164" spans="2:2">
      <c r="B164" s="449"/>
    </row>
    <row r="165" spans="2:2">
      <c r="B165" s="449"/>
    </row>
    <row r="166" spans="2:2">
      <c r="B166" s="449"/>
    </row>
    <row r="167" spans="2:2">
      <c r="B167" s="449"/>
    </row>
    <row r="168" spans="2:2">
      <c r="B168" s="449"/>
    </row>
    <row r="169" spans="2:2">
      <c r="B169" s="449"/>
    </row>
    <row r="170" spans="2:2">
      <c r="B170" s="449"/>
    </row>
    <row r="171" spans="2:2">
      <c r="B171" s="449"/>
    </row>
    <row r="172" spans="2:2">
      <c r="B172" s="449"/>
    </row>
    <row r="173" spans="2:2">
      <c r="B173" s="449"/>
    </row>
    <row r="174" spans="2:2">
      <c r="B174" s="449"/>
    </row>
    <row r="175" spans="2:2">
      <c r="B175" s="449"/>
    </row>
    <row r="176" spans="2:2">
      <c r="B176" s="449"/>
    </row>
    <row r="177" spans="2:2">
      <c r="B177" s="449"/>
    </row>
    <row r="178" spans="2:2">
      <c r="B178" s="449"/>
    </row>
    <row r="179" spans="2:2">
      <c r="B179" s="449"/>
    </row>
    <row r="180" spans="2:2">
      <c r="B180" s="449"/>
    </row>
    <row r="181" spans="2:2">
      <c r="B181" s="449"/>
    </row>
    <row r="182" spans="2:2">
      <c r="B182" s="449"/>
    </row>
    <row r="183" spans="2:2">
      <c r="B183" s="449"/>
    </row>
    <row r="184" spans="2:2">
      <c r="B184" s="449"/>
    </row>
    <row r="185" spans="2:2">
      <c r="B185" s="449"/>
    </row>
    <row r="186" spans="2:2">
      <c r="B186" s="449"/>
    </row>
    <row r="187" spans="2:2">
      <c r="B187" s="449"/>
    </row>
    <row r="188" spans="2:2">
      <c r="B188" s="449"/>
    </row>
    <row r="189" spans="2:2">
      <c r="B189" s="449"/>
    </row>
    <row r="190" spans="2:2">
      <c r="B190" s="449"/>
    </row>
    <row r="191" spans="2:2">
      <c r="B191" s="449"/>
    </row>
    <row r="192" spans="2:2">
      <c r="B192" s="449"/>
    </row>
    <row r="193" spans="2:2">
      <c r="B193" s="449"/>
    </row>
    <row r="194" spans="2:2">
      <c r="B194" s="449"/>
    </row>
    <row r="195" spans="2:2">
      <c r="B195" s="449"/>
    </row>
    <row r="196" spans="2:2">
      <c r="B196" s="449"/>
    </row>
    <row r="197" spans="2:2">
      <c r="B197" s="449"/>
    </row>
    <row r="198" spans="2:2">
      <c r="B198" s="449"/>
    </row>
    <row r="199" spans="2:2">
      <c r="B199" s="449"/>
    </row>
    <row r="200" spans="2:2">
      <c r="B200" s="449"/>
    </row>
    <row r="201" spans="2:2">
      <c r="B201" s="449"/>
    </row>
    <row r="202" spans="2:2">
      <c r="B202" s="449"/>
    </row>
    <row r="203" spans="2:2">
      <c r="B203" s="449"/>
    </row>
    <row r="204" spans="2:2">
      <c r="B204" s="449"/>
    </row>
    <row r="205" spans="2:2">
      <c r="B205" s="449"/>
    </row>
    <row r="206" spans="2:2">
      <c r="B206" s="449"/>
    </row>
    <row r="207" spans="2:2">
      <c r="B207" s="449"/>
    </row>
    <row r="208" spans="2:2">
      <c r="B208" s="449"/>
    </row>
    <row r="209" spans="2:2">
      <c r="B209" s="449"/>
    </row>
    <row r="210" spans="2:2">
      <c r="B210" s="449"/>
    </row>
    <row r="211" spans="2:2">
      <c r="B211" s="449"/>
    </row>
    <row r="212" spans="2:2">
      <c r="B212" s="449"/>
    </row>
    <row r="213" spans="2:2">
      <c r="B213" s="449"/>
    </row>
    <row r="214" spans="2:2">
      <c r="B214" s="449"/>
    </row>
    <row r="215" spans="2:2">
      <c r="B215" s="449"/>
    </row>
    <row r="216" spans="2:2">
      <c r="B216" s="449"/>
    </row>
    <row r="217" spans="2:2">
      <c r="B217" s="449"/>
    </row>
    <row r="218" spans="2:2">
      <c r="B218" s="449"/>
    </row>
    <row r="219" spans="2:2">
      <c r="B219" s="449"/>
    </row>
    <row r="220" spans="2:2">
      <c r="B220" s="449"/>
    </row>
    <row r="221" spans="2:2">
      <c r="B221" s="449"/>
    </row>
    <row r="222" spans="2:2">
      <c r="B222" s="449"/>
    </row>
    <row r="223" spans="2:2">
      <c r="B223" s="449"/>
    </row>
    <row r="224" spans="2:2">
      <c r="B224" s="449"/>
    </row>
    <row r="225" spans="2:2">
      <c r="B225" s="449"/>
    </row>
    <row r="226" spans="2:2">
      <c r="B226" s="449"/>
    </row>
    <row r="227" spans="2:2">
      <c r="B227" s="449"/>
    </row>
    <row r="228" spans="2:2">
      <c r="B228" s="449"/>
    </row>
    <row r="229" spans="2:2">
      <c r="B229" s="449"/>
    </row>
    <row r="230" spans="2:2">
      <c r="B230" s="449"/>
    </row>
    <row r="231" spans="2:2">
      <c r="B231" s="449"/>
    </row>
    <row r="232" spans="2:2">
      <c r="B232" s="449"/>
    </row>
    <row r="233" spans="2:2">
      <c r="B233" s="449"/>
    </row>
    <row r="234" spans="2:2">
      <c r="B234" s="449"/>
    </row>
    <row r="235" spans="2:2">
      <c r="B235" s="449"/>
    </row>
    <row r="236" spans="2:2">
      <c r="B236" s="449"/>
    </row>
    <row r="237" spans="2:2">
      <c r="B237" s="449"/>
    </row>
    <row r="238" spans="2:2">
      <c r="B238" s="449"/>
    </row>
    <row r="239" spans="2:2">
      <c r="B239" s="449"/>
    </row>
    <row r="240" spans="2:2">
      <c r="B240" s="449"/>
    </row>
    <row r="241" spans="2:2">
      <c r="B241" s="449"/>
    </row>
    <row r="242" spans="2:2">
      <c r="B242" s="449"/>
    </row>
    <row r="243" spans="2:2">
      <c r="B243" s="449"/>
    </row>
    <row r="244" spans="2:2">
      <c r="B244" s="449"/>
    </row>
    <row r="245" spans="2:2">
      <c r="B245" s="449"/>
    </row>
    <row r="246" spans="2:2">
      <c r="B246" s="449"/>
    </row>
    <row r="247" spans="2:2">
      <c r="B247" s="449"/>
    </row>
    <row r="248" spans="2:2">
      <c r="B248" s="449"/>
    </row>
    <row r="249" spans="2:2">
      <c r="B249" s="449"/>
    </row>
    <row r="250" spans="2:2">
      <c r="B250" s="449"/>
    </row>
    <row r="251" spans="2:2">
      <c r="B251" s="449"/>
    </row>
    <row r="252" spans="2:2">
      <c r="B252" s="449"/>
    </row>
    <row r="253" spans="2:2">
      <c r="B253" s="449"/>
    </row>
    <row r="254" spans="2:2">
      <c r="B254" s="449"/>
    </row>
    <row r="255" spans="2:2">
      <c r="B255" s="449"/>
    </row>
    <row r="256" spans="2:2">
      <c r="B256" s="449"/>
    </row>
    <row r="257" spans="2:2">
      <c r="B257" s="449"/>
    </row>
    <row r="258" spans="2:2">
      <c r="B258" s="449"/>
    </row>
    <row r="259" spans="2:2">
      <c r="B259" s="449"/>
    </row>
    <row r="260" spans="2:2">
      <c r="B260" s="449"/>
    </row>
    <row r="261" spans="2:2">
      <c r="B261" s="449"/>
    </row>
    <row r="262" spans="2:2">
      <c r="B262" s="449"/>
    </row>
    <row r="263" spans="2:2">
      <c r="B263" s="449"/>
    </row>
    <row r="264" spans="2:2">
      <c r="B264" s="449"/>
    </row>
    <row r="265" spans="2:2">
      <c r="B265" s="449"/>
    </row>
    <row r="266" spans="2:2">
      <c r="B266" s="449"/>
    </row>
    <row r="267" spans="2:2">
      <c r="B267" s="449"/>
    </row>
    <row r="268" spans="2:2">
      <c r="B268" s="449"/>
    </row>
    <row r="269" spans="2:2">
      <c r="B269" s="449"/>
    </row>
    <row r="270" spans="2:2">
      <c r="B270" s="449"/>
    </row>
  </sheetData>
  <mergeCells count="4">
    <mergeCell ref="A2:A3"/>
    <mergeCell ref="A122:B124"/>
    <mergeCell ref="A126:B128"/>
    <mergeCell ref="A134:B136"/>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2A390-8312-4CF3-B897-3483F75FE0D4}">
  <dimension ref="A1:IK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1.7109375" style="2" customWidth="1"/>
    <col min="5" max="5" width="12.85546875" style="2" customWidth="1"/>
    <col min="6" max="6" width="11.5703125" style="2" customWidth="1"/>
    <col min="7" max="7" width="11.7109375" style="2" customWidth="1"/>
    <col min="8" max="8" width="4.140625" style="2" customWidth="1"/>
    <col min="9" max="256" width="9.140625" style="2"/>
    <col min="257" max="257" width="100.7109375" style="2" customWidth="1"/>
    <col min="258" max="258" width="18.7109375" style="2" customWidth="1"/>
    <col min="259" max="259" width="9.140625" style="2"/>
    <col min="260" max="260" width="11.7109375" style="2" customWidth="1"/>
    <col min="261" max="261" width="12.85546875" style="2" customWidth="1"/>
    <col min="262" max="262" width="11.5703125" style="2" customWidth="1"/>
    <col min="263" max="263" width="11.7109375" style="2" customWidth="1"/>
    <col min="264" max="264" width="4.140625" style="2" customWidth="1"/>
    <col min="265" max="512" width="9.140625" style="2"/>
    <col min="513" max="513" width="100.7109375" style="2" customWidth="1"/>
    <col min="514" max="514" width="18.7109375" style="2" customWidth="1"/>
    <col min="515" max="515" width="9.140625" style="2"/>
    <col min="516" max="516" width="11.7109375" style="2" customWidth="1"/>
    <col min="517" max="517" width="12.85546875" style="2" customWidth="1"/>
    <col min="518" max="518" width="11.5703125" style="2" customWidth="1"/>
    <col min="519" max="519" width="11.7109375" style="2" customWidth="1"/>
    <col min="520" max="520" width="4.140625" style="2" customWidth="1"/>
    <col min="521" max="768" width="9.140625" style="2"/>
    <col min="769" max="769" width="100.7109375" style="2" customWidth="1"/>
    <col min="770" max="770" width="18.7109375" style="2" customWidth="1"/>
    <col min="771" max="771" width="9.140625" style="2"/>
    <col min="772" max="772" width="11.7109375" style="2" customWidth="1"/>
    <col min="773" max="773" width="12.85546875" style="2" customWidth="1"/>
    <col min="774" max="774" width="11.5703125" style="2" customWidth="1"/>
    <col min="775" max="775" width="11.7109375" style="2" customWidth="1"/>
    <col min="776" max="776" width="4.140625" style="2" customWidth="1"/>
    <col min="777" max="1024" width="9.140625" style="2"/>
    <col min="1025" max="1025" width="100.7109375" style="2" customWidth="1"/>
    <col min="1026" max="1026" width="18.7109375" style="2" customWidth="1"/>
    <col min="1027" max="1027" width="9.140625" style="2"/>
    <col min="1028" max="1028" width="11.7109375" style="2" customWidth="1"/>
    <col min="1029" max="1029" width="12.85546875" style="2" customWidth="1"/>
    <col min="1030" max="1030" width="11.5703125" style="2" customWidth="1"/>
    <col min="1031" max="1031" width="11.7109375" style="2" customWidth="1"/>
    <col min="1032" max="1032" width="4.140625" style="2" customWidth="1"/>
    <col min="1033" max="1280" width="9.140625" style="2"/>
    <col min="1281" max="1281" width="100.7109375" style="2" customWidth="1"/>
    <col min="1282" max="1282" width="18.7109375" style="2" customWidth="1"/>
    <col min="1283" max="1283" width="9.140625" style="2"/>
    <col min="1284" max="1284" width="11.7109375" style="2" customWidth="1"/>
    <col min="1285" max="1285" width="12.85546875" style="2" customWidth="1"/>
    <col min="1286" max="1286" width="11.5703125" style="2" customWidth="1"/>
    <col min="1287" max="1287" width="11.7109375" style="2" customWidth="1"/>
    <col min="1288" max="1288" width="4.140625" style="2" customWidth="1"/>
    <col min="1289" max="1536" width="9.140625" style="2"/>
    <col min="1537" max="1537" width="100.7109375" style="2" customWidth="1"/>
    <col min="1538" max="1538" width="18.7109375" style="2" customWidth="1"/>
    <col min="1539" max="1539" width="9.140625" style="2"/>
    <col min="1540" max="1540" width="11.7109375" style="2" customWidth="1"/>
    <col min="1541" max="1541" width="12.85546875" style="2" customWidth="1"/>
    <col min="1542" max="1542" width="11.5703125" style="2" customWidth="1"/>
    <col min="1543" max="1543" width="11.7109375" style="2" customWidth="1"/>
    <col min="1544" max="1544" width="4.140625" style="2" customWidth="1"/>
    <col min="1545" max="1792" width="9.140625" style="2"/>
    <col min="1793" max="1793" width="100.7109375" style="2" customWidth="1"/>
    <col min="1794" max="1794" width="18.7109375" style="2" customWidth="1"/>
    <col min="1795" max="1795" width="9.140625" style="2"/>
    <col min="1796" max="1796" width="11.7109375" style="2" customWidth="1"/>
    <col min="1797" max="1797" width="12.85546875" style="2" customWidth="1"/>
    <col min="1798" max="1798" width="11.5703125" style="2" customWidth="1"/>
    <col min="1799" max="1799" width="11.7109375" style="2" customWidth="1"/>
    <col min="1800" max="1800" width="4.140625" style="2" customWidth="1"/>
    <col min="1801" max="2048" width="9.140625" style="2"/>
    <col min="2049" max="2049" width="100.7109375" style="2" customWidth="1"/>
    <col min="2050" max="2050" width="18.7109375" style="2" customWidth="1"/>
    <col min="2051" max="2051" width="9.140625" style="2"/>
    <col min="2052" max="2052" width="11.7109375" style="2" customWidth="1"/>
    <col min="2053" max="2053" width="12.85546875" style="2" customWidth="1"/>
    <col min="2054" max="2054" width="11.5703125" style="2" customWidth="1"/>
    <col min="2055" max="2055" width="11.7109375" style="2" customWidth="1"/>
    <col min="2056" max="2056" width="4.140625" style="2" customWidth="1"/>
    <col min="2057" max="2304" width="9.140625" style="2"/>
    <col min="2305" max="2305" width="100.7109375" style="2" customWidth="1"/>
    <col min="2306" max="2306" width="18.7109375" style="2" customWidth="1"/>
    <col min="2307" max="2307" width="9.140625" style="2"/>
    <col min="2308" max="2308" width="11.7109375" style="2" customWidth="1"/>
    <col min="2309" max="2309" width="12.85546875" style="2" customWidth="1"/>
    <col min="2310" max="2310" width="11.5703125" style="2" customWidth="1"/>
    <col min="2311" max="2311" width="11.7109375" style="2" customWidth="1"/>
    <col min="2312" max="2312" width="4.140625" style="2" customWidth="1"/>
    <col min="2313" max="2560" width="9.140625" style="2"/>
    <col min="2561" max="2561" width="100.7109375" style="2" customWidth="1"/>
    <col min="2562" max="2562" width="18.7109375" style="2" customWidth="1"/>
    <col min="2563" max="2563" width="9.140625" style="2"/>
    <col min="2564" max="2564" width="11.7109375" style="2" customWidth="1"/>
    <col min="2565" max="2565" width="12.85546875" style="2" customWidth="1"/>
    <col min="2566" max="2566" width="11.5703125" style="2" customWidth="1"/>
    <col min="2567" max="2567" width="11.7109375" style="2" customWidth="1"/>
    <col min="2568" max="2568" width="4.140625" style="2" customWidth="1"/>
    <col min="2569" max="2816" width="9.140625" style="2"/>
    <col min="2817" max="2817" width="100.7109375" style="2" customWidth="1"/>
    <col min="2818" max="2818" width="18.7109375" style="2" customWidth="1"/>
    <col min="2819" max="2819" width="9.140625" style="2"/>
    <col min="2820" max="2820" width="11.7109375" style="2" customWidth="1"/>
    <col min="2821" max="2821" width="12.85546875" style="2" customWidth="1"/>
    <col min="2822" max="2822" width="11.5703125" style="2" customWidth="1"/>
    <col min="2823" max="2823" width="11.7109375" style="2" customWidth="1"/>
    <col min="2824" max="2824" width="4.140625" style="2" customWidth="1"/>
    <col min="2825" max="3072" width="9.140625" style="2"/>
    <col min="3073" max="3073" width="100.7109375" style="2" customWidth="1"/>
    <col min="3074" max="3074" width="18.7109375" style="2" customWidth="1"/>
    <col min="3075" max="3075" width="9.140625" style="2"/>
    <col min="3076" max="3076" width="11.7109375" style="2" customWidth="1"/>
    <col min="3077" max="3077" width="12.85546875" style="2" customWidth="1"/>
    <col min="3078" max="3078" width="11.5703125" style="2" customWidth="1"/>
    <col min="3079" max="3079" width="11.7109375" style="2" customWidth="1"/>
    <col min="3080" max="3080" width="4.140625" style="2" customWidth="1"/>
    <col min="3081" max="3328" width="9.140625" style="2"/>
    <col min="3329" max="3329" width="100.7109375" style="2" customWidth="1"/>
    <col min="3330" max="3330" width="18.7109375" style="2" customWidth="1"/>
    <col min="3331" max="3331" width="9.140625" style="2"/>
    <col min="3332" max="3332" width="11.7109375" style="2" customWidth="1"/>
    <col min="3333" max="3333" width="12.85546875" style="2" customWidth="1"/>
    <col min="3334" max="3334" width="11.5703125" style="2" customWidth="1"/>
    <col min="3335" max="3335" width="11.7109375" style="2" customWidth="1"/>
    <col min="3336" max="3336" width="4.140625" style="2" customWidth="1"/>
    <col min="3337" max="3584" width="9.140625" style="2"/>
    <col min="3585" max="3585" width="100.7109375" style="2" customWidth="1"/>
    <col min="3586" max="3586" width="18.7109375" style="2" customWidth="1"/>
    <col min="3587" max="3587" width="9.140625" style="2"/>
    <col min="3588" max="3588" width="11.7109375" style="2" customWidth="1"/>
    <col min="3589" max="3589" width="12.85546875" style="2" customWidth="1"/>
    <col min="3590" max="3590" width="11.5703125" style="2" customWidth="1"/>
    <col min="3591" max="3591" width="11.7109375" style="2" customWidth="1"/>
    <col min="3592" max="3592" width="4.140625" style="2" customWidth="1"/>
    <col min="3593" max="3840" width="9.140625" style="2"/>
    <col min="3841" max="3841" width="100.7109375" style="2" customWidth="1"/>
    <col min="3842" max="3842" width="18.7109375" style="2" customWidth="1"/>
    <col min="3843" max="3843" width="9.140625" style="2"/>
    <col min="3844" max="3844" width="11.7109375" style="2" customWidth="1"/>
    <col min="3845" max="3845" width="12.85546875" style="2" customWidth="1"/>
    <col min="3846" max="3846" width="11.5703125" style="2" customWidth="1"/>
    <col min="3847" max="3847" width="11.7109375" style="2" customWidth="1"/>
    <col min="3848" max="3848" width="4.140625" style="2" customWidth="1"/>
    <col min="3849" max="4096" width="9.140625" style="2"/>
    <col min="4097" max="4097" width="100.7109375" style="2" customWidth="1"/>
    <col min="4098" max="4098" width="18.7109375" style="2" customWidth="1"/>
    <col min="4099" max="4099" width="9.140625" style="2"/>
    <col min="4100" max="4100" width="11.7109375" style="2" customWidth="1"/>
    <col min="4101" max="4101" width="12.85546875" style="2" customWidth="1"/>
    <col min="4102" max="4102" width="11.5703125" style="2" customWidth="1"/>
    <col min="4103" max="4103" width="11.7109375" style="2" customWidth="1"/>
    <col min="4104" max="4104" width="4.140625" style="2" customWidth="1"/>
    <col min="4105" max="4352" width="9.140625" style="2"/>
    <col min="4353" max="4353" width="100.7109375" style="2" customWidth="1"/>
    <col min="4354" max="4354" width="18.7109375" style="2" customWidth="1"/>
    <col min="4355" max="4355" width="9.140625" style="2"/>
    <col min="4356" max="4356" width="11.7109375" style="2" customWidth="1"/>
    <col min="4357" max="4357" width="12.85546875" style="2" customWidth="1"/>
    <col min="4358" max="4358" width="11.5703125" style="2" customWidth="1"/>
    <col min="4359" max="4359" width="11.7109375" style="2" customWidth="1"/>
    <col min="4360" max="4360" width="4.140625" style="2" customWidth="1"/>
    <col min="4361" max="4608" width="9.140625" style="2"/>
    <col min="4609" max="4609" width="100.7109375" style="2" customWidth="1"/>
    <col min="4610" max="4610" width="18.7109375" style="2" customWidth="1"/>
    <col min="4611" max="4611" width="9.140625" style="2"/>
    <col min="4612" max="4612" width="11.7109375" style="2" customWidth="1"/>
    <col min="4613" max="4613" width="12.85546875" style="2" customWidth="1"/>
    <col min="4614" max="4614" width="11.5703125" style="2" customWidth="1"/>
    <col min="4615" max="4615" width="11.7109375" style="2" customWidth="1"/>
    <col min="4616" max="4616" width="4.140625" style="2" customWidth="1"/>
    <col min="4617" max="4864" width="9.140625" style="2"/>
    <col min="4865" max="4865" width="100.7109375" style="2" customWidth="1"/>
    <col min="4866" max="4866" width="18.7109375" style="2" customWidth="1"/>
    <col min="4867" max="4867" width="9.140625" style="2"/>
    <col min="4868" max="4868" width="11.7109375" style="2" customWidth="1"/>
    <col min="4869" max="4869" width="12.85546875" style="2" customWidth="1"/>
    <col min="4870" max="4870" width="11.5703125" style="2" customWidth="1"/>
    <col min="4871" max="4871" width="11.7109375" style="2" customWidth="1"/>
    <col min="4872" max="4872" width="4.140625" style="2" customWidth="1"/>
    <col min="4873" max="5120" width="9.140625" style="2"/>
    <col min="5121" max="5121" width="100.7109375" style="2" customWidth="1"/>
    <col min="5122" max="5122" width="18.7109375" style="2" customWidth="1"/>
    <col min="5123" max="5123" width="9.140625" style="2"/>
    <col min="5124" max="5124" width="11.7109375" style="2" customWidth="1"/>
    <col min="5125" max="5125" width="12.85546875" style="2" customWidth="1"/>
    <col min="5126" max="5126" width="11.5703125" style="2" customWidth="1"/>
    <col min="5127" max="5127" width="11.7109375" style="2" customWidth="1"/>
    <col min="5128" max="5128" width="4.140625" style="2" customWidth="1"/>
    <col min="5129" max="5376" width="9.140625" style="2"/>
    <col min="5377" max="5377" width="100.7109375" style="2" customWidth="1"/>
    <col min="5378" max="5378" width="18.7109375" style="2" customWidth="1"/>
    <col min="5379" max="5379" width="9.140625" style="2"/>
    <col min="5380" max="5380" width="11.7109375" style="2" customWidth="1"/>
    <col min="5381" max="5381" width="12.85546875" style="2" customWidth="1"/>
    <col min="5382" max="5382" width="11.5703125" style="2" customWidth="1"/>
    <col min="5383" max="5383" width="11.7109375" style="2" customWidth="1"/>
    <col min="5384" max="5384" width="4.140625" style="2" customWidth="1"/>
    <col min="5385" max="5632" width="9.140625" style="2"/>
    <col min="5633" max="5633" width="100.7109375" style="2" customWidth="1"/>
    <col min="5634" max="5634" width="18.7109375" style="2" customWidth="1"/>
    <col min="5635" max="5635" width="9.140625" style="2"/>
    <col min="5636" max="5636" width="11.7109375" style="2" customWidth="1"/>
    <col min="5637" max="5637" width="12.85546875" style="2" customWidth="1"/>
    <col min="5638" max="5638" width="11.5703125" style="2" customWidth="1"/>
    <col min="5639" max="5639" width="11.7109375" style="2" customWidth="1"/>
    <col min="5640" max="5640" width="4.140625" style="2" customWidth="1"/>
    <col min="5641" max="5888" width="9.140625" style="2"/>
    <col min="5889" max="5889" width="100.7109375" style="2" customWidth="1"/>
    <col min="5890" max="5890" width="18.7109375" style="2" customWidth="1"/>
    <col min="5891" max="5891" width="9.140625" style="2"/>
    <col min="5892" max="5892" width="11.7109375" style="2" customWidth="1"/>
    <col min="5893" max="5893" width="12.85546875" style="2" customWidth="1"/>
    <col min="5894" max="5894" width="11.5703125" style="2" customWidth="1"/>
    <col min="5895" max="5895" width="11.7109375" style="2" customWidth="1"/>
    <col min="5896" max="5896" width="4.140625" style="2" customWidth="1"/>
    <col min="5897" max="6144" width="9.140625" style="2"/>
    <col min="6145" max="6145" width="100.7109375" style="2" customWidth="1"/>
    <col min="6146" max="6146" width="18.7109375" style="2" customWidth="1"/>
    <col min="6147" max="6147" width="9.140625" style="2"/>
    <col min="6148" max="6148" width="11.7109375" style="2" customWidth="1"/>
    <col min="6149" max="6149" width="12.85546875" style="2" customWidth="1"/>
    <col min="6150" max="6150" width="11.5703125" style="2" customWidth="1"/>
    <col min="6151" max="6151" width="11.7109375" style="2" customWidth="1"/>
    <col min="6152" max="6152" width="4.140625" style="2" customWidth="1"/>
    <col min="6153" max="6400" width="9.140625" style="2"/>
    <col min="6401" max="6401" width="100.7109375" style="2" customWidth="1"/>
    <col min="6402" max="6402" width="18.7109375" style="2" customWidth="1"/>
    <col min="6403" max="6403" width="9.140625" style="2"/>
    <col min="6404" max="6404" width="11.7109375" style="2" customWidth="1"/>
    <col min="6405" max="6405" width="12.85546875" style="2" customWidth="1"/>
    <col min="6406" max="6406" width="11.5703125" style="2" customWidth="1"/>
    <col min="6407" max="6407" width="11.7109375" style="2" customWidth="1"/>
    <col min="6408" max="6408" width="4.140625" style="2" customWidth="1"/>
    <col min="6409" max="6656" width="9.140625" style="2"/>
    <col min="6657" max="6657" width="100.7109375" style="2" customWidth="1"/>
    <col min="6658" max="6658" width="18.7109375" style="2" customWidth="1"/>
    <col min="6659" max="6659" width="9.140625" style="2"/>
    <col min="6660" max="6660" width="11.7109375" style="2" customWidth="1"/>
    <col min="6661" max="6661" width="12.85546875" style="2" customWidth="1"/>
    <col min="6662" max="6662" width="11.5703125" style="2" customWidth="1"/>
    <col min="6663" max="6663" width="11.7109375" style="2" customWidth="1"/>
    <col min="6664" max="6664" width="4.140625" style="2" customWidth="1"/>
    <col min="6665" max="6912" width="9.140625" style="2"/>
    <col min="6913" max="6913" width="100.7109375" style="2" customWidth="1"/>
    <col min="6914" max="6914" width="18.7109375" style="2" customWidth="1"/>
    <col min="6915" max="6915" width="9.140625" style="2"/>
    <col min="6916" max="6916" width="11.7109375" style="2" customWidth="1"/>
    <col min="6917" max="6917" width="12.85546875" style="2" customWidth="1"/>
    <col min="6918" max="6918" width="11.5703125" style="2" customWidth="1"/>
    <col min="6919" max="6919" width="11.7109375" style="2" customWidth="1"/>
    <col min="6920" max="6920" width="4.140625" style="2" customWidth="1"/>
    <col min="6921" max="7168" width="9.140625" style="2"/>
    <col min="7169" max="7169" width="100.7109375" style="2" customWidth="1"/>
    <col min="7170" max="7170" width="18.7109375" style="2" customWidth="1"/>
    <col min="7171" max="7171" width="9.140625" style="2"/>
    <col min="7172" max="7172" width="11.7109375" style="2" customWidth="1"/>
    <col min="7173" max="7173" width="12.85546875" style="2" customWidth="1"/>
    <col min="7174" max="7174" width="11.5703125" style="2" customWidth="1"/>
    <col min="7175" max="7175" width="11.7109375" style="2" customWidth="1"/>
    <col min="7176" max="7176" width="4.140625" style="2" customWidth="1"/>
    <col min="7177" max="7424" width="9.140625" style="2"/>
    <col min="7425" max="7425" width="100.7109375" style="2" customWidth="1"/>
    <col min="7426" max="7426" width="18.7109375" style="2" customWidth="1"/>
    <col min="7427" max="7427" width="9.140625" style="2"/>
    <col min="7428" max="7428" width="11.7109375" style="2" customWidth="1"/>
    <col min="7429" max="7429" width="12.85546875" style="2" customWidth="1"/>
    <col min="7430" max="7430" width="11.5703125" style="2" customWidth="1"/>
    <col min="7431" max="7431" width="11.7109375" style="2" customWidth="1"/>
    <col min="7432" max="7432" width="4.140625" style="2" customWidth="1"/>
    <col min="7433" max="7680" width="9.140625" style="2"/>
    <col min="7681" max="7681" width="100.7109375" style="2" customWidth="1"/>
    <col min="7682" max="7682" width="18.7109375" style="2" customWidth="1"/>
    <col min="7683" max="7683" width="9.140625" style="2"/>
    <col min="7684" max="7684" width="11.7109375" style="2" customWidth="1"/>
    <col min="7685" max="7685" width="12.85546875" style="2" customWidth="1"/>
    <col min="7686" max="7686" width="11.5703125" style="2" customWidth="1"/>
    <col min="7687" max="7687" width="11.7109375" style="2" customWidth="1"/>
    <col min="7688" max="7688" width="4.140625" style="2" customWidth="1"/>
    <col min="7689" max="7936" width="9.140625" style="2"/>
    <col min="7937" max="7937" width="100.7109375" style="2" customWidth="1"/>
    <col min="7938" max="7938" width="18.7109375" style="2" customWidth="1"/>
    <col min="7939" max="7939" width="9.140625" style="2"/>
    <col min="7940" max="7940" width="11.7109375" style="2" customWidth="1"/>
    <col min="7941" max="7941" width="12.85546875" style="2" customWidth="1"/>
    <col min="7942" max="7942" width="11.5703125" style="2" customWidth="1"/>
    <col min="7943" max="7943" width="11.7109375" style="2" customWidth="1"/>
    <col min="7944" max="7944" width="4.140625" style="2" customWidth="1"/>
    <col min="7945" max="8192" width="9.140625" style="2"/>
    <col min="8193" max="8193" width="100.7109375" style="2" customWidth="1"/>
    <col min="8194" max="8194" width="18.7109375" style="2" customWidth="1"/>
    <col min="8195" max="8195" width="9.140625" style="2"/>
    <col min="8196" max="8196" width="11.7109375" style="2" customWidth="1"/>
    <col min="8197" max="8197" width="12.85546875" style="2" customWidth="1"/>
    <col min="8198" max="8198" width="11.5703125" style="2" customWidth="1"/>
    <col min="8199" max="8199" width="11.7109375" style="2" customWidth="1"/>
    <col min="8200" max="8200" width="4.140625" style="2" customWidth="1"/>
    <col min="8201" max="8448" width="9.140625" style="2"/>
    <col min="8449" max="8449" width="100.7109375" style="2" customWidth="1"/>
    <col min="8450" max="8450" width="18.7109375" style="2" customWidth="1"/>
    <col min="8451" max="8451" width="9.140625" style="2"/>
    <col min="8452" max="8452" width="11.7109375" style="2" customWidth="1"/>
    <col min="8453" max="8453" width="12.85546875" style="2" customWidth="1"/>
    <col min="8454" max="8454" width="11.5703125" style="2" customWidth="1"/>
    <col min="8455" max="8455" width="11.7109375" style="2" customWidth="1"/>
    <col min="8456" max="8456" width="4.140625" style="2" customWidth="1"/>
    <col min="8457" max="8704" width="9.140625" style="2"/>
    <col min="8705" max="8705" width="100.7109375" style="2" customWidth="1"/>
    <col min="8706" max="8706" width="18.7109375" style="2" customWidth="1"/>
    <col min="8707" max="8707" width="9.140625" style="2"/>
    <col min="8708" max="8708" width="11.7109375" style="2" customWidth="1"/>
    <col min="8709" max="8709" width="12.85546875" style="2" customWidth="1"/>
    <col min="8710" max="8710" width="11.5703125" style="2" customWidth="1"/>
    <col min="8711" max="8711" width="11.7109375" style="2" customWidth="1"/>
    <col min="8712" max="8712" width="4.140625" style="2" customWidth="1"/>
    <col min="8713" max="8960" width="9.140625" style="2"/>
    <col min="8961" max="8961" width="100.7109375" style="2" customWidth="1"/>
    <col min="8962" max="8962" width="18.7109375" style="2" customWidth="1"/>
    <col min="8963" max="8963" width="9.140625" style="2"/>
    <col min="8964" max="8964" width="11.7109375" style="2" customWidth="1"/>
    <col min="8965" max="8965" width="12.85546875" style="2" customWidth="1"/>
    <col min="8966" max="8966" width="11.5703125" style="2" customWidth="1"/>
    <col min="8967" max="8967" width="11.7109375" style="2" customWidth="1"/>
    <col min="8968" max="8968" width="4.140625" style="2" customWidth="1"/>
    <col min="8969" max="9216" width="9.140625" style="2"/>
    <col min="9217" max="9217" width="100.7109375" style="2" customWidth="1"/>
    <col min="9218" max="9218" width="18.7109375" style="2" customWidth="1"/>
    <col min="9219" max="9219" width="9.140625" style="2"/>
    <col min="9220" max="9220" width="11.7109375" style="2" customWidth="1"/>
    <col min="9221" max="9221" width="12.85546875" style="2" customWidth="1"/>
    <col min="9222" max="9222" width="11.5703125" style="2" customWidth="1"/>
    <col min="9223" max="9223" width="11.7109375" style="2" customWidth="1"/>
    <col min="9224" max="9224" width="4.140625" style="2" customWidth="1"/>
    <col min="9225" max="9472" width="9.140625" style="2"/>
    <col min="9473" max="9473" width="100.7109375" style="2" customWidth="1"/>
    <col min="9474" max="9474" width="18.7109375" style="2" customWidth="1"/>
    <col min="9475" max="9475" width="9.140625" style="2"/>
    <col min="9476" max="9476" width="11.7109375" style="2" customWidth="1"/>
    <col min="9477" max="9477" width="12.85546875" style="2" customWidth="1"/>
    <col min="9478" max="9478" width="11.5703125" style="2" customWidth="1"/>
    <col min="9479" max="9479" width="11.7109375" style="2" customWidth="1"/>
    <col min="9480" max="9480" width="4.140625" style="2" customWidth="1"/>
    <col min="9481" max="9728" width="9.140625" style="2"/>
    <col min="9729" max="9729" width="100.7109375" style="2" customWidth="1"/>
    <col min="9730" max="9730" width="18.7109375" style="2" customWidth="1"/>
    <col min="9731" max="9731" width="9.140625" style="2"/>
    <col min="9732" max="9732" width="11.7109375" style="2" customWidth="1"/>
    <col min="9733" max="9733" width="12.85546875" style="2" customWidth="1"/>
    <col min="9734" max="9734" width="11.5703125" style="2" customWidth="1"/>
    <col min="9735" max="9735" width="11.7109375" style="2" customWidth="1"/>
    <col min="9736" max="9736" width="4.140625" style="2" customWidth="1"/>
    <col min="9737" max="9984" width="9.140625" style="2"/>
    <col min="9985" max="9985" width="100.7109375" style="2" customWidth="1"/>
    <col min="9986" max="9986" width="18.7109375" style="2" customWidth="1"/>
    <col min="9987" max="9987" width="9.140625" style="2"/>
    <col min="9988" max="9988" width="11.7109375" style="2" customWidth="1"/>
    <col min="9989" max="9989" width="12.85546875" style="2" customWidth="1"/>
    <col min="9990" max="9990" width="11.5703125" style="2" customWidth="1"/>
    <col min="9991" max="9991" width="11.7109375" style="2" customWidth="1"/>
    <col min="9992" max="9992" width="4.140625" style="2" customWidth="1"/>
    <col min="9993" max="10240" width="9.140625" style="2"/>
    <col min="10241" max="10241" width="100.7109375" style="2" customWidth="1"/>
    <col min="10242" max="10242" width="18.7109375" style="2" customWidth="1"/>
    <col min="10243" max="10243" width="9.140625" style="2"/>
    <col min="10244" max="10244" width="11.7109375" style="2" customWidth="1"/>
    <col min="10245" max="10245" width="12.85546875" style="2" customWidth="1"/>
    <col min="10246" max="10246" width="11.5703125" style="2" customWidth="1"/>
    <col min="10247" max="10247" width="11.7109375" style="2" customWidth="1"/>
    <col min="10248" max="10248" width="4.140625" style="2" customWidth="1"/>
    <col min="10249" max="10496" width="9.140625" style="2"/>
    <col min="10497" max="10497" width="100.7109375" style="2" customWidth="1"/>
    <col min="10498" max="10498" width="18.7109375" style="2" customWidth="1"/>
    <col min="10499" max="10499" width="9.140625" style="2"/>
    <col min="10500" max="10500" width="11.7109375" style="2" customWidth="1"/>
    <col min="10501" max="10501" width="12.85546875" style="2" customWidth="1"/>
    <col min="10502" max="10502" width="11.5703125" style="2" customWidth="1"/>
    <col min="10503" max="10503" width="11.7109375" style="2" customWidth="1"/>
    <col min="10504" max="10504" width="4.140625" style="2" customWidth="1"/>
    <col min="10505" max="10752" width="9.140625" style="2"/>
    <col min="10753" max="10753" width="100.7109375" style="2" customWidth="1"/>
    <col min="10754" max="10754" width="18.7109375" style="2" customWidth="1"/>
    <col min="10755" max="10755" width="9.140625" style="2"/>
    <col min="10756" max="10756" width="11.7109375" style="2" customWidth="1"/>
    <col min="10757" max="10757" width="12.85546875" style="2" customWidth="1"/>
    <col min="10758" max="10758" width="11.5703125" style="2" customWidth="1"/>
    <col min="10759" max="10759" width="11.7109375" style="2" customWidth="1"/>
    <col min="10760" max="10760" width="4.140625" style="2" customWidth="1"/>
    <col min="10761" max="11008" width="9.140625" style="2"/>
    <col min="11009" max="11009" width="100.7109375" style="2" customWidth="1"/>
    <col min="11010" max="11010" width="18.7109375" style="2" customWidth="1"/>
    <col min="11011" max="11011" width="9.140625" style="2"/>
    <col min="11012" max="11012" width="11.7109375" style="2" customWidth="1"/>
    <col min="11013" max="11013" width="12.85546875" style="2" customWidth="1"/>
    <col min="11014" max="11014" width="11.5703125" style="2" customWidth="1"/>
    <col min="11015" max="11015" width="11.7109375" style="2" customWidth="1"/>
    <col min="11016" max="11016" width="4.140625" style="2" customWidth="1"/>
    <col min="11017" max="11264" width="9.140625" style="2"/>
    <col min="11265" max="11265" width="100.7109375" style="2" customWidth="1"/>
    <col min="11266" max="11266" width="18.7109375" style="2" customWidth="1"/>
    <col min="11267" max="11267" width="9.140625" style="2"/>
    <col min="11268" max="11268" width="11.7109375" style="2" customWidth="1"/>
    <col min="11269" max="11269" width="12.85546875" style="2" customWidth="1"/>
    <col min="11270" max="11270" width="11.5703125" style="2" customWidth="1"/>
    <col min="11271" max="11271" width="11.7109375" style="2" customWidth="1"/>
    <col min="11272" max="11272" width="4.140625" style="2" customWidth="1"/>
    <col min="11273" max="11520" width="9.140625" style="2"/>
    <col min="11521" max="11521" width="100.7109375" style="2" customWidth="1"/>
    <col min="11522" max="11522" width="18.7109375" style="2" customWidth="1"/>
    <col min="11523" max="11523" width="9.140625" style="2"/>
    <col min="11524" max="11524" width="11.7109375" style="2" customWidth="1"/>
    <col min="11525" max="11525" width="12.85546875" style="2" customWidth="1"/>
    <col min="11526" max="11526" width="11.5703125" style="2" customWidth="1"/>
    <col min="11527" max="11527" width="11.7109375" style="2" customWidth="1"/>
    <col min="11528" max="11528" width="4.140625" style="2" customWidth="1"/>
    <col min="11529" max="11776" width="9.140625" style="2"/>
    <col min="11777" max="11777" width="100.7109375" style="2" customWidth="1"/>
    <col min="11778" max="11778" width="18.7109375" style="2" customWidth="1"/>
    <col min="11779" max="11779" width="9.140625" style="2"/>
    <col min="11780" max="11780" width="11.7109375" style="2" customWidth="1"/>
    <col min="11781" max="11781" width="12.85546875" style="2" customWidth="1"/>
    <col min="11782" max="11782" width="11.5703125" style="2" customWidth="1"/>
    <col min="11783" max="11783" width="11.7109375" style="2" customWidth="1"/>
    <col min="11784" max="11784" width="4.140625" style="2" customWidth="1"/>
    <col min="11785" max="12032" width="9.140625" style="2"/>
    <col min="12033" max="12033" width="100.7109375" style="2" customWidth="1"/>
    <col min="12034" max="12034" width="18.7109375" style="2" customWidth="1"/>
    <col min="12035" max="12035" width="9.140625" style="2"/>
    <col min="12036" max="12036" width="11.7109375" style="2" customWidth="1"/>
    <col min="12037" max="12037" width="12.85546875" style="2" customWidth="1"/>
    <col min="12038" max="12038" width="11.5703125" style="2" customWidth="1"/>
    <col min="12039" max="12039" width="11.7109375" style="2" customWidth="1"/>
    <col min="12040" max="12040" width="4.140625" style="2" customWidth="1"/>
    <col min="12041" max="12288" width="9.140625" style="2"/>
    <col min="12289" max="12289" width="100.7109375" style="2" customWidth="1"/>
    <col min="12290" max="12290" width="18.7109375" style="2" customWidth="1"/>
    <col min="12291" max="12291" width="9.140625" style="2"/>
    <col min="12292" max="12292" width="11.7109375" style="2" customWidth="1"/>
    <col min="12293" max="12293" width="12.85546875" style="2" customWidth="1"/>
    <col min="12294" max="12294" width="11.5703125" style="2" customWidth="1"/>
    <col min="12295" max="12295" width="11.7109375" style="2" customWidth="1"/>
    <col min="12296" max="12296" width="4.140625" style="2" customWidth="1"/>
    <col min="12297" max="12544" width="9.140625" style="2"/>
    <col min="12545" max="12545" width="100.7109375" style="2" customWidth="1"/>
    <col min="12546" max="12546" width="18.7109375" style="2" customWidth="1"/>
    <col min="12547" max="12547" width="9.140625" style="2"/>
    <col min="12548" max="12548" width="11.7109375" style="2" customWidth="1"/>
    <col min="12549" max="12549" width="12.85546875" style="2" customWidth="1"/>
    <col min="12550" max="12550" width="11.5703125" style="2" customWidth="1"/>
    <col min="12551" max="12551" width="11.7109375" style="2" customWidth="1"/>
    <col min="12552" max="12552" width="4.140625" style="2" customWidth="1"/>
    <col min="12553" max="12800" width="9.140625" style="2"/>
    <col min="12801" max="12801" width="100.7109375" style="2" customWidth="1"/>
    <col min="12802" max="12802" width="18.7109375" style="2" customWidth="1"/>
    <col min="12803" max="12803" width="9.140625" style="2"/>
    <col min="12804" max="12804" width="11.7109375" style="2" customWidth="1"/>
    <col min="12805" max="12805" width="12.85546875" style="2" customWidth="1"/>
    <col min="12806" max="12806" width="11.5703125" style="2" customWidth="1"/>
    <col min="12807" max="12807" width="11.7109375" style="2" customWidth="1"/>
    <col min="12808" max="12808" width="4.140625" style="2" customWidth="1"/>
    <col min="12809" max="13056" width="9.140625" style="2"/>
    <col min="13057" max="13057" width="100.7109375" style="2" customWidth="1"/>
    <col min="13058" max="13058" width="18.7109375" style="2" customWidth="1"/>
    <col min="13059" max="13059" width="9.140625" style="2"/>
    <col min="13060" max="13060" width="11.7109375" style="2" customWidth="1"/>
    <col min="13061" max="13061" width="12.85546875" style="2" customWidth="1"/>
    <col min="13062" max="13062" width="11.5703125" style="2" customWidth="1"/>
    <col min="13063" max="13063" width="11.7109375" style="2" customWidth="1"/>
    <col min="13064" max="13064" width="4.140625" style="2" customWidth="1"/>
    <col min="13065" max="13312" width="9.140625" style="2"/>
    <col min="13313" max="13313" width="100.7109375" style="2" customWidth="1"/>
    <col min="13314" max="13314" width="18.7109375" style="2" customWidth="1"/>
    <col min="13315" max="13315" width="9.140625" style="2"/>
    <col min="13316" max="13316" width="11.7109375" style="2" customWidth="1"/>
    <col min="13317" max="13317" width="12.85546875" style="2" customWidth="1"/>
    <col min="13318" max="13318" width="11.5703125" style="2" customWidth="1"/>
    <col min="13319" max="13319" width="11.7109375" style="2" customWidth="1"/>
    <col min="13320" max="13320" width="4.140625" style="2" customWidth="1"/>
    <col min="13321" max="13568" width="9.140625" style="2"/>
    <col min="13569" max="13569" width="100.7109375" style="2" customWidth="1"/>
    <col min="13570" max="13570" width="18.7109375" style="2" customWidth="1"/>
    <col min="13571" max="13571" width="9.140625" style="2"/>
    <col min="13572" max="13572" width="11.7109375" style="2" customWidth="1"/>
    <col min="13573" max="13573" width="12.85546875" style="2" customWidth="1"/>
    <col min="13574" max="13574" width="11.5703125" style="2" customWidth="1"/>
    <col min="13575" max="13575" width="11.7109375" style="2" customWidth="1"/>
    <col min="13576" max="13576" width="4.140625" style="2" customWidth="1"/>
    <col min="13577" max="13824" width="9.140625" style="2"/>
    <col min="13825" max="13825" width="100.7109375" style="2" customWidth="1"/>
    <col min="13826" max="13826" width="18.7109375" style="2" customWidth="1"/>
    <col min="13827" max="13827" width="9.140625" style="2"/>
    <col min="13828" max="13828" width="11.7109375" style="2" customWidth="1"/>
    <col min="13829" max="13829" width="12.85546875" style="2" customWidth="1"/>
    <col min="13830" max="13830" width="11.5703125" style="2" customWidth="1"/>
    <col min="13831" max="13831" width="11.7109375" style="2" customWidth="1"/>
    <col min="13832" max="13832" width="4.140625" style="2" customWidth="1"/>
    <col min="13833" max="14080" width="9.140625" style="2"/>
    <col min="14081" max="14081" width="100.7109375" style="2" customWidth="1"/>
    <col min="14082" max="14082" width="18.7109375" style="2" customWidth="1"/>
    <col min="14083" max="14083" width="9.140625" style="2"/>
    <col min="14084" max="14084" width="11.7109375" style="2" customWidth="1"/>
    <col min="14085" max="14085" width="12.85546875" style="2" customWidth="1"/>
    <col min="14086" max="14086" width="11.5703125" style="2" customWidth="1"/>
    <col min="14087" max="14087" width="11.7109375" style="2" customWidth="1"/>
    <col min="14088" max="14088" width="4.140625" style="2" customWidth="1"/>
    <col min="14089" max="14336" width="9.140625" style="2"/>
    <col min="14337" max="14337" width="100.7109375" style="2" customWidth="1"/>
    <col min="14338" max="14338" width="18.7109375" style="2" customWidth="1"/>
    <col min="14339" max="14339" width="9.140625" style="2"/>
    <col min="14340" max="14340" width="11.7109375" style="2" customWidth="1"/>
    <col min="14341" max="14341" width="12.85546875" style="2" customWidth="1"/>
    <col min="14342" max="14342" width="11.5703125" style="2" customWidth="1"/>
    <col min="14343" max="14343" width="11.7109375" style="2" customWidth="1"/>
    <col min="14344" max="14344" width="4.140625" style="2" customWidth="1"/>
    <col min="14345" max="14592" width="9.140625" style="2"/>
    <col min="14593" max="14593" width="100.7109375" style="2" customWidth="1"/>
    <col min="14594" max="14594" width="18.7109375" style="2" customWidth="1"/>
    <col min="14595" max="14595" width="9.140625" style="2"/>
    <col min="14596" max="14596" width="11.7109375" style="2" customWidth="1"/>
    <col min="14597" max="14597" width="12.85546875" style="2" customWidth="1"/>
    <col min="14598" max="14598" width="11.5703125" style="2" customWidth="1"/>
    <col min="14599" max="14599" width="11.7109375" style="2" customWidth="1"/>
    <col min="14600" max="14600" width="4.140625" style="2" customWidth="1"/>
    <col min="14601" max="14848" width="9.140625" style="2"/>
    <col min="14849" max="14849" width="100.7109375" style="2" customWidth="1"/>
    <col min="14850" max="14850" width="18.7109375" style="2" customWidth="1"/>
    <col min="14851" max="14851" width="9.140625" style="2"/>
    <col min="14852" max="14852" width="11.7109375" style="2" customWidth="1"/>
    <col min="14853" max="14853" width="12.85546875" style="2" customWidth="1"/>
    <col min="14854" max="14854" width="11.5703125" style="2" customWidth="1"/>
    <col min="14855" max="14855" width="11.7109375" style="2" customWidth="1"/>
    <col min="14856" max="14856" width="4.140625" style="2" customWidth="1"/>
    <col min="14857" max="15104" width="9.140625" style="2"/>
    <col min="15105" max="15105" width="100.7109375" style="2" customWidth="1"/>
    <col min="15106" max="15106" width="18.7109375" style="2" customWidth="1"/>
    <col min="15107" max="15107" width="9.140625" style="2"/>
    <col min="15108" max="15108" width="11.7109375" style="2" customWidth="1"/>
    <col min="15109" max="15109" width="12.85546875" style="2" customWidth="1"/>
    <col min="15110" max="15110" width="11.5703125" style="2" customWidth="1"/>
    <col min="15111" max="15111" width="11.7109375" style="2" customWidth="1"/>
    <col min="15112" max="15112" width="4.140625" style="2" customWidth="1"/>
    <col min="15113" max="15360" width="9.140625" style="2"/>
    <col min="15361" max="15361" width="100.7109375" style="2" customWidth="1"/>
    <col min="15362" max="15362" width="18.7109375" style="2" customWidth="1"/>
    <col min="15363" max="15363" width="9.140625" style="2"/>
    <col min="15364" max="15364" width="11.7109375" style="2" customWidth="1"/>
    <col min="15365" max="15365" width="12.85546875" style="2" customWidth="1"/>
    <col min="15366" max="15366" width="11.5703125" style="2" customWidth="1"/>
    <col min="15367" max="15367" width="11.7109375" style="2" customWidth="1"/>
    <col min="15368" max="15368" width="4.140625" style="2" customWidth="1"/>
    <col min="15369" max="15616" width="9.140625" style="2"/>
    <col min="15617" max="15617" width="100.7109375" style="2" customWidth="1"/>
    <col min="15618" max="15618" width="18.7109375" style="2" customWidth="1"/>
    <col min="15619" max="15619" width="9.140625" style="2"/>
    <col min="15620" max="15620" width="11.7109375" style="2" customWidth="1"/>
    <col min="15621" max="15621" width="12.85546875" style="2" customWidth="1"/>
    <col min="15622" max="15622" width="11.5703125" style="2" customWidth="1"/>
    <col min="15623" max="15623" width="11.7109375" style="2" customWidth="1"/>
    <col min="15624" max="15624" width="4.140625" style="2" customWidth="1"/>
    <col min="15625" max="15872" width="9.140625" style="2"/>
    <col min="15873" max="15873" width="100.7109375" style="2" customWidth="1"/>
    <col min="15874" max="15874" width="18.7109375" style="2" customWidth="1"/>
    <col min="15875" max="15875" width="9.140625" style="2"/>
    <col min="15876" max="15876" width="11.7109375" style="2" customWidth="1"/>
    <col min="15877" max="15877" width="12.85546875" style="2" customWidth="1"/>
    <col min="15878" max="15878" width="11.5703125" style="2" customWidth="1"/>
    <col min="15879" max="15879" width="11.7109375" style="2" customWidth="1"/>
    <col min="15880" max="15880" width="4.140625" style="2" customWidth="1"/>
    <col min="15881" max="16128" width="9.140625" style="2"/>
    <col min="16129" max="16129" width="100.7109375" style="2" customWidth="1"/>
    <col min="16130" max="16130" width="18.7109375" style="2" customWidth="1"/>
    <col min="16131" max="16131" width="9.140625" style="2"/>
    <col min="16132" max="16132" width="11.7109375" style="2" customWidth="1"/>
    <col min="16133" max="16133" width="12.85546875" style="2" customWidth="1"/>
    <col min="16134" max="16134" width="11.5703125" style="2" customWidth="1"/>
    <col min="16135" max="16135" width="11.7109375" style="2" customWidth="1"/>
    <col min="16136" max="16136" width="4.140625" style="2" customWidth="1"/>
    <col min="16137" max="16384" width="9.140625" style="2"/>
  </cols>
  <sheetData>
    <row r="1" spans="1:245" s="452" customFormat="1" ht="18" customHeight="1">
      <c r="A1" s="45" t="s">
        <v>773</v>
      </c>
      <c r="B1" s="80"/>
      <c r="C1" s="2"/>
      <c r="D1" s="2"/>
      <c r="E1" s="2"/>
      <c r="F1" s="2"/>
      <c r="G1" s="2"/>
      <c r="H1" s="451"/>
      <c r="I1" s="451"/>
      <c r="J1" s="2120"/>
      <c r="K1" s="2120"/>
      <c r="L1" s="451"/>
      <c r="M1" s="451"/>
      <c r="N1" s="2120"/>
      <c r="O1" s="2120"/>
      <c r="P1" s="451"/>
      <c r="Q1" s="451"/>
      <c r="R1" s="2120"/>
      <c r="S1" s="2120"/>
      <c r="T1" s="451"/>
      <c r="U1" s="451"/>
      <c r="V1" s="2120"/>
      <c r="W1" s="2120"/>
      <c r="X1" s="451"/>
      <c r="Y1" s="451"/>
      <c r="Z1" s="2120"/>
      <c r="AA1" s="2120"/>
      <c r="AB1" s="451"/>
      <c r="AC1" s="451"/>
      <c r="AD1" s="2120"/>
      <c r="AE1" s="2120"/>
      <c r="AF1" s="451"/>
      <c r="AG1" s="451"/>
      <c r="AH1" s="2120"/>
      <c r="AI1" s="2120"/>
      <c r="AJ1" s="451"/>
      <c r="AK1" s="451"/>
      <c r="AL1" s="2120"/>
      <c r="AM1" s="2120"/>
      <c r="AN1" s="451"/>
      <c r="AO1" s="451"/>
      <c r="AP1" s="2120"/>
      <c r="AQ1" s="2120"/>
      <c r="AR1" s="451"/>
      <c r="AS1" s="451"/>
      <c r="AT1" s="2120"/>
      <c r="AU1" s="2120"/>
      <c r="AV1" s="451"/>
      <c r="AW1" s="451"/>
      <c r="AX1" s="2120"/>
      <c r="AY1" s="2120"/>
      <c r="AZ1" s="451"/>
      <c r="BA1" s="451"/>
      <c r="BB1" s="2120"/>
      <c r="BC1" s="2120"/>
      <c r="BD1" s="451"/>
      <c r="BE1" s="451"/>
      <c r="BF1" s="2120"/>
      <c r="BG1" s="2120"/>
      <c r="BH1" s="451"/>
      <c r="BI1" s="451"/>
      <c r="BJ1" s="2120"/>
      <c r="BK1" s="2120"/>
      <c r="BL1" s="451"/>
      <c r="BM1" s="451"/>
      <c r="BN1" s="2120"/>
      <c r="BO1" s="2120"/>
      <c r="BP1" s="451"/>
      <c r="BQ1" s="451"/>
      <c r="BR1" s="2120"/>
      <c r="BS1" s="2120"/>
      <c r="BT1" s="451"/>
      <c r="BU1" s="451"/>
      <c r="BV1" s="2120"/>
      <c r="BW1" s="2120"/>
      <c r="BX1" s="451"/>
      <c r="BY1" s="451"/>
      <c r="BZ1" s="2120"/>
      <c r="CA1" s="2120"/>
      <c r="CB1" s="451"/>
      <c r="CC1" s="451"/>
      <c r="CD1" s="2120"/>
      <c r="CE1" s="2120"/>
      <c r="CF1" s="451"/>
      <c r="CG1" s="451"/>
      <c r="CH1" s="2120"/>
      <c r="CI1" s="2120"/>
      <c r="CJ1" s="451"/>
      <c r="CK1" s="451"/>
      <c r="CL1" s="2120"/>
      <c r="CM1" s="2120"/>
      <c r="CN1" s="451"/>
      <c r="CO1" s="451"/>
      <c r="CP1" s="2120"/>
      <c r="CQ1" s="2120"/>
      <c r="CR1" s="451"/>
      <c r="CS1" s="451"/>
      <c r="CT1" s="2120"/>
      <c r="CU1" s="2120"/>
      <c r="CV1" s="451"/>
      <c r="CW1" s="451"/>
      <c r="CX1" s="2120"/>
      <c r="CY1" s="2120"/>
      <c r="CZ1" s="451"/>
      <c r="DA1" s="451"/>
      <c r="DB1" s="2120"/>
      <c r="DC1" s="2120"/>
      <c r="DD1" s="451"/>
      <c r="DE1" s="451"/>
      <c r="DF1" s="2120"/>
      <c r="DG1" s="2120"/>
      <c r="DH1" s="451"/>
      <c r="DI1" s="451"/>
      <c r="DJ1" s="2120"/>
      <c r="DK1" s="2120"/>
      <c r="DL1" s="451"/>
      <c r="DM1" s="451"/>
      <c r="DN1" s="2120"/>
      <c r="DO1" s="2120"/>
      <c r="DP1" s="451"/>
      <c r="DQ1" s="451"/>
      <c r="DR1" s="2120"/>
      <c r="DS1" s="2120"/>
      <c r="DT1" s="451"/>
      <c r="DU1" s="451"/>
      <c r="DV1" s="2120"/>
      <c r="DW1" s="2120"/>
      <c r="DX1" s="451"/>
      <c r="DY1" s="451"/>
      <c r="DZ1" s="2120"/>
      <c r="EA1" s="2120"/>
      <c r="EB1" s="451"/>
      <c r="EC1" s="451"/>
      <c r="ED1" s="2120"/>
      <c r="EE1" s="2120"/>
      <c r="EF1" s="451"/>
      <c r="EG1" s="451"/>
      <c r="EH1" s="2120"/>
      <c r="EI1" s="2120"/>
      <c r="EJ1" s="451"/>
      <c r="EK1" s="451"/>
      <c r="EL1" s="2120"/>
      <c r="EM1" s="2120"/>
      <c r="EN1" s="451"/>
      <c r="EO1" s="451"/>
      <c r="EP1" s="2120"/>
      <c r="EQ1" s="2120"/>
      <c r="ER1" s="451"/>
      <c r="ES1" s="451"/>
      <c r="ET1" s="2120"/>
      <c r="EU1" s="2120"/>
      <c r="EV1" s="451"/>
      <c r="EW1" s="451"/>
      <c r="EX1" s="2120"/>
      <c r="EY1" s="2120"/>
      <c r="EZ1" s="451"/>
      <c r="FA1" s="451"/>
      <c r="FB1" s="2120"/>
      <c r="FC1" s="2120"/>
      <c r="FD1" s="451"/>
      <c r="FE1" s="451"/>
      <c r="FF1" s="2120"/>
      <c r="FG1" s="2120"/>
      <c r="FH1" s="451"/>
      <c r="FI1" s="451"/>
      <c r="FJ1" s="2120"/>
      <c r="FK1" s="2120"/>
      <c r="FL1" s="451"/>
      <c r="FM1" s="451"/>
      <c r="FN1" s="2120"/>
      <c r="FO1" s="2120"/>
      <c r="FP1" s="451"/>
      <c r="FQ1" s="451"/>
      <c r="FR1" s="2120"/>
      <c r="FS1" s="2120"/>
      <c r="FT1" s="451"/>
      <c r="FU1" s="451"/>
      <c r="FV1" s="2120"/>
      <c r="FW1" s="2120"/>
      <c r="FX1" s="451"/>
      <c r="FY1" s="451"/>
      <c r="FZ1" s="2120"/>
      <c r="GA1" s="2120"/>
      <c r="GB1" s="451"/>
      <c r="GC1" s="451"/>
      <c r="GD1" s="2120"/>
      <c r="GE1" s="2120"/>
      <c r="GF1" s="451"/>
      <c r="GG1" s="451"/>
      <c r="GH1" s="2120"/>
      <c r="GI1" s="2120"/>
      <c r="GJ1" s="451"/>
      <c r="GK1" s="451"/>
      <c r="GL1" s="2120"/>
      <c r="GM1" s="2120"/>
      <c r="GN1" s="451"/>
      <c r="GO1" s="451"/>
      <c r="GP1" s="2120"/>
      <c r="GQ1" s="2120"/>
      <c r="GR1" s="451"/>
      <c r="GS1" s="451"/>
      <c r="GT1" s="2120"/>
      <c r="GU1" s="2120"/>
      <c r="GV1" s="451"/>
      <c r="GW1" s="451"/>
      <c r="GX1" s="2120"/>
      <c r="GY1" s="2120"/>
      <c r="GZ1" s="451"/>
      <c r="HA1" s="451"/>
      <c r="HB1" s="2120"/>
      <c r="HC1" s="2120"/>
      <c r="HD1" s="451"/>
      <c r="HE1" s="451"/>
      <c r="HF1" s="2120"/>
      <c r="HG1" s="2120"/>
      <c r="HH1" s="451"/>
      <c r="HI1" s="451"/>
      <c r="HJ1" s="2120"/>
      <c r="HK1" s="2120"/>
      <c r="HL1" s="451"/>
      <c r="HM1" s="451"/>
      <c r="HN1" s="2120"/>
      <c r="HO1" s="2120"/>
      <c r="HP1" s="451"/>
      <c r="HQ1" s="451"/>
      <c r="HR1" s="2120"/>
      <c r="HS1" s="2120"/>
      <c r="HT1" s="451"/>
      <c r="HU1" s="451"/>
      <c r="HV1" s="2120"/>
      <c r="HW1" s="2120"/>
      <c r="HX1" s="451"/>
      <c r="HY1" s="451"/>
      <c r="HZ1" s="2120"/>
      <c r="IA1" s="2120"/>
      <c r="IB1" s="451"/>
      <c r="IC1" s="451"/>
      <c r="ID1" s="2120"/>
      <c r="IE1" s="2120"/>
      <c r="IF1" s="451"/>
      <c r="IG1" s="451"/>
      <c r="IH1" s="2120"/>
      <c r="II1" s="2120"/>
      <c r="IJ1" s="451"/>
      <c r="IK1" s="451"/>
    </row>
    <row r="2" spans="1:245" s="411" customFormat="1" ht="18" customHeight="1">
      <c r="A2" s="453" t="s">
        <v>774</v>
      </c>
      <c r="B2" s="410"/>
    </row>
    <row r="3" spans="1:245" s="411" customFormat="1" ht="11.25" customHeight="1">
      <c r="A3" s="453"/>
      <c r="B3" s="410" t="s">
        <v>389</v>
      </c>
    </row>
    <row r="4" spans="1:245" s="416" customFormat="1" ht="21" customHeight="1">
      <c r="A4" s="414"/>
      <c r="B4" s="415" t="s">
        <v>775</v>
      </c>
    </row>
    <row r="5" spans="1:245" ht="6" customHeight="1">
      <c r="A5" s="454"/>
      <c r="B5" s="455"/>
    </row>
    <row r="6" spans="1:245">
      <c r="A6" s="456" t="s">
        <v>776</v>
      </c>
      <c r="B6" s="457">
        <v>3375170</v>
      </c>
    </row>
    <row r="7" spans="1:245">
      <c r="A7" s="458" t="s">
        <v>690</v>
      </c>
      <c r="B7" s="459">
        <v>51374</v>
      </c>
    </row>
    <row r="8" spans="1:245">
      <c r="A8" s="458" t="s">
        <v>694</v>
      </c>
      <c r="B8" s="459">
        <v>141</v>
      </c>
    </row>
    <row r="9" spans="1:245">
      <c r="A9" s="458" t="s">
        <v>777</v>
      </c>
      <c r="B9" s="459">
        <v>1193</v>
      </c>
    </row>
    <row r="10" spans="1:245">
      <c r="A10" s="458" t="s">
        <v>696</v>
      </c>
      <c r="B10" s="459">
        <v>146826</v>
      </c>
    </row>
    <row r="11" spans="1:245">
      <c r="A11" s="458" t="s">
        <v>697</v>
      </c>
      <c r="B11" s="459">
        <v>3163694</v>
      </c>
    </row>
    <row r="12" spans="1:245">
      <c r="A12" s="458" t="s">
        <v>778</v>
      </c>
      <c r="B12" s="459">
        <v>7759</v>
      </c>
    </row>
    <row r="13" spans="1:245">
      <c r="A13" s="458" t="s">
        <v>406</v>
      </c>
      <c r="B13" s="459">
        <v>4028</v>
      </c>
    </row>
    <row r="14" spans="1:245">
      <c r="A14" s="458" t="s">
        <v>779</v>
      </c>
      <c r="B14" s="459">
        <v>155</v>
      </c>
    </row>
    <row r="15" spans="1:245">
      <c r="A15" s="456" t="s">
        <v>780</v>
      </c>
      <c r="B15" s="457">
        <v>613624</v>
      </c>
    </row>
    <row r="16" spans="1:245">
      <c r="A16" s="458" t="s">
        <v>781</v>
      </c>
      <c r="B16" s="459">
        <v>64005</v>
      </c>
    </row>
    <row r="17" spans="1:7">
      <c r="A17" s="458" t="s">
        <v>782</v>
      </c>
      <c r="B17" s="459">
        <v>21</v>
      </c>
    </row>
    <row r="18" spans="1:7">
      <c r="A18" s="460" t="s">
        <v>783</v>
      </c>
      <c r="B18" s="459">
        <v>537276</v>
      </c>
    </row>
    <row r="19" spans="1:7">
      <c r="A19" s="460" t="s">
        <v>784</v>
      </c>
      <c r="B19" s="459">
        <v>8381</v>
      </c>
    </row>
    <row r="20" spans="1:7">
      <c r="A20" s="460" t="s">
        <v>785</v>
      </c>
      <c r="B20" s="459">
        <v>3261</v>
      </c>
    </row>
    <row r="21" spans="1:7">
      <c r="A21" s="460" t="s">
        <v>786</v>
      </c>
      <c r="B21" s="459">
        <v>680</v>
      </c>
    </row>
    <row r="22" spans="1:7">
      <c r="A22" s="461" t="s">
        <v>787</v>
      </c>
      <c r="B22" s="457">
        <v>0</v>
      </c>
    </row>
    <row r="23" spans="1:7">
      <c r="A23" s="462" t="s">
        <v>788</v>
      </c>
      <c r="B23" s="457">
        <v>177498</v>
      </c>
    </row>
    <row r="24" spans="1:7">
      <c r="A24" s="463" t="s">
        <v>690</v>
      </c>
      <c r="B24" s="459">
        <v>444</v>
      </c>
    </row>
    <row r="25" spans="1:7">
      <c r="A25" s="463" t="s">
        <v>694</v>
      </c>
      <c r="B25" s="459">
        <v>111</v>
      </c>
    </row>
    <row r="26" spans="1:7">
      <c r="A26" s="463" t="s">
        <v>696</v>
      </c>
      <c r="B26" s="459">
        <v>467</v>
      </c>
    </row>
    <row r="27" spans="1:7">
      <c r="A27" s="463" t="s">
        <v>789</v>
      </c>
      <c r="B27" s="459">
        <v>176476</v>
      </c>
    </row>
    <row r="28" spans="1:7">
      <c r="A28" s="462" t="s">
        <v>790</v>
      </c>
      <c r="B28" s="457">
        <v>1102914</v>
      </c>
    </row>
    <row r="29" spans="1:7">
      <c r="A29" s="464" t="s">
        <v>791</v>
      </c>
      <c r="B29" s="457">
        <v>253598</v>
      </c>
    </row>
    <row r="30" spans="1:7" ht="25.5">
      <c r="A30" s="461" t="s">
        <v>792</v>
      </c>
      <c r="B30" s="457">
        <v>16531</v>
      </c>
    </row>
    <row r="31" spans="1:7">
      <c r="A31" s="463" t="s">
        <v>696</v>
      </c>
      <c r="B31" s="459">
        <v>3807</v>
      </c>
      <c r="D31" s="245"/>
      <c r="E31" s="245"/>
      <c r="F31" s="245"/>
      <c r="G31" s="245"/>
    </row>
    <row r="32" spans="1:7">
      <c r="A32" s="463" t="s">
        <v>697</v>
      </c>
      <c r="B32" s="459">
        <v>12725</v>
      </c>
      <c r="D32" s="245"/>
      <c r="E32" s="245"/>
      <c r="F32" s="245"/>
      <c r="G32" s="245"/>
    </row>
    <row r="33" spans="1:3">
      <c r="A33" s="463" t="s">
        <v>719</v>
      </c>
      <c r="B33" s="459">
        <v>-1</v>
      </c>
    </row>
    <row r="34" spans="1:3">
      <c r="A34" s="463" t="s">
        <v>762</v>
      </c>
      <c r="B34" s="459">
        <v>0</v>
      </c>
    </row>
    <row r="35" spans="1:3">
      <c r="A35" s="465" t="s">
        <v>793</v>
      </c>
      <c r="B35" s="457">
        <v>-60221</v>
      </c>
    </row>
    <row r="36" spans="1:3" s="16" customFormat="1" ht="25.5">
      <c r="A36" s="465" t="s">
        <v>794</v>
      </c>
      <c r="B36" s="457">
        <v>-42321</v>
      </c>
      <c r="C36" s="2"/>
    </row>
    <row r="37" spans="1:3" s="16" customFormat="1" ht="12.75" customHeight="1">
      <c r="A37" s="466" t="s">
        <v>795</v>
      </c>
      <c r="B37" s="457">
        <v>281</v>
      </c>
      <c r="C37" s="2"/>
    </row>
    <row r="38" spans="1:3" s="1" customFormat="1">
      <c r="A38" s="465" t="s">
        <v>796</v>
      </c>
      <c r="B38" s="457">
        <v>-1048</v>
      </c>
      <c r="C38" s="2"/>
    </row>
    <row r="39" spans="1:3">
      <c r="A39" s="461" t="s">
        <v>797</v>
      </c>
      <c r="B39" s="457">
        <v>224964</v>
      </c>
    </row>
    <row r="40" spans="1:3" ht="25.5">
      <c r="A40" s="461" t="s">
        <v>798</v>
      </c>
      <c r="B40" s="457">
        <v>-1311</v>
      </c>
    </row>
    <row r="41" spans="1:3">
      <c r="A41" s="465" t="s">
        <v>799</v>
      </c>
      <c r="B41" s="457">
        <v>6604</v>
      </c>
    </row>
    <row r="42" spans="1:3">
      <c r="A42" s="462" t="s">
        <v>800</v>
      </c>
      <c r="B42" s="457">
        <v>111256</v>
      </c>
    </row>
    <row r="43" spans="1:3">
      <c r="A43" s="456" t="s">
        <v>801</v>
      </c>
      <c r="B43" s="457">
        <v>20004</v>
      </c>
    </row>
    <row r="44" spans="1:3">
      <c r="A44" s="456" t="s">
        <v>802</v>
      </c>
      <c r="B44" s="457">
        <v>4023091</v>
      </c>
    </row>
    <row r="45" spans="1:3">
      <c r="A45" s="456" t="s">
        <v>803</v>
      </c>
      <c r="B45" s="457">
        <v>1233613</v>
      </c>
    </row>
    <row r="46" spans="1:3">
      <c r="A46" s="460" t="s">
        <v>804</v>
      </c>
      <c r="B46" s="459">
        <v>741623</v>
      </c>
    </row>
    <row r="47" spans="1:3">
      <c r="A47" s="460" t="s">
        <v>805</v>
      </c>
      <c r="B47" s="459">
        <v>491990</v>
      </c>
    </row>
    <row r="48" spans="1:3">
      <c r="A48" s="456" t="s">
        <v>806</v>
      </c>
      <c r="B48" s="457">
        <v>134338</v>
      </c>
    </row>
    <row r="49" spans="1:2">
      <c r="A49" s="456" t="s">
        <v>807</v>
      </c>
      <c r="B49" s="457">
        <v>162719</v>
      </c>
    </row>
    <row r="50" spans="1:2">
      <c r="A50" s="460" t="s">
        <v>808</v>
      </c>
      <c r="B50" s="459">
        <v>110567</v>
      </c>
    </row>
    <row r="51" spans="1:2">
      <c r="A51" s="460" t="s">
        <v>809</v>
      </c>
      <c r="B51" s="459">
        <v>1189</v>
      </c>
    </row>
    <row r="52" spans="1:2">
      <c r="A52" s="460" t="s">
        <v>810</v>
      </c>
      <c r="B52" s="459">
        <v>50963</v>
      </c>
    </row>
    <row r="53" spans="1:2">
      <c r="A53" s="456" t="s">
        <v>811</v>
      </c>
      <c r="B53" s="457">
        <v>-219</v>
      </c>
    </row>
    <row r="54" spans="1:2">
      <c r="A54" s="458" t="s">
        <v>696</v>
      </c>
      <c r="B54" s="459">
        <v>0</v>
      </c>
    </row>
    <row r="55" spans="1:2">
      <c r="A55" s="458" t="s">
        <v>697</v>
      </c>
      <c r="B55" s="459">
        <v>-219</v>
      </c>
    </row>
    <row r="56" spans="1:2">
      <c r="A56" s="456" t="s">
        <v>812</v>
      </c>
      <c r="B56" s="457">
        <v>-11005</v>
      </c>
    </row>
    <row r="57" spans="1:2">
      <c r="A57" s="460" t="s">
        <v>813</v>
      </c>
      <c r="B57" s="459">
        <v>0</v>
      </c>
    </row>
    <row r="58" spans="1:2">
      <c r="A58" s="460" t="s">
        <v>814</v>
      </c>
      <c r="B58" s="459">
        <v>-15313</v>
      </c>
    </row>
    <row r="59" spans="1:2">
      <c r="A59" s="460" t="s">
        <v>815</v>
      </c>
      <c r="B59" s="459">
        <v>4308</v>
      </c>
    </row>
    <row r="60" spans="1:2" ht="25.5">
      <c r="A60" s="467" t="s">
        <v>816</v>
      </c>
      <c r="B60" s="457">
        <v>248670</v>
      </c>
    </row>
    <row r="61" spans="1:2">
      <c r="A61" s="460" t="s">
        <v>817</v>
      </c>
      <c r="B61" s="459">
        <v>768</v>
      </c>
    </row>
    <row r="62" spans="1:2">
      <c r="A62" s="460" t="s">
        <v>818</v>
      </c>
      <c r="B62" s="459">
        <v>247902</v>
      </c>
    </row>
    <row r="63" spans="1:2" ht="25.5">
      <c r="A63" s="467" t="s">
        <v>819</v>
      </c>
      <c r="B63" s="457">
        <v>1342</v>
      </c>
    </row>
    <row r="64" spans="1:2">
      <c r="A64" s="467" t="s">
        <v>820</v>
      </c>
      <c r="B64" s="457">
        <v>-94</v>
      </c>
    </row>
    <row r="65" spans="1:2">
      <c r="A65" s="460" t="s">
        <v>808</v>
      </c>
      <c r="B65" s="459">
        <v>2</v>
      </c>
    </row>
    <row r="66" spans="1:2">
      <c r="A66" s="460" t="s">
        <v>809</v>
      </c>
      <c r="B66" s="459">
        <v>0</v>
      </c>
    </row>
    <row r="67" spans="1:2">
      <c r="A67" s="460" t="s">
        <v>821</v>
      </c>
      <c r="B67" s="459">
        <v>0</v>
      </c>
    </row>
    <row r="68" spans="1:2">
      <c r="A68" s="460" t="s">
        <v>810</v>
      </c>
      <c r="B68" s="468">
        <v>0</v>
      </c>
    </row>
    <row r="69" spans="1:2">
      <c r="A69" s="460" t="s">
        <v>822</v>
      </c>
      <c r="B69" s="468">
        <v>-96</v>
      </c>
    </row>
    <row r="70" spans="1:2">
      <c r="A70" s="469" t="s">
        <v>823</v>
      </c>
      <c r="B70" s="470">
        <v>0</v>
      </c>
    </row>
    <row r="71" spans="1:2" ht="25.5">
      <c r="A71" s="467" t="s">
        <v>824</v>
      </c>
      <c r="B71" s="470">
        <v>0</v>
      </c>
    </row>
    <row r="72" spans="1:2" ht="25.5">
      <c r="A72" s="467" t="s">
        <v>825</v>
      </c>
      <c r="B72" s="470">
        <v>-96</v>
      </c>
    </row>
    <row r="73" spans="1:2">
      <c r="A73" s="469" t="s">
        <v>826</v>
      </c>
      <c r="B73" s="470">
        <v>2253193</v>
      </c>
    </row>
    <row r="74" spans="1:2">
      <c r="A74" s="469" t="s">
        <v>827</v>
      </c>
      <c r="B74" s="470">
        <v>288723</v>
      </c>
    </row>
    <row r="75" spans="1:2">
      <c r="A75" s="469" t="s">
        <v>828</v>
      </c>
      <c r="B75" s="470">
        <v>1964470</v>
      </c>
    </row>
    <row r="76" spans="1:2">
      <c r="A76" s="469" t="s">
        <v>829</v>
      </c>
      <c r="B76" s="470">
        <v>0</v>
      </c>
    </row>
    <row r="77" spans="1:2">
      <c r="A77" s="460" t="s">
        <v>830</v>
      </c>
      <c r="B77" s="468">
        <v>0</v>
      </c>
    </row>
    <row r="78" spans="1:2">
      <c r="A78" s="460" t="s">
        <v>831</v>
      </c>
      <c r="B78" s="468">
        <v>0</v>
      </c>
    </row>
    <row r="79" spans="1:2">
      <c r="A79" s="469" t="s">
        <v>832</v>
      </c>
      <c r="B79" s="470">
        <v>1964470</v>
      </c>
    </row>
    <row r="80" spans="1:2">
      <c r="A80" s="458" t="s">
        <v>833</v>
      </c>
      <c r="B80" s="468">
        <v>0</v>
      </c>
    </row>
    <row r="81" spans="1:7">
      <c r="A81" s="471" t="s">
        <v>834</v>
      </c>
      <c r="B81" s="472">
        <v>1964470</v>
      </c>
    </row>
    <row r="82" spans="1:7" ht="6" customHeight="1">
      <c r="A82" s="2"/>
      <c r="B82" s="445"/>
    </row>
    <row r="83" spans="1:7">
      <c r="A83" s="448" t="s">
        <v>416</v>
      </c>
      <c r="B83" s="445"/>
    </row>
    <row r="84" spans="1:7">
      <c r="A84" s="2"/>
      <c r="B84" s="2"/>
    </row>
    <row r="85" spans="1:7">
      <c r="A85" s="2"/>
      <c r="B85" s="2"/>
    </row>
    <row r="86" spans="1:7">
      <c r="A86" s="2"/>
      <c r="B86" s="2"/>
    </row>
    <row r="87" spans="1:7">
      <c r="A87" s="2"/>
      <c r="B87" s="2"/>
    </row>
    <row r="88" spans="1:7">
      <c r="A88" s="2"/>
      <c r="B88" s="2"/>
    </row>
    <row r="89" spans="1:7">
      <c r="A89" s="2"/>
      <c r="B89" s="2"/>
    </row>
    <row r="90" spans="1:7">
      <c r="A90" s="2"/>
      <c r="B90" s="2"/>
    </row>
    <row r="91" spans="1:7">
      <c r="A91" s="2"/>
      <c r="B91" s="2"/>
    </row>
    <row r="92" spans="1:7" s="245" customFormat="1">
      <c r="A92" s="2"/>
      <c r="B92" s="2"/>
      <c r="C92" s="2"/>
      <c r="D92" s="2"/>
      <c r="E92" s="2"/>
      <c r="F92" s="2"/>
      <c r="G92" s="2"/>
    </row>
    <row r="93" spans="1:7" s="245" customFormat="1">
      <c r="A93" s="2"/>
      <c r="B93" s="2"/>
      <c r="C93" s="2"/>
      <c r="D93" s="2"/>
      <c r="E93" s="2"/>
      <c r="F93" s="2"/>
      <c r="G93" s="2"/>
    </row>
    <row r="94" spans="1:7" s="245" customFormat="1">
      <c r="A94" s="2"/>
      <c r="B94" s="2"/>
      <c r="C94" s="2"/>
      <c r="D94" s="2"/>
      <c r="E94" s="2"/>
      <c r="F94" s="2"/>
      <c r="G94" s="2"/>
    </row>
    <row r="95" spans="1:7" s="245" customFormat="1">
      <c r="A95" s="2"/>
      <c r="B95" s="2"/>
      <c r="C95" s="2"/>
      <c r="D95" s="2"/>
      <c r="E95" s="2"/>
      <c r="F95" s="2"/>
      <c r="G95" s="2"/>
    </row>
    <row r="96" spans="1:7" s="245" customFormat="1">
      <c r="A96" s="2"/>
      <c r="B96" s="2"/>
      <c r="C96" s="2"/>
      <c r="D96" s="2"/>
      <c r="E96" s="2"/>
      <c r="F96" s="2"/>
      <c r="G96" s="2"/>
    </row>
    <row r="97" spans="1:7" s="245" customFormat="1">
      <c r="A97" s="2"/>
      <c r="B97" s="2"/>
      <c r="C97" s="2"/>
      <c r="D97" s="2"/>
      <c r="E97" s="2"/>
      <c r="F97" s="2"/>
      <c r="G97" s="2"/>
    </row>
    <row r="98" spans="1:7" s="245" customFormat="1">
      <c r="A98" s="2"/>
      <c r="B98" s="2"/>
      <c r="C98" s="2"/>
      <c r="D98" s="2"/>
      <c r="E98" s="2"/>
      <c r="F98" s="2"/>
      <c r="G98" s="2"/>
    </row>
    <row r="99" spans="1:7" s="245" customFormat="1">
      <c r="A99" s="2"/>
      <c r="B99" s="2"/>
      <c r="C99" s="2"/>
      <c r="D99" s="2"/>
      <c r="E99" s="2"/>
      <c r="F99" s="2"/>
      <c r="G99" s="2"/>
    </row>
    <row r="100" spans="1:7" s="245" customFormat="1">
      <c r="A100" s="2"/>
      <c r="B100" s="2"/>
      <c r="C100" s="2"/>
      <c r="D100" s="2"/>
      <c r="E100" s="2"/>
      <c r="F100" s="2"/>
      <c r="G100" s="2"/>
    </row>
    <row r="101" spans="1:7" s="245" customFormat="1">
      <c r="A101" s="2"/>
      <c r="B101" s="2"/>
      <c r="C101" s="2"/>
      <c r="D101" s="2"/>
      <c r="E101" s="2"/>
      <c r="F101" s="2"/>
      <c r="G101" s="2"/>
    </row>
    <row r="102" spans="1:7">
      <c r="A102" s="2"/>
      <c r="B102" s="2"/>
    </row>
    <row r="103" spans="1:7">
      <c r="A103" s="2"/>
      <c r="B103" s="2"/>
    </row>
    <row r="104" spans="1:7">
      <c r="A104" s="2"/>
      <c r="B104" s="2"/>
    </row>
    <row r="105" spans="1:7">
      <c r="A105" s="2"/>
      <c r="B105" s="2"/>
    </row>
    <row r="106" spans="1:7">
      <c r="A106" s="2"/>
      <c r="B106" s="2"/>
    </row>
    <row r="107" spans="1:7">
      <c r="A107" s="2"/>
      <c r="B107" s="2"/>
    </row>
    <row r="108" spans="1:7">
      <c r="A108" s="2"/>
      <c r="B108" s="2"/>
    </row>
    <row r="109" spans="1:7">
      <c r="A109" s="2"/>
      <c r="B109" s="2"/>
    </row>
    <row r="110" spans="1:7">
      <c r="A110" s="2"/>
      <c r="B110" s="2"/>
    </row>
    <row r="111" spans="1:7">
      <c r="A111" s="2"/>
      <c r="B111" s="2"/>
    </row>
    <row r="112" spans="1:7">
      <c r="A112" s="2"/>
      <c r="B112" s="2"/>
    </row>
    <row r="113" spans="1:2">
      <c r="A113" s="2"/>
      <c r="B113" s="2"/>
    </row>
    <row r="114" spans="1:2">
      <c r="A114" s="2"/>
      <c r="B114" s="2"/>
    </row>
    <row r="115" spans="1:2">
      <c r="A115" s="2"/>
      <c r="B115" s="2"/>
    </row>
  </sheetData>
  <mergeCells count="59">
    <mergeCell ref="HR1:HS1"/>
    <mergeCell ref="HV1:HW1"/>
    <mergeCell ref="HZ1:IA1"/>
    <mergeCell ref="ID1:IE1"/>
    <mergeCell ref="IH1:II1"/>
    <mergeCell ref="HN1:HO1"/>
    <mergeCell ref="FV1:FW1"/>
    <mergeCell ref="FZ1:GA1"/>
    <mergeCell ref="GD1:GE1"/>
    <mergeCell ref="GH1:GI1"/>
    <mergeCell ref="GL1:GM1"/>
    <mergeCell ref="GP1:GQ1"/>
    <mergeCell ref="GT1:GU1"/>
    <mergeCell ref="GX1:GY1"/>
    <mergeCell ref="HB1:HC1"/>
    <mergeCell ref="HF1:HG1"/>
    <mergeCell ref="HJ1:HK1"/>
    <mergeCell ref="FR1:FS1"/>
    <mergeCell ref="DZ1:EA1"/>
    <mergeCell ref="ED1:EE1"/>
    <mergeCell ref="EH1:EI1"/>
    <mergeCell ref="EL1:EM1"/>
    <mergeCell ref="EP1:EQ1"/>
    <mergeCell ref="ET1:EU1"/>
    <mergeCell ref="EX1:EY1"/>
    <mergeCell ref="FB1:FC1"/>
    <mergeCell ref="FF1:FG1"/>
    <mergeCell ref="FJ1:FK1"/>
    <mergeCell ref="FN1:FO1"/>
    <mergeCell ref="DV1:DW1"/>
    <mergeCell ref="CD1:CE1"/>
    <mergeCell ref="CH1:CI1"/>
    <mergeCell ref="CL1:CM1"/>
    <mergeCell ref="CP1:CQ1"/>
    <mergeCell ref="CT1:CU1"/>
    <mergeCell ref="CX1:CY1"/>
    <mergeCell ref="DB1:DC1"/>
    <mergeCell ref="DF1:DG1"/>
    <mergeCell ref="DJ1:DK1"/>
    <mergeCell ref="DN1:DO1"/>
    <mergeCell ref="DR1:DS1"/>
    <mergeCell ref="BZ1:CA1"/>
    <mergeCell ref="AH1:AI1"/>
    <mergeCell ref="AL1:AM1"/>
    <mergeCell ref="AP1:AQ1"/>
    <mergeCell ref="AT1:AU1"/>
    <mergeCell ref="AX1:AY1"/>
    <mergeCell ref="BB1:BC1"/>
    <mergeCell ref="BF1:BG1"/>
    <mergeCell ref="BJ1:BK1"/>
    <mergeCell ref="BN1:BO1"/>
    <mergeCell ref="BR1:BS1"/>
    <mergeCell ref="BV1:BW1"/>
    <mergeCell ref="AD1:AE1"/>
    <mergeCell ref="J1:K1"/>
    <mergeCell ref="N1:O1"/>
    <mergeCell ref="R1:S1"/>
    <mergeCell ref="V1:W1"/>
    <mergeCell ref="Z1:AA1"/>
  </mergeCells>
  <printOptions horizontalCentered="1"/>
  <pageMargins left="0.39370078740157483" right="0.39370078740157483" top="0.59055118110236227" bottom="0.59055118110236227" header="0.31496062992125984" footer="0.31496062992125984"/>
  <pageSetup paperSize="9" scale="65"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17C5C-0C22-4875-A653-98CE961B2803}">
  <dimension ref="A1:C44"/>
  <sheetViews>
    <sheetView view="pageBreakPreview" zoomScaleNormal="100" zoomScaleSheetLayoutView="100" workbookViewId="0">
      <selection activeCell="A2" sqref="A2"/>
    </sheetView>
  </sheetViews>
  <sheetFormatPr defaultRowHeight="12.75"/>
  <cols>
    <col min="1" max="1" width="31.7109375" style="2" customWidth="1"/>
    <col min="2" max="2" width="48.7109375" style="2" customWidth="1"/>
    <col min="3" max="3" width="8.7109375" style="2" customWidth="1"/>
    <col min="4" max="256" width="9.140625" style="474"/>
    <col min="257" max="257" width="31.7109375" style="474" customWidth="1"/>
    <col min="258" max="258" width="48.7109375" style="474" customWidth="1"/>
    <col min="259" max="259" width="8.7109375" style="474" customWidth="1"/>
    <col min="260" max="512" width="9.140625" style="474"/>
    <col min="513" max="513" width="31.7109375" style="474" customWidth="1"/>
    <col min="514" max="514" width="48.7109375" style="474" customWidth="1"/>
    <col min="515" max="515" width="8.7109375" style="474" customWidth="1"/>
    <col min="516" max="768" width="9.140625" style="474"/>
    <col min="769" max="769" width="31.7109375" style="474" customWidth="1"/>
    <col min="770" max="770" width="48.7109375" style="474" customWidth="1"/>
    <col min="771" max="771" width="8.7109375" style="474" customWidth="1"/>
    <col min="772" max="1024" width="9.140625" style="474"/>
    <col min="1025" max="1025" width="31.7109375" style="474" customWidth="1"/>
    <col min="1026" max="1026" width="48.7109375" style="474" customWidth="1"/>
    <col min="1027" max="1027" width="8.7109375" style="474" customWidth="1"/>
    <col min="1028" max="1280" width="9.140625" style="474"/>
    <col min="1281" max="1281" width="31.7109375" style="474" customWidth="1"/>
    <col min="1282" max="1282" width="48.7109375" style="474" customWidth="1"/>
    <col min="1283" max="1283" width="8.7109375" style="474" customWidth="1"/>
    <col min="1284" max="1536" width="9.140625" style="474"/>
    <col min="1537" max="1537" width="31.7109375" style="474" customWidth="1"/>
    <col min="1538" max="1538" width="48.7109375" style="474" customWidth="1"/>
    <col min="1539" max="1539" width="8.7109375" style="474" customWidth="1"/>
    <col min="1540" max="1792" width="9.140625" style="474"/>
    <col min="1793" max="1793" width="31.7109375" style="474" customWidth="1"/>
    <col min="1794" max="1794" width="48.7109375" style="474" customWidth="1"/>
    <col min="1795" max="1795" width="8.7109375" style="474" customWidth="1"/>
    <col min="1796" max="2048" width="9.140625" style="474"/>
    <col min="2049" max="2049" width="31.7109375" style="474" customWidth="1"/>
    <col min="2050" max="2050" width="48.7109375" style="474" customWidth="1"/>
    <col min="2051" max="2051" width="8.7109375" style="474" customWidth="1"/>
    <col min="2052" max="2304" width="9.140625" style="474"/>
    <col min="2305" max="2305" width="31.7109375" style="474" customWidth="1"/>
    <col min="2306" max="2306" width="48.7109375" style="474" customWidth="1"/>
    <col min="2307" max="2307" width="8.7109375" style="474" customWidth="1"/>
    <col min="2308" max="2560" width="9.140625" style="474"/>
    <col min="2561" max="2561" width="31.7109375" style="474" customWidth="1"/>
    <col min="2562" max="2562" width="48.7109375" style="474" customWidth="1"/>
    <col min="2563" max="2563" width="8.7109375" style="474" customWidth="1"/>
    <col min="2564" max="2816" width="9.140625" style="474"/>
    <col min="2817" max="2817" width="31.7109375" style="474" customWidth="1"/>
    <col min="2818" max="2818" width="48.7109375" style="474" customWidth="1"/>
    <col min="2819" max="2819" width="8.7109375" style="474" customWidth="1"/>
    <col min="2820" max="3072" width="9.140625" style="474"/>
    <col min="3073" max="3073" width="31.7109375" style="474" customWidth="1"/>
    <col min="3074" max="3074" width="48.7109375" style="474" customWidth="1"/>
    <col min="3075" max="3075" width="8.7109375" style="474" customWidth="1"/>
    <col min="3076" max="3328" width="9.140625" style="474"/>
    <col min="3329" max="3329" width="31.7109375" style="474" customWidth="1"/>
    <col min="3330" max="3330" width="48.7109375" style="474" customWidth="1"/>
    <col min="3331" max="3331" width="8.7109375" style="474" customWidth="1"/>
    <col min="3332" max="3584" width="9.140625" style="474"/>
    <col min="3585" max="3585" width="31.7109375" style="474" customWidth="1"/>
    <col min="3586" max="3586" width="48.7109375" style="474" customWidth="1"/>
    <col min="3587" max="3587" width="8.7109375" style="474" customWidth="1"/>
    <col min="3588" max="3840" width="9.140625" style="474"/>
    <col min="3841" max="3841" width="31.7109375" style="474" customWidth="1"/>
    <col min="3842" max="3842" width="48.7109375" style="474" customWidth="1"/>
    <col min="3843" max="3843" width="8.7109375" style="474" customWidth="1"/>
    <col min="3844" max="4096" width="9.140625" style="474"/>
    <col min="4097" max="4097" width="31.7109375" style="474" customWidth="1"/>
    <col min="4098" max="4098" width="48.7109375" style="474" customWidth="1"/>
    <col min="4099" max="4099" width="8.7109375" style="474" customWidth="1"/>
    <col min="4100" max="4352" width="9.140625" style="474"/>
    <col min="4353" max="4353" width="31.7109375" style="474" customWidth="1"/>
    <col min="4354" max="4354" width="48.7109375" style="474" customWidth="1"/>
    <col min="4355" max="4355" width="8.7109375" style="474" customWidth="1"/>
    <col min="4356" max="4608" width="9.140625" style="474"/>
    <col min="4609" max="4609" width="31.7109375" style="474" customWidth="1"/>
    <col min="4610" max="4610" width="48.7109375" style="474" customWidth="1"/>
    <col min="4611" max="4611" width="8.7109375" style="474" customWidth="1"/>
    <col min="4612" max="4864" width="9.140625" style="474"/>
    <col min="4865" max="4865" width="31.7109375" style="474" customWidth="1"/>
    <col min="4866" max="4866" width="48.7109375" style="474" customWidth="1"/>
    <col min="4867" max="4867" width="8.7109375" style="474" customWidth="1"/>
    <col min="4868" max="5120" width="9.140625" style="474"/>
    <col min="5121" max="5121" width="31.7109375" style="474" customWidth="1"/>
    <col min="5122" max="5122" width="48.7109375" style="474" customWidth="1"/>
    <col min="5123" max="5123" width="8.7109375" style="474" customWidth="1"/>
    <col min="5124" max="5376" width="9.140625" style="474"/>
    <col min="5377" max="5377" width="31.7109375" style="474" customWidth="1"/>
    <col min="5378" max="5378" width="48.7109375" style="474" customWidth="1"/>
    <col min="5379" max="5379" width="8.7109375" style="474" customWidth="1"/>
    <col min="5380" max="5632" width="9.140625" style="474"/>
    <col min="5633" max="5633" width="31.7109375" style="474" customWidth="1"/>
    <col min="5634" max="5634" width="48.7109375" style="474" customWidth="1"/>
    <col min="5635" max="5635" width="8.7109375" style="474" customWidth="1"/>
    <col min="5636" max="5888" width="9.140625" style="474"/>
    <col min="5889" max="5889" width="31.7109375" style="474" customWidth="1"/>
    <col min="5890" max="5890" width="48.7109375" style="474" customWidth="1"/>
    <col min="5891" max="5891" width="8.7109375" style="474" customWidth="1"/>
    <col min="5892" max="6144" width="9.140625" style="474"/>
    <col min="6145" max="6145" width="31.7109375" style="474" customWidth="1"/>
    <col min="6146" max="6146" width="48.7109375" style="474" customWidth="1"/>
    <col min="6147" max="6147" width="8.7109375" style="474" customWidth="1"/>
    <col min="6148" max="6400" width="9.140625" style="474"/>
    <col min="6401" max="6401" width="31.7109375" style="474" customWidth="1"/>
    <col min="6402" max="6402" width="48.7109375" style="474" customWidth="1"/>
    <col min="6403" max="6403" width="8.7109375" style="474" customWidth="1"/>
    <col min="6404" max="6656" width="9.140625" style="474"/>
    <col min="6657" max="6657" width="31.7109375" style="474" customWidth="1"/>
    <col min="6658" max="6658" width="48.7109375" style="474" customWidth="1"/>
    <col min="6659" max="6659" width="8.7109375" style="474" customWidth="1"/>
    <col min="6660" max="6912" width="9.140625" style="474"/>
    <col min="6913" max="6913" width="31.7109375" style="474" customWidth="1"/>
    <col min="6914" max="6914" width="48.7109375" style="474" customWidth="1"/>
    <col min="6915" max="6915" width="8.7109375" style="474" customWidth="1"/>
    <col min="6916" max="7168" width="9.140625" style="474"/>
    <col min="7169" max="7169" width="31.7109375" style="474" customWidth="1"/>
    <col min="7170" max="7170" width="48.7109375" style="474" customWidth="1"/>
    <col min="7171" max="7171" width="8.7109375" style="474" customWidth="1"/>
    <col min="7172" max="7424" width="9.140625" style="474"/>
    <col min="7425" max="7425" width="31.7109375" style="474" customWidth="1"/>
    <col min="7426" max="7426" width="48.7109375" style="474" customWidth="1"/>
    <col min="7427" max="7427" width="8.7109375" style="474" customWidth="1"/>
    <col min="7428" max="7680" width="9.140625" style="474"/>
    <col min="7681" max="7681" width="31.7109375" style="474" customWidth="1"/>
    <col min="7682" max="7682" width="48.7109375" style="474" customWidth="1"/>
    <col min="7683" max="7683" width="8.7109375" style="474" customWidth="1"/>
    <col min="7684" max="7936" width="9.140625" style="474"/>
    <col min="7937" max="7937" width="31.7109375" style="474" customWidth="1"/>
    <col min="7938" max="7938" width="48.7109375" style="474" customWidth="1"/>
    <col min="7939" max="7939" width="8.7109375" style="474" customWidth="1"/>
    <col min="7940" max="8192" width="9.140625" style="474"/>
    <col min="8193" max="8193" width="31.7109375" style="474" customWidth="1"/>
    <col min="8194" max="8194" width="48.7109375" style="474" customWidth="1"/>
    <col min="8195" max="8195" width="8.7109375" style="474" customWidth="1"/>
    <col min="8196" max="8448" width="9.140625" style="474"/>
    <col min="8449" max="8449" width="31.7109375" style="474" customWidth="1"/>
    <col min="8450" max="8450" width="48.7109375" style="474" customWidth="1"/>
    <col min="8451" max="8451" width="8.7109375" style="474" customWidth="1"/>
    <col min="8452" max="8704" width="9.140625" style="474"/>
    <col min="8705" max="8705" width="31.7109375" style="474" customWidth="1"/>
    <col min="8706" max="8706" width="48.7109375" style="474" customWidth="1"/>
    <col min="8707" max="8707" width="8.7109375" style="474" customWidth="1"/>
    <col min="8708" max="8960" width="9.140625" style="474"/>
    <col min="8961" max="8961" width="31.7109375" style="474" customWidth="1"/>
    <col min="8962" max="8962" width="48.7109375" style="474" customWidth="1"/>
    <col min="8963" max="8963" width="8.7109375" style="474" customWidth="1"/>
    <col min="8964" max="9216" width="9.140625" style="474"/>
    <col min="9217" max="9217" width="31.7109375" style="474" customWidth="1"/>
    <col min="9218" max="9218" width="48.7109375" style="474" customWidth="1"/>
    <col min="9219" max="9219" width="8.7109375" style="474" customWidth="1"/>
    <col min="9220" max="9472" width="9.140625" style="474"/>
    <col min="9473" max="9473" width="31.7109375" style="474" customWidth="1"/>
    <col min="9474" max="9474" width="48.7109375" style="474" customWidth="1"/>
    <col min="9475" max="9475" width="8.7109375" style="474" customWidth="1"/>
    <col min="9476" max="9728" width="9.140625" style="474"/>
    <col min="9729" max="9729" width="31.7109375" style="474" customWidth="1"/>
    <col min="9730" max="9730" width="48.7109375" style="474" customWidth="1"/>
    <col min="9731" max="9731" width="8.7109375" style="474" customWidth="1"/>
    <col min="9732" max="9984" width="9.140625" style="474"/>
    <col min="9985" max="9985" width="31.7109375" style="474" customWidth="1"/>
    <col min="9986" max="9986" width="48.7109375" style="474" customWidth="1"/>
    <col min="9987" max="9987" width="8.7109375" style="474" customWidth="1"/>
    <col min="9988" max="10240" width="9.140625" style="474"/>
    <col min="10241" max="10241" width="31.7109375" style="474" customWidth="1"/>
    <col min="10242" max="10242" width="48.7109375" style="474" customWidth="1"/>
    <col min="10243" max="10243" width="8.7109375" style="474" customWidth="1"/>
    <col min="10244" max="10496" width="9.140625" style="474"/>
    <col min="10497" max="10497" width="31.7109375" style="474" customWidth="1"/>
    <col min="10498" max="10498" width="48.7109375" style="474" customWidth="1"/>
    <col min="10499" max="10499" width="8.7109375" style="474" customWidth="1"/>
    <col min="10500" max="10752" width="9.140625" style="474"/>
    <col min="10753" max="10753" width="31.7109375" style="474" customWidth="1"/>
    <col min="10754" max="10754" width="48.7109375" style="474" customWidth="1"/>
    <col min="10755" max="10755" width="8.7109375" style="474" customWidth="1"/>
    <col min="10756" max="11008" width="9.140625" style="474"/>
    <col min="11009" max="11009" width="31.7109375" style="474" customWidth="1"/>
    <col min="11010" max="11010" width="48.7109375" style="474" customWidth="1"/>
    <col min="11011" max="11011" width="8.7109375" style="474" customWidth="1"/>
    <col min="11012" max="11264" width="9.140625" style="474"/>
    <col min="11265" max="11265" width="31.7109375" style="474" customWidth="1"/>
    <col min="11266" max="11266" width="48.7109375" style="474" customWidth="1"/>
    <col min="11267" max="11267" width="8.7109375" style="474" customWidth="1"/>
    <col min="11268" max="11520" width="9.140625" style="474"/>
    <col min="11521" max="11521" width="31.7109375" style="474" customWidth="1"/>
    <col min="11522" max="11522" width="48.7109375" style="474" customWidth="1"/>
    <col min="11523" max="11523" width="8.7109375" style="474" customWidth="1"/>
    <col min="11524" max="11776" width="9.140625" style="474"/>
    <col min="11777" max="11777" width="31.7109375" style="474" customWidth="1"/>
    <col min="11778" max="11778" width="48.7109375" style="474" customWidth="1"/>
    <col min="11779" max="11779" width="8.7109375" style="474" customWidth="1"/>
    <col min="11780" max="12032" width="9.140625" style="474"/>
    <col min="12033" max="12033" width="31.7109375" style="474" customWidth="1"/>
    <col min="12034" max="12034" width="48.7109375" style="474" customWidth="1"/>
    <col min="12035" max="12035" width="8.7109375" style="474" customWidth="1"/>
    <col min="12036" max="12288" width="9.140625" style="474"/>
    <col min="12289" max="12289" width="31.7109375" style="474" customWidth="1"/>
    <col min="12290" max="12290" width="48.7109375" style="474" customWidth="1"/>
    <col min="12291" max="12291" width="8.7109375" style="474" customWidth="1"/>
    <col min="12292" max="12544" width="9.140625" style="474"/>
    <col min="12545" max="12545" width="31.7109375" style="474" customWidth="1"/>
    <col min="12546" max="12546" width="48.7109375" style="474" customWidth="1"/>
    <col min="12547" max="12547" width="8.7109375" style="474" customWidth="1"/>
    <col min="12548" max="12800" width="9.140625" style="474"/>
    <col min="12801" max="12801" width="31.7109375" style="474" customWidth="1"/>
    <col min="12802" max="12802" width="48.7109375" style="474" customWidth="1"/>
    <col min="12803" max="12803" width="8.7109375" style="474" customWidth="1"/>
    <col min="12804" max="13056" width="9.140625" style="474"/>
    <col min="13057" max="13057" width="31.7109375" style="474" customWidth="1"/>
    <col min="13058" max="13058" width="48.7109375" style="474" customWidth="1"/>
    <col min="13059" max="13059" width="8.7109375" style="474" customWidth="1"/>
    <col min="13060" max="13312" width="9.140625" style="474"/>
    <col min="13313" max="13313" width="31.7109375" style="474" customWidth="1"/>
    <col min="13314" max="13314" width="48.7109375" style="474" customWidth="1"/>
    <col min="13315" max="13315" width="8.7109375" style="474" customWidth="1"/>
    <col min="13316" max="13568" width="9.140625" style="474"/>
    <col min="13569" max="13569" width="31.7109375" style="474" customWidth="1"/>
    <col min="13570" max="13570" width="48.7109375" style="474" customWidth="1"/>
    <col min="13571" max="13571" width="8.7109375" style="474" customWidth="1"/>
    <col min="13572" max="13824" width="9.140625" style="474"/>
    <col min="13825" max="13825" width="31.7109375" style="474" customWidth="1"/>
    <col min="13826" max="13826" width="48.7109375" style="474" customWidth="1"/>
    <col min="13827" max="13827" width="8.7109375" style="474" customWidth="1"/>
    <col min="13828" max="14080" width="9.140625" style="474"/>
    <col min="14081" max="14081" width="31.7109375" style="474" customWidth="1"/>
    <col min="14082" max="14082" width="48.7109375" style="474" customWidth="1"/>
    <col min="14083" max="14083" width="8.7109375" style="474" customWidth="1"/>
    <col min="14084" max="14336" width="9.140625" style="474"/>
    <col min="14337" max="14337" width="31.7109375" style="474" customWidth="1"/>
    <col min="14338" max="14338" width="48.7109375" style="474" customWidth="1"/>
    <col min="14339" max="14339" width="8.7109375" style="474" customWidth="1"/>
    <col min="14340" max="14592" width="9.140625" style="474"/>
    <col min="14593" max="14593" width="31.7109375" style="474" customWidth="1"/>
    <col min="14594" max="14594" width="48.7109375" style="474" customWidth="1"/>
    <col min="14595" max="14595" width="8.7109375" style="474" customWidth="1"/>
    <col min="14596" max="14848" width="9.140625" style="474"/>
    <col min="14849" max="14849" width="31.7109375" style="474" customWidth="1"/>
    <col min="14850" max="14850" width="48.7109375" style="474" customWidth="1"/>
    <col min="14851" max="14851" width="8.7109375" style="474" customWidth="1"/>
    <col min="14852" max="15104" width="9.140625" style="474"/>
    <col min="15105" max="15105" width="31.7109375" style="474" customWidth="1"/>
    <col min="15106" max="15106" width="48.7109375" style="474" customWidth="1"/>
    <col min="15107" max="15107" width="8.7109375" style="474" customWidth="1"/>
    <col min="15108" max="15360" width="9.140625" style="474"/>
    <col min="15361" max="15361" width="31.7109375" style="474" customWidth="1"/>
    <col min="15362" max="15362" width="48.7109375" style="474" customWidth="1"/>
    <col min="15363" max="15363" width="8.7109375" style="474" customWidth="1"/>
    <col min="15364" max="15616" width="9.140625" style="474"/>
    <col min="15617" max="15617" width="31.7109375" style="474" customWidth="1"/>
    <col min="15618" max="15618" width="48.7109375" style="474" customWidth="1"/>
    <col min="15619" max="15619" width="8.7109375" style="474" customWidth="1"/>
    <col min="15620" max="15872" width="9.140625" style="474"/>
    <col min="15873" max="15873" width="31.7109375" style="474" customWidth="1"/>
    <col min="15874" max="15874" width="48.7109375" style="474" customWidth="1"/>
    <col min="15875" max="15875" width="8.7109375" style="474" customWidth="1"/>
    <col min="15876" max="16128" width="9.140625" style="474"/>
    <col min="16129" max="16129" width="31.7109375" style="474" customWidth="1"/>
    <col min="16130" max="16130" width="48.7109375" style="474" customWidth="1"/>
    <col min="16131" max="16131" width="8.7109375" style="474" customWidth="1"/>
    <col min="16132" max="16384" width="9.140625" style="474"/>
  </cols>
  <sheetData>
    <row r="1" spans="1:3" ht="35.1" customHeight="1">
      <c r="A1" s="473" t="s">
        <v>835</v>
      </c>
      <c r="B1" s="473"/>
      <c r="C1" s="80"/>
    </row>
    <row r="2" spans="1:3" s="477" customFormat="1" ht="11.25" customHeight="1">
      <c r="A2" s="475"/>
      <c r="B2" s="475"/>
      <c r="C2" s="476"/>
    </row>
    <row r="3" spans="1:3" s="416" customFormat="1" ht="21" customHeight="1">
      <c r="A3" s="414" t="s">
        <v>836</v>
      </c>
      <c r="B3" s="2122" t="s">
        <v>837</v>
      </c>
      <c r="C3" s="2123"/>
    </row>
    <row r="4" spans="1:3" s="477" customFormat="1" ht="6" customHeight="1">
      <c r="A4" s="478"/>
      <c r="B4" s="2124"/>
      <c r="C4" s="2124"/>
    </row>
    <row r="5" spans="1:3" s="477" customFormat="1">
      <c r="A5" s="479" t="s">
        <v>838</v>
      </c>
      <c r="B5" s="2125"/>
      <c r="C5" s="2125"/>
    </row>
    <row r="6" spans="1:3" s="477" customFormat="1">
      <c r="A6" s="480" t="s">
        <v>839</v>
      </c>
      <c r="B6" s="2126" t="s">
        <v>840</v>
      </c>
      <c r="C6" s="2127"/>
    </row>
    <row r="7" spans="1:3" s="477" customFormat="1">
      <c r="A7" s="480" t="s">
        <v>841</v>
      </c>
      <c r="B7" s="2126" t="s">
        <v>842</v>
      </c>
      <c r="C7" s="2127"/>
    </row>
    <row r="8" spans="1:3" s="477" customFormat="1">
      <c r="A8" s="480" t="s">
        <v>843</v>
      </c>
      <c r="B8" s="2126" t="s">
        <v>844</v>
      </c>
      <c r="C8" s="2127"/>
    </row>
    <row r="9" spans="1:3" s="477" customFormat="1">
      <c r="A9" s="480" t="s">
        <v>845</v>
      </c>
      <c r="B9" s="2126" t="s">
        <v>846</v>
      </c>
      <c r="C9" s="2127"/>
    </row>
    <row r="10" spans="1:3" s="477" customFormat="1">
      <c r="A10" s="480" t="s">
        <v>847</v>
      </c>
      <c r="B10" s="2126" t="s">
        <v>848</v>
      </c>
      <c r="C10" s="2127"/>
    </row>
    <row r="11" spans="1:3" s="477" customFormat="1" ht="6" customHeight="1">
      <c r="A11" s="481"/>
      <c r="B11" s="2121"/>
      <c r="C11" s="2121"/>
    </row>
    <row r="12" spans="1:3" s="477" customFormat="1">
      <c r="A12" s="479" t="s">
        <v>849</v>
      </c>
      <c r="B12" s="2121"/>
      <c r="C12" s="2121"/>
    </row>
    <row r="13" spans="1:3" s="477" customFormat="1">
      <c r="A13" s="482" t="s">
        <v>850</v>
      </c>
      <c r="B13" s="2121" t="s">
        <v>851</v>
      </c>
      <c r="C13" s="2121"/>
    </row>
    <row r="14" spans="1:3" s="477" customFormat="1">
      <c r="A14" s="482" t="s">
        <v>852</v>
      </c>
      <c r="B14" s="2121" t="s">
        <v>853</v>
      </c>
      <c r="C14" s="2121"/>
    </row>
    <row r="15" spans="1:3" s="477" customFormat="1">
      <c r="A15" s="482" t="s">
        <v>854</v>
      </c>
      <c r="B15" s="2121" t="s">
        <v>855</v>
      </c>
      <c r="C15" s="2121"/>
    </row>
    <row r="16" spans="1:3" s="477" customFormat="1">
      <c r="A16" s="482" t="s">
        <v>856</v>
      </c>
      <c r="B16" s="2121" t="s">
        <v>857</v>
      </c>
      <c r="C16" s="2121"/>
    </row>
    <row r="17" spans="1:3" s="483" customFormat="1">
      <c r="A17" s="482" t="s">
        <v>858</v>
      </c>
      <c r="B17" s="2121" t="s">
        <v>859</v>
      </c>
      <c r="C17" s="2121"/>
    </row>
    <row r="18" spans="1:3" s="477" customFormat="1">
      <c r="A18" s="482" t="s">
        <v>860</v>
      </c>
      <c r="B18" s="2121" t="s">
        <v>861</v>
      </c>
      <c r="C18" s="2121"/>
    </row>
    <row r="19" spans="1:3" s="483" customFormat="1">
      <c r="A19" s="482" t="s">
        <v>862</v>
      </c>
      <c r="B19" s="2121" t="s">
        <v>863</v>
      </c>
      <c r="C19" s="2121"/>
    </row>
    <row r="20" spans="1:3" s="483" customFormat="1" ht="15" customHeight="1">
      <c r="A20" s="482" t="s">
        <v>864</v>
      </c>
      <c r="B20" s="2121" t="s">
        <v>865</v>
      </c>
      <c r="C20" s="2121"/>
    </row>
    <row r="21" spans="1:3" s="477" customFormat="1">
      <c r="A21" s="482" t="s">
        <v>866</v>
      </c>
      <c r="B21" s="2121" t="s">
        <v>867</v>
      </c>
      <c r="C21" s="2121"/>
    </row>
    <row r="22" spans="1:3" s="477" customFormat="1">
      <c r="A22" s="482" t="s">
        <v>868</v>
      </c>
      <c r="B22" s="2121" t="s">
        <v>869</v>
      </c>
      <c r="C22" s="2121"/>
    </row>
    <row r="23" spans="1:3" s="477" customFormat="1">
      <c r="A23" s="482" t="s">
        <v>870</v>
      </c>
      <c r="B23" s="2121" t="s">
        <v>871</v>
      </c>
      <c r="C23" s="2121"/>
    </row>
    <row r="24" spans="1:3" s="483" customFormat="1">
      <c r="A24" s="482" t="s">
        <v>872</v>
      </c>
      <c r="B24" s="2121" t="s">
        <v>873</v>
      </c>
      <c r="C24" s="2121"/>
    </row>
    <row r="25" spans="1:3" s="477" customFormat="1" ht="6" customHeight="1">
      <c r="A25" s="484"/>
      <c r="B25" s="2121"/>
      <c r="C25" s="2121"/>
    </row>
    <row r="26" spans="1:3" s="477" customFormat="1">
      <c r="A26" s="479" t="s">
        <v>874</v>
      </c>
      <c r="C26" s="1951"/>
    </row>
    <row r="27" spans="1:3" s="477" customFormat="1" ht="14.25" customHeight="1">
      <c r="A27" s="482" t="s">
        <v>875</v>
      </c>
      <c r="B27" s="2121" t="s">
        <v>876</v>
      </c>
      <c r="C27" s="2121"/>
    </row>
    <row r="28" spans="1:3" s="477" customFormat="1" ht="14.25" customHeight="1">
      <c r="A28" s="482" t="s">
        <v>877</v>
      </c>
      <c r="B28" s="2121" t="s">
        <v>878</v>
      </c>
      <c r="C28" s="2121"/>
    </row>
    <row r="29" spans="1:3" s="477" customFormat="1" ht="14.25" customHeight="1">
      <c r="A29" s="482" t="s">
        <v>879</v>
      </c>
      <c r="B29" s="2121" t="s">
        <v>880</v>
      </c>
      <c r="C29" s="2121"/>
    </row>
    <row r="30" spans="1:3" s="477" customFormat="1" ht="14.25" customHeight="1">
      <c r="A30" s="482" t="s">
        <v>881</v>
      </c>
      <c r="B30" s="2121" t="s">
        <v>882</v>
      </c>
      <c r="C30" s="2121"/>
    </row>
    <row r="31" spans="1:3" s="477" customFormat="1" ht="14.25" customHeight="1">
      <c r="A31" s="482" t="s">
        <v>883</v>
      </c>
      <c r="B31" s="2121" t="s">
        <v>884</v>
      </c>
      <c r="C31" s="2121"/>
    </row>
    <row r="32" spans="1:3" s="477" customFormat="1" ht="14.25" customHeight="1">
      <c r="A32" s="482" t="s">
        <v>885</v>
      </c>
      <c r="B32" s="2121" t="s">
        <v>886</v>
      </c>
      <c r="C32" s="2121"/>
    </row>
    <row r="33" spans="1:3" s="477" customFormat="1" ht="6" customHeight="1">
      <c r="A33" s="485"/>
      <c r="B33" s="2130"/>
      <c r="C33" s="2130"/>
    </row>
    <row r="34" spans="1:3" s="486" customFormat="1" ht="6" customHeight="1">
      <c r="A34" s="2"/>
      <c r="B34" s="2"/>
      <c r="C34" s="2"/>
    </row>
    <row r="35" spans="1:3" s="486" customFormat="1" ht="12" customHeight="1">
      <c r="A35" s="2128" t="s">
        <v>887</v>
      </c>
      <c r="B35" s="2129"/>
      <c r="C35" s="2129"/>
    </row>
    <row r="36" spans="1:3" s="486" customFormat="1" ht="12" customHeight="1">
      <c r="A36" s="2129"/>
      <c r="B36" s="2129"/>
      <c r="C36" s="2129"/>
    </row>
    <row r="37" spans="1:3" s="486" customFormat="1" ht="12" customHeight="1">
      <c r="A37" s="2129"/>
      <c r="B37" s="2129"/>
      <c r="C37" s="2129"/>
    </row>
    <row r="38" spans="1:3" s="486" customFormat="1" ht="6" customHeight="1">
      <c r="A38" s="487"/>
      <c r="B38" s="487"/>
      <c r="C38" s="487"/>
    </row>
    <row r="39" spans="1:3" s="486" customFormat="1" ht="12">
      <c r="A39" s="488" t="s">
        <v>888</v>
      </c>
      <c r="B39" s="488"/>
      <c r="C39" s="489"/>
    </row>
    <row r="40" spans="1:3" s="486" customFormat="1" ht="12">
      <c r="A40" s="488" t="s">
        <v>889</v>
      </c>
      <c r="B40" s="488"/>
      <c r="C40" s="489"/>
    </row>
    <row r="41" spans="1:3" s="486" customFormat="1" ht="12">
      <c r="A41" s="488" t="s">
        <v>890</v>
      </c>
      <c r="B41" s="488"/>
      <c r="C41" s="489"/>
    </row>
    <row r="42" spans="1:3" s="486" customFormat="1" ht="6" customHeight="1">
      <c r="A42" s="490"/>
      <c r="B42" s="490"/>
      <c r="C42" s="490"/>
    </row>
    <row r="43" spans="1:3" s="492" customFormat="1" ht="12">
      <c r="A43" s="491" t="s">
        <v>891</v>
      </c>
      <c r="B43" s="491"/>
      <c r="C43" s="272"/>
    </row>
    <row r="44" spans="1:3">
      <c r="A44" s="493"/>
      <c r="B44" s="493"/>
      <c r="C44" s="272"/>
    </row>
  </sheetData>
  <mergeCells count="31">
    <mergeCell ref="A35:C37"/>
    <mergeCell ref="B28:C28"/>
    <mergeCell ref="B29:C29"/>
    <mergeCell ref="B30:C30"/>
    <mergeCell ref="B31:C31"/>
    <mergeCell ref="B32:C32"/>
    <mergeCell ref="B33:C33"/>
    <mergeCell ref="B27:C27"/>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396B5-C48B-4F14-A219-9B9766C08751}">
  <dimension ref="A1:C261"/>
  <sheetViews>
    <sheetView view="pageBreakPreview" topLeftCell="A46" zoomScaleNormal="100" zoomScaleSheetLayoutView="100" workbookViewId="0">
      <selection activeCell="A4" sqref="A4"/>
    </sheetView>
  </sheetViews>
  <sheetFormatPr defaultRowHeight="12.75"/>
  <cols>
    <col min="1" max="1" width="100.7109375" style="245" customWidth="1"/>
    <col min="2" max="2" width="17.7109375" style="245" customWidth="1"/>
    <col min="3" max="3" width="10.7109375" style="245" customWidth="1"/>
    <col min="4" max="4" width="12.5703125" style="245" customWidth="1"/>
    <col min="5" max="256" width="9.140625" style="245"/>
    <col min="257" max="257" width="100.7109375" style="245" customWidth="1"/>
    <col min="258" max="258" width="17.7109375" style="245" customWidth="1"/>
    <col min="259" max="259" width="10.7109375" style="245" customWidth="1"/>
    <col min="260" max="260" width="12.5703125" style="245" customWidth="1"/>
    <col min="261" max="512" width="9.140625" style="245"/>
    <col min="513" max="513" width="100.7109375" style="245" customWidth="1"/>
    <col min="514" max="514" width="17.7109375" style="245" customWidth="1"/>
    <col min="515" max="515" width="10.7109375" style="245" customWidth="1"/>
    <col min="516" max="516" width="12.5703125" style="245" customWidth="1"/>
    <col min="517" max="768" width="9.140625" style="245"/>
    <col min="769" max="769" width="100.7109375" style="245" customWidth="1"/>
    <col min="770" max="770" width="17.7109375" style="245" customWidth="1"/>
    <col min="771" max="771" width="10.7109375" style="245" customWidth="1"/>
    <col min="772" max="772" width="12.5703125" style="245" customWidth="1"/>
    <col min="773" max="1024" width="9.140625" style="245"/>
    <col min="1025" max="1025" width="100.7109375" style="245" customWidth="1"/>
    <col min="1026" max="1026" width="17.7109375" style="245" customWidth="1"/>
    <col min="1027" max="1027" width="10.7109375" style="245" customWidth="1"/>
    <col min="1028" max="1028" width="12.5703125" style="245" customWidth="1"/>
    <col min="1029" max="1280" width="9.140625" style="245"/>
    <col min="1281" max="1281" width="100.7109375" style="245" customWidth="1"/>
    <col min="1282" max="1282" width="17.7109375" style="245" customWidth="1"/>
    <col min="1283" max="1283" width="10.7109375" style="245" customWidth="1"/>
    <col min="1284" max="1284" width="12.5703125" style="245" customWidth="1"/>
    <col min="1285" max="1536" width="9.140625" style="245"/>
    <col min="1537" max="1537" width="100.7109375" style="245" customWidth="1"/>
    <col min="1538" max="1538" width="17.7109375" style="245" customWidth="1"/>
    <col min="1539" max="1539" width="10.7109375" style="245" customWidth="1"/>
    <col min="1540" max="1540" width="12.5703125" style="245" customWidth="1"/>
    <col min="1541" max="1792" width="9.140625" style="245"/>
    <col min="1793" max="1793" width="100.7109375" style="245" customWidth="1"/>
    <col min="1794" max="1794" width="17.7109375" style="245" customWidth="1"/>
    <col min="1795" max="1795" width="10.7109375" style="245" customWidth="1"/>
    <col min="1796" max="1796" width="12.5703125" style="245" customWidth="1"/>
    <col min="1797" max="2048" width="9.140625" style="245"/>
    <col min="2049" max="2049" width="100.7109375" style="245" customWidth="1"/>
    <col min="2050" max="2050" width="17.7109375" style="245" customWidth="1"/>
    <col min="2051" max="2051" width="10.7109375" style="245" customWidth="1"/>
    <col min="2052" max="2052" width="12.5703125" style="245" customWidth="1"/>
    <col min="2053" max="2304" width="9.140625" style="245"/>
    <col min="2305" max="2305" width="100.7109375" style="245" customWidth="1"/>
    <col min="2306" max="2306" width="17.7109375" style="245" customWidth="1"/>
    <col min="2307" max="2307" width="10.7109375" style="245" customWidth="1"/>
    <col min="2308" max="2308" width="12.5703125" style="245" customWidth="1"/>
    <col min="2309" max="2560" width="9.140625" style="245"/>
    <col min="2561" max="2561" width="100.7109375" style="245" customWidth="1"/>
    <col min="2562" max="2562" width="17.7109375" style="245" customWidth="1"/>
    <col min="2563" max="2563" width="10.7109375" style="245" customWidth="1"/>
    <col min="2564" max="2564" width="12.5703125" style="245" customWidth="1"/>
    <col min="2565" max="2816" width="9.140625" style="245"/>
    <col min="2817" max="2817" width="100.7109375" style="245" customWidth="1"/>
    <col min="2818" max="2818" width="17.7109375" style="245" customWidth="1"/>
    <col min="2819" max="2819" width="10.7109375" style="245" customWidth="1"/>
    <col min="2820" max="2820" width="12.5703125" style="245" customWidth="1"/>
    <col min="2821" max="3072" width="9.140625" style="245"/>
    <col min="3073" max="3073" width="100.7109375" style="245" customWidth="1"/>
    <col min="3074" max="3074" width="17.7109375" style="245" customWidth="1"/>
    <col min="3075" max="3075" width="10.7109375" style="245" customWidth="1"/>
    <col min="3076" max="3076" width="12.5703125" style="245" customWidth="1"/>
    <col min="3077" max="3328" width="9.140625" style="245"/>
    <col min="3329" max="3329" width="100.7109375" style="245" customWidth="1"/>
    <col min="3330" max="3330" width="17.7109375" style="245" customWidth="1"/>
    <col min="3331" max="3331" width="10.7109375" style="245" customWidth="1"/>
    <col min="3332" max="3332" width="12.5703125" style="245" customWidth="1"/>
    <col min="3333" max="3584" width="9.140625" style="245"/>
    <col min="3585" max="3585" width="100.7109375" style="245" customWidth="1"/>
    <col min="3586" max="3586" width="17.7109375" style="245" customWidth="1"/>
    <col min="3587" max="3587" width="10.7109375" style="245" customWidth="1"/>
    <col min="3588" max="3588" width="12.5703125" style="245" customWidth="1"/>
    <col min="3589" max="3840" width="9.140625" style="245"/>
    <col min="3841" max="3841" width="100.7109375" style="245" customWidth="1"/>
    <col min="3842" max="3842" width="17.7109375" style="245" customWidth="1"/>
    <col min="3843" max="3843" width="10.7109375" style="245" customWidth="1"/>
    <col min="3844" max="3844" width="12.5703125" style="245" customWidth="1"/>
    <col min="3845" max="4096" width="9.140625" style="245"/>
    <col min="4097" max="4097" width="100.7109375" style="245" customWidth="1"/>
    <col min="4098" max="4098" width="17.7109375" style="245" customWidth="1"/>
    <col min="4099" max="4099" width="10.7109375" style="245" customWidth="1"/>
    <col min="4100" max="4100" width="12.5703125" style="245" customWidth="1"/>
    <col min="4101" max="4352" width="9.140625" style="245"/>
    <col min="4353" max="4353" width="100.7109375" style="245" customWidth="1"/>
    <col min="4354" max="4354" width="17.7109375" style="245" customWidth="1"/>
    <col min="4355" max="4355" width="10.7109375" style="245" customWidth="1"/>
    <col min="4356" max="4356" width="12.5703125" style="245" customWidth="1"/>
    <col min="4357" max="4608" width="9.140625" style="245"/>
    <col min="4609" max="4609" width="100.7109375" style="245" customWidth="1"/>
    <col min="4610" max="4610" width="17.7109375" style="245" customWidth="1"/>
    <col min="4611" max="4611" width="10.7109375" style="245" customWidth="1"/>
    <col min="4612" max="4612" width="12.5703125" style="245" customWidth="1"/>
    <col min="4613" max="4864" width="9.140625" style="245"/>
    <col min="4865" max="4865" width="100.7109375" style="245" customWidth="1"/>
    <col min="4866" max="4866" width="17.7109375" style="245" customWidth="1"/>
    <col min="4867" max="4867" width="10.7109375" style="245" customWidth="1"/>
    <col min="4868" max="4868" width="12.5703125" style="245" customWidth="1"/>
    <col min="4869" max="5120" width="9.140625" style="245"/>
    <col min="5121" max="5121" width="100.7109375" style="245" customWidth="1"/>
    <col min="5122" max="5122" width="17.7109375" style="245" customWidth="1"/>
    <col min="5123" max="5123" width="10.7109375" style="245" customWidth="1"/>
    <col min="5124" max="5124" width="12.5703125" style="245" customWidth="1"/>
    <col min="5125" max="5376" width="9.140625" style="245"/>
    <col min="5377" max="5377" width="100.7109375" style="245" customWidth="1"/>
    <col min="5378" max="5378" width="17.7109375" style="245" customWidth="1"/>
    <col min="5379" max="5379" width="10.7109375" style="245" customWidth="1"/>
    <col min="5380" max="5380" width="12.5703125" style="245" customWidth="1"/>
    <col min="5381" max="5632" width="9.140625" style="245"/>
    <col min="5633" max="5633" width="100.7109375" style="245" customWidth="1"/>
    <col min="5634" max="5634" width="17.7109375" style="245" customWidth="1"/>
    <col min="5635" max="5635" width="10.7109375" style="245" customWidth="1"/>
    <col min="5636" max="5636" width="12.5703125" style="245" customWidth="1"/>
    <col min="5637" max="5888" width="9.140625" style="245"/>
    <col min="5889" max="5889" width="100.7109375" style="245" customWidth="1"/>
    <col min="5890" max="5890" width="17.7109375" style="245" customWidth="1"/>
    <col min="5891" max="5891" width="10.7109375" style="245" customWidth="1"/>
    <col min="5892" max="5892" width="12.5703125" style="245" customWidth="1"/>
    <col min="5893" max="6144" width="9.140625" style="245"/>
    <col min="6145" max="6145" width="100.7109375" style="245" customWidth="1"/>
    <col min="6146" max="6146" width="17.7109375" style="245" customWidth="1"/>
    <col min="6147" max="6147" width="10.7109375" style="245" customWidth="1"/>
    <col min="6148" max="6148" width="12.5703125" style="245" customWidth="1"/>
    <col min="6149" max="6400" width="9.140625" style="245"/>
    <col min="6401" max="6401" width="100.7109375" style="245" customWidth="1"/>
    <col min="6402" max="6402" width="17.7109375" style="245" customWidth="1"/>
    <col min="6403" max="6403" width="10.7109375" style="245" customWidth="1"/>
    <col min="6404" max="6404" width="12.5703125" style="245" customWidth="1"/>
    <col min="6405" max="6656" width="9.140625" style="245"/>
    <col min="6657" max="6657" width="100.7109375" style="245" customWidth="1"/>
    <col min="6658" max="6658" width="17.7109375" style="245" customWidth="1"/>
    <col min="6659" max="6659" width="10.7109375" style="245" customWidth="1"/>
    <col min="6660" max="6660" width="12.5703125" style="245" customWidth="1"/>
    <col min="6661" max="6912" width="9.140625" style="245"/>
    <col min="6913" max="6913" width="100.7109375" style="245" customWidth="1"/>
    <col min="6914" max="6914" width="17.7109375" style="245" customWidth="1"/>
    <col min="6915" max="6915" width="10.7109375" style="245" customWidth="1"/>
    <col min="6916" max="6916" width="12.5703125" style="245" customWidth="1"/>
    <col min="6917" max="7168" width="9.140625" style="245"/>
    <col min="7169" max="7169" width="100.7109375" style="245" customWidth="1"/>
    <col min="7170" max="7170" width="17.7109375" style="245" customWidth="1"/>
    <col min="7171" max="7171" width="10.7109375" style="245" customWidth="1"/>
    <col min="7172" max="7172" width="12.5703125" style="245" customWidth="1"/>
    <col min="7173" max="7424" width="9.140625" style="245"/>
    <col min="7425" max="7425" width="100.7109375" style="245" customWidth="1"/>
    <col min="7426" max="7426" width="17.7109375" style="245" customWidth="1"/>
    <col min="7427" max="7427" width="10.7109375" style="245" customWidth="1"/>
    <col min="7428" max="7428" width="12.5703125" style="245" customWidth="1"/>
    <col min="7429" max="7680" width="9.140625" style="245"/>
    <col min="7681" max="7681" width="100.7109375" style="245" customWidth="1"/>
    <col min="7682" max="7682" width="17.7109375" style="245" customWidth="1"/>
    <col min="7683" max="7683" width="10.7109375" style="245" customWidth="1"/>
    <col min="7684" max="7684" width="12.5703125" style="245" customWidth="1"/>
    <col min="7685" max="7936" width="9.140625" style="245"/>
    <col min="7937" max="7937" width="100.7109375" style="245" customWidth="1"/>
    <col min="7938" max="7938" width="17.7109375" style="245" customWidth="1"/>
    <col min="7939" max="7939" width="10.7109375" style="245" customWidth="1"/>
    <col min="7940" max="7940" width="12.5703125" style="245" customWidth="1"/>
    <col min="7941" max="8192" width="9.140625" style="245"/>
    <col min="8193" max="8193" width="100.7109375" style="245" customWidth="1"/>
    <col min="8194" max="8194" width="17.7109375" style="245" customWidth="1"/>
    <col min="8195" max="8195" width="10.7109375" style="245" customWidth="1"/>
    <col min="8196" max="8196" width="12.5703125" style="245" customWidth="1"/>
    <col min="8197" max="8448" width="9.140625" style="245"/>
    <col min="8449" max="8449" width="100.7109375" style="245" customWidth="1"/>
    <col min="8450" max="8450" width="17.7109375" style="245" customWidth="1"/>
    <col min="8451" max="8451" width="10.7109375" style="245" customWidth="1"/>
    <col min="8452" max="8452" width="12.5703125" style="245" customWidth="1"/>
    <col min="8453" max="8704" width="9.140625" style="245"/>
    <col min="8705" max="8705" width="100.7109375" style="245" customWidth="1"/>
    <col min="8706" max="8706" width="17.7109375" style="245" customWidth="1"/>
    <col min="8707" max="8707" width="10.7109375" style="245" customWidth="1"/>
    <col min="8708" max="8708" width="12.5703125" style="245" customWidth="1"/>
    <col min="8709" max="8960" width="9.140625" style="245"/>
    <col min="8961" max="8961" width="100.7109375" style="245" customWidth="1"/>
    <col min="8962" max="8962" width="17.7109375" style="245" customWidth="1"/>
    <col min="8963" max="8963" width="10.7109375" style="245" customWidth="1"/>
    <col min="8964" max="8964" width="12.5703125" style="245" customWidth="1"/>
    <col min="8965" max="9216" width="9.140625" style="245"/>
    <col min="9217" max="9217" width="100.7109375" style="245" customWidth="1"/>
    <col min="9218" max="9218" width="17.7109375" style="245" customWidth="1"/>
    <col min="9219" max="9219" width="10.7109375" style="245" customWidth="1"/>
    <col min="9220" max="9220" width="12.5703125" style="245" customWidth="1"/>
    <col min="9221" max="9472" width="9.140625" style="245"/>
    <col min="9473" max="9473" width="100.7109375" style="245" customWidth="1"/>
    <col min="9474" max="9474" width="17.7109375" style="245" customWidth="1"/>
    <col min="9475" max="9475" width="10.7109375" style="245" customWidth="1"/>
    <col min="9476" max="9476" width="12.5703125" style="245" customWidth="1"/>
    <col min="9477" max="9728" width="9.140625" style="245"/>
    <col min="9729" max="9729" width="100.7109375" style="245" customWidth="1"/>
    <col min="9730" max="9730" width="17.7109375" style="245" customWidth="1"/>
    <col min="9731" max="9731" width="10.7109375" style="245" customWidth="1"/>
    <col min="9732" max="9732" width="12.5703125" style="245" customWidth="1"/>
    <col min="9733" max="9984" width="9.140625" style="245"/>
    <col min="9985" max="9985" width="100.7109375" style="245" customWidth="1"/>
    <col min="9986" max="9986" width="17.7109375" style="245" customWidth="1"/>
    <col min="9987" max="9987" width="10.7109375" style="245" customWidth="1"/>
    <col min="9988" max="9988" width="12.5703125" style="245" customWidth="1"/>
    <col min="9989" max="10240" width="9.140625" style="245"/>
    <col min="10241" max="10241" width="100.7109375" style="245" customWidth="1"/>
    <col min="10242" max="10242" width="17.7109375" style="245" customWidth="1"/>
    <col min="10243" max="10243" width="10.7109375" style="245" customWidth="1"/>
    <col min="10244" max="10244" width="12.5703125" style="245" customWidth="1"/>
    <col min="10245" max="10496" width="9.140625" style="245"/>
    <col min="10497" max="10497" width="100.7109375" style="245" customWidth="1"/>
    <col min="10498" max="10498" width="17.7109375" style="245" customWidth="1"/>
    <col min="10499" max="10499" width="10.7109375" style="245" customWidth="1"/>
    <col min="10500" max="10500" width="12.5703125" style="245" customWidth="1"/>
    <col min="10501" max="10752" width="9.140625" style="245"/>
    <col min="10753" max="10753" width="100.7109375" style="245" customWidth="1"/>
    <col min="10754" max="10754" width="17.7109375" style="245" customWidth="1"/>
    <col min="10755" max="10755" width="10.7109375" style="245" customWidth="1"/>
    <col min="10756" max="10756" width="12.5703125" style="245" customWidth="1"/>
    <col min="10757" max="11008" width="9.140625" style="245"/>
    <col min="11009" max="11009" width="100.7109375" style="245" customWidth="1"/>
    <col min="11010" max="11010" width="17.7109375" style="245" customWidth="1"/>
    <col min="11011" max="11011" width="10.7109375" style="245" customWidth="1"/>
    <col min="11012" max="11012" width="12.5703125" style="245" customWidth="1"/>
    <col min="11013" max="11264" width="9.140625" style="245"/>
    <col min="11265" max="11265" width="100.7109375" style="245" customWidth="1"/>
    <col min="11266" max="11266" width="17.7109375" style="245" customWidth="1"/>
    <col min="11267" max="11267" width="10.7109375" style="245" customWidth="1"/>
    <col min="11268" max="11268" width="12.5703125" style="245" customWidth="1"/>
    <col min="11269" max="11520" width="9.140625" style="245"/>
    <col min="11521" max="11521" width="100.7109375" style="245" customWidth="1"/>
    <col min="11522" max="11522" width="17.7109375" style="245" customWidth="1"/>
    <col min="11523" max="11523" width="10.7109375" style="245" customWidth="1"/>
    <col min="11524" max="11524" width="12.5703125" style="245" customWidth="1"/>
    <col min="11525" max="11776" width="9.140625" style="245"/>
    <col min="11777" max="11777" width="100.7109375" style="245" customWidth="1"/>
    <col min="11778" max="11778" width="17.7109375" style="245" customWidth="1"/>
    <col min="11779" max="11779" width="10.7109375" style="245" customWidth="1"/>
    <col min="11780" max="11780" width="12.5703125" style="245" customWidth="1"/>
    <col min="11781" max="12032" width="9.140625" style="245"/>
    <col min="12033" max="12033" width="100.7109375" style="245" customWidth="1"/>
    <col min="12034" max="12034" width="17.7109375" style="245" customWidth="1"/>
    <col min="12035" max="12035" width="10.7109375" style="245" customWidth="1"/>
    <col min="12036" max="12036" width="12.5703125" style="245" customWidth="1"/>
    <col min="12037" max="12288" width="9.140625" style="245"/>
    <col min="12289" max="12289" width="100.7109375" style="245" customWidth="1"/>
    <col min="12290" max="12290" width="17.7109375" style="245" customWidth="1"/>
    <col min="12291" max="12291" width="10.7109375" style="245" customWidth="1"/>
    <col min="12292" max="12292" width="12.5703125" style="245" customWidth="1"/>
    <col min="12293" max="12544" width="9.140625" style="245"/>
    <col min="12545" max="12545" width="100.7109375" style="245" customWidth="1"/>
    <col min="12546" max="12546" width="17.7109375" style="245" customWidth="1"/>
    <col min="12547" max="12547" width="10.7109375" style="245" customWidth="1"/>
    <col min="12548" max="12548" width="12.5703125" style="245" customWidth="1"/>
    <col min="12549" max="12800" width="9.140625" style="245"/>
    <col min="12801" max="12801" width="100.7109375" style="245" customWidth="1"/>
    <col min="12802" max="12802" width="17.7109375" style="245" customWidth="1"/>
    <col min="12803" max="12803" width="10.7109375" style="245" customWidth="1"/>
    <col min="12804" max="12804" width="12.5703125" style="245" customWidth="1"/>
    <col min="12805" max="13056" width="9.140625" style="245"/>
    <col min="13057" max="13057" width="100.7109375" style="245" customWidth="1"/>
    <col min="13058" max="13058" width="17.7109375" style="245" customWidth="1"/>
    <col min="13059" max="13059" width="10.7109375" style="245" customWidth="1"/>
    <col min="13060" max="13060" width="12.5703125" style="245" customWidth="1"/>
    <col min="13061" max="13312" width="9.140625" style="245"/>
    <col min="13313" max="13313" width="100.7109375" style="245" customWidth="1"/>
    <col min="13314" max="13314" width="17.7109375" style="245" customWidth="1"/>
    <col min="13315" max="13315" width="10.7109375" style="245" customWidth="1"/>
    <col min="13316" max="13316" width="12.5703125" style="245" customWidth="1"/>
    <col min="13317" max="13568" width="9.140625" style="245"/>
    <col min="13569" max="13569" width="100.7109375" style="245" customWidth="1"/>
    <col min="13570" max="13570" width="17.7109375" style="245" customWidth="1"/>
    <col min="13571" max="13571" width="10.7109375" style="245" customWidth="1"/>
    <col min="13572" max="13572" width="12.5703125" style="245" customWidth="1"/>
    <col min="13573" max="13824" width="9.140625" style="245"/>
    <col min="13825" max="13825" width="100.7109375" style="245" customWidth="1"/>
    <col min="13826" max="13826" width="17.7109375" style="245" customWidth="1"/>
    <col min="13827" max="13827" width="10.7109375" style="245" customWidth="1"/>
    <col min="13828" max="13828" width="12.5703125" style="245" customWidth="1"/>
    <col min="13829" max="14080" width="9.140625" style="245"/>
    <col min="14081" max="14081" width="100.7109375" style="245" customWidth="1"/>
    <col min="14082" max="14082" width="17.7109375" style="245" customWidth="1"/>
    <col min="14083" max="14083" width="10.7109375" style="245" customWidth="1"/>
    <col min="14084" max="14084" width="12.5703125" style="245" customWidth="1"/>
    <col min="14085" max="14336" width="9.140625" style="245"/>
    <col min="14337" max="14337" width="100.7109375" style="245" customWidth="1"/>
    <col min="14338" max="14338" width="17.7109375" style="245" customWidth="1"/>
    <col min="14339" max="14339" width="10.7109375" style="245" customWidth="1"/>
    <col min="14340" max="14340" width="12.5703125" style="245" customWidth="1"/>
    <col min="14341" max="14592" width="9.140625" style="245"/>
    <col min="14593" max="14593" width="100.7109375" style="245" customWidth="1"/>
    <col min="14594" max="14594" width="17.7109375" style="245" customWidth="1"/>
    <col min="14595" max="14595" width="10.7109375" style="245" customWidth="1"/>
    <col min="14596" max="14596" width="12.5703125" style="245" customWidth="1"/>
    <col min="14597" max="14848" width="9.140625" style="245"/>
    <col min="14849" max="14849" width="100.7109375" style="245" customWidth="1"/>
    <col min="14850" max="14850" width="17.7109375" style="245" customWidth="1"/>
    <col min="14851" max="14851" width="10.7109375" style="245" customWidth="1"/>
    <col min="14852" max="14852" width="12.5703125" style="245" customWidth="1"/>
    <col min="14853" max="15104" width="9.140625" style="245"/>
    <col min="15105" max="15105" width="100.7109375" style="245" customWidth="1"/>
    <col min="15106" max="15106" width="17.7109375" style="245" customWidth="1"/>
    <col min="15107" max="15107" width="10.7109375" style="245" customWidth="1"/>
    <col min="15108" max="15108" width="12.5703125" style="245" customWidth="1"/>
    <col min="15109" max="15360" width="9.140625" style="245"/>
    <col min="15361" max="15361" width="100.7109375" style="245" customWidth="1"/>
    <col min="15362" max="15362" width="17.7109375" style="245" customWidth="1"/>
    <col min="15363" max="15363" width="10.7109375" style="245" customWidth="1"/>
    <col min="15364" max="15364" width="12.5703125" style="245" customWidth="1"/>
    <col min="15365" max="15616" width="9.140625" style="245"/>
    <col min="15617" max="15617" width="100.7109375" style="245" customWidth="1"/>
    <col min="15618" max="15618" width="17.7109375" style="245" customWidth="1"/>
    <col min="15619" max="15619" width="10.7109375" style="245" customWidth="1"/>
    <col min="15620" max="15620" width="12.5703125" style="245" customWidth="1"/>
    <col min="15621" max="15872" width="9.140625" style="245"/>
    <col min="15873" max="15873" width="100.7109375" style="245" customWidth="1"/>
    <col min="15874" max="15874" width="17.7109375" style="245" customWidth="1"/>
    <col min="15875" max="15875" width="10.7109375" style="245" customWidth="1"/>
    <col min="15876" max="15876" width="12.5703125" style="245" customWidth="1"/>
    <col min="15877" max="16128" width="9.140625" style="245"/>
    <col min="16129" max="16129" width="100.7109375" style="245" customWidth="1"/>
    <col min="16130" max="16130" width="17.7109375" style="245" customWidth="1"/>
    <col min="16131" max="16131" width="10.7109375" style="245" customWidth="1"/>
    <col min="16132" max="16132" width="12.5703125" style="245" customWidth="1"/>
    <col min="16133" max="16384" width="9.140625" style="245"/>
  </cols>
  <sheetData>
    <row r="1" spans="1:3" s="409" customFormat="1" ht="18" customHeight="1">
      <c r="A1" s="2131" t="s">
        <v>892</v>
      </c>
      <c r="B1" s="80"/>
    </row>
    <row r="2" spans="1:3" s="411" customFormat="1" ht="18" customHeight="1">
      <c r="A2" s="2131"/>
    </row>
    <row r="3" spans="1:3" s="411" customFormat="1" ht="11.25" customHeight="1">
      <c r="A3" s="412"/>
      <c r="B3" s="413" t="s">
        <v>389</v>
      </c>
    </row>
    <row r="4" spans="1:3" s="416" customFormat="1" ht="24.6" customHeight="1">
      <c r="A4" s="414"/>
      <c r="B4" s="415" t="s">
        <v>685</v>
      </c>
    </row>
    <row r="5" spans="1:3" s="416" customFormat="1" ht="6" customHeight="1">
      <c r="A5" s="417"/>
      <c r="B5" s="418"/>
    </row>
    <row r="6" spans="1:3" ht="13.5" customHeight="1">
      <c r="A6" s="419" t="s">
        <v>391</v>
      </c>
      <c r="B6" s="420"/>
      <c r="C6" s="494"/>
    </row>
    <row r="7" spans="1:3">
      <c r="A7" s="421" t="s">
        <v>686</v>
      </c>
      <c r="B7" s="422">
        <v>21395610</v>
      </c>
      <c r="C7" s="494"/>
    </row>
    <row r="8" spans="1:3">
      <c r="A8" s="423" t="s">
        <v>687</v>
      </c>
      <c r="B8" s="424">
        <v>1986716</v>
      </c>
      <c r="C8" s="494"/>
    </row>
    <row r="9" spans="1:3">
      <c r="A9" s="423" t="s">
        <v>688</v>
      </c>
      <c r="B9" s="424">
        <v>16966258</v>
      </c>
      <c r="C9" s="494"/>
    </row>
    <row r="10" spans="1:3">
      <c r="A10" s="423" t="s">
        <v>689</v>
      </c>
      <c r="B10" s="424">
        <v>2442636</v>
      </c>
      <c r="C10" s="494"/>
    </row>
    <row r="11" spans="1:3">
      <c r="A11" s="421" t="s">
        <v>690</v>
      </c>
      <c r="B11" s="422">
        <v>389918</v>
      </c>
      <c r="C11" s="494"/>
    </row>
    <row r="12" spans="1:3">
      <c r="A12" s="423" t="s">
        <v>691</v>
      </c>
      <c r="B12" s="424">
        <v>236761</v>
      </c>
      <c r="C12" s="494"/>
    </row>
    <row r="13" spans="1:3">
      <c r="A13" s="423" t="s">
        <v>692</v>
      </c>
      <c r="B13" s="424">
        <v>15928</v>
      </c>
      <c r="C13" s="494"/>
    </row>
    <row r="14" spans="1:3">
      <c r="A14" s="423" t="s">
        <v>430</v>
      </c>
      <c r="B14" s="424">
        <v>137229</v>
      </c>
      <c r="C14" s="494"/>
    </row>
    <row r="15" spans="1:3">
      <c r="A15" s="423" t="s">
        <v>693</v>
      </c>
      <c r="B15" s="424">
        <v>0</v>
      </c>
      <c r="C15" s="494"/>
    </row>
    <row r="16" spans="1:3">
      <c r="A16" s="421" t="s">
        <v>694</v>
      </c>
      <c r="B16" s="422">
        <v>149851</v>
      </c>
      <c r="C16" s="494"/>
    </row>
    <row r="17" spans="1:3">
      <c r="A17" s="423" t="s">
        <v>692</v>
      </c>
      <c r="B17" s="424">
        <v>76596</v>
      </c>
      <c r="C17" s="494"/>
    </row>
    <row r="18" spans="1:3">
      <c r="A18" s="423" t="s">
        <v>430</v>
      </c>
      <c r="B18" s="424">
        <v>73231</v>
      </c>
      <c r="C18" s="494"/>
    </row>
    <row r="19" spans="1:3">
      <c r="A19" s="423" t="s">
        <v>693</v>
      </c>
      <c r="B19" s="424">
        <v>24</v>
      </c>
      <c r="C19" s="494"/>
    </row>
    <row r="20" spans="1:3">
      <c r="A20" s="421" t="s">
        <v>695</v>
      </c>
      <c r="B20" s="422">
        <v>0</v>
      </c>
      <c r="C20" s="494"/>
    </row>
    <row r="21" spans="1:3">
      <c r="A21" s="423" t="s">
        <v>430</v>
      </c>
      <c r="B21" s="424">
        <v>0</v>
      </c>
      <c r="C21" s="494"/>
    </row>
    <row r="22" spans="1:3">
      <c r="A22" s="423" t="s">
        <v>693</v>
      </c>
      <c r="B22" s="424">
        <v>0</v>
      </c>
      <c r="C22" s="494"/>
    </row>
    <row r="23" spans="1:3">
      <c r="A23" s="421" t="s">
        <v>696</v>
      </c>
      <c r="B23" s="422">
        <v>7675186</v>
      </c>
      <c r="C23" s="494"/>
    </row>
    <row r="24" spans="1:3">
      <c r="A24" s="423" t="s">
        <v>692</v>
      </c>
      <c r="B24" s="424">
        <v>83219</v>
      </c>
      <c r="C24" s="494"/>
    </row>
    <row r="25" spans="1:3">
      <c r="A25" s="423" t="s">
        <v>430</v>
      </c>
      <c r="B25" s="424">
        <v>7591967</v>
      </c>
      <c r="C25" s="494"/>
    </row>
    <row r="26" spans="1:3">
      <c r="A26" s="423" t="s">
        <v>693</v>
      </c>
      <c r="B26" s="424">
        <v>0</v>
      </c>
      <c r="C26" s="494"/>
    </row>
    <row r="27" spans="1:3">
      <c r="A27" s="421" t="s">
        <v>697</v>
      </c>
      <c r="B27" s="422">
        <v>121099828</v>
      </c>
      <c r="C27" s="494"/>
    </row>
    <row r="28" spans="1:3">
      <c r="A28" s="423" t="s">
        <v>430</v>
      </c>
      <c r="B28" s="424">
        <v>18352492</v>
      </c>
      <c r="C28" s="494"/>
    </row>
    <row r="29" spans="1:3">
      <c r="A29" s="423" t="s">
        <v>693</v>
      </c>
      <c r="B29" s="424">
        <v>102747336</v>
      </c>
      <c r="C29" s="494"/>
    </row>
    <row r="30" spans="1:3">
      <c r="A30" s="421" t="s">
        <v>698</v>
      </c>
      <c r="B30" s="422">
        <v>45559</v>
      </c>
      <c r="C30" s="494"/>
    </row>
    <row r="31" spans="1:3">
      <c r="A31" s="421" t="s">
        <v>699</v>
      </c>
      <c r="B31" s="422">
        <v>0</v>
      </c>
      <c r="C31" s="494"/>
    </row>
    <row r="32" spans="1:3">
      <c r="A32" s="421" t="s">
        <v>700</v>
      </c>
      <c r="B32" s="422">
        <v>268158</v>
      </c>
      <c r="C32" s="494"/>
    </row>
    <row r="33" spans="1:3">
      <c r="A33" s="421" t="s">
        <v>701</v>
      </c>
      <c r="B33" s="422">
        <v>2303081</v>
      </c>
      <c r="C33" s="494"/>
    </row>
    <row r="34" spans="1:3">
      <c r="A34" s="423" t="s">
        <v>702</v>
      </c>
      <c r="B34" s="424">
        <v>1431784</v>
      </c>
      <c r="C34" s="494"/>
    </row>
    <row r="35" spans="1:3">
      <c r="A35" s="423" t="s">
        <v>703</v>
      </c>
      <c r="B35" s="424">
        <v>871297</v>
      </c>
      <c r="C35" s="494"/>
    </row>
    <row r="36" spans="1:3">
      <c r="A36" s="421" t="s">
        <v>704</v>
      </c>
      <c r="B36" s="422">
        <v>510916</v>
      </c>
      <c r="C36" s="494"/>
    </row>
    <row r="37" spans="1:3">
      <c r="A37" s="423" t="s">
        <v>705</v>
      </c>
      <c r="B37" s="424">
        <v>159498</v>
      </c>
      <c r="C37" s="494"/>
    </row>
    <row r="38" spans="1:3">
      <c r="A38" s="423" t="s">
        <v>706</v>
      </c>
      <c r="B38" s="424">
        <v>351418</v>
      </c>
      <c r="C38" s="494"/>
    </row>
    <row r="39" spans="1:3">
      <c r="A39" s="421" t="s">
        <v>707</v>
      </c>
      <c r="B39" s="422">
        <v>358861</v>
      </c>
      <c r="C39" s="494"/>
    </row>
    <row r="40" spans="1:3">
      <c r="A40" s="423" t="s">
        <v>708</v>
      </c>
      <c r="B40" s="424">
        <v>350456</v>
      </c>
      <c r="C40" s="494"/>
    </row>
    <row r="41" spans="1:3">
      <c r="A41" s="423" t="s">
        <v>709</v>
      </c>
      <c r="B41" s="424">
        <v>8405</v>
      </c>
      <c r="C41" s="494"/>
    </row>
    <row r="42" spans="1:3">
      <c r="A42" s="421" t="s">
        <v>710</v>
      </c>
      <c r="B42" s="422">
        <v>1054195</v>
      </c>
      <c r="C42" s="494"/>
    </row>
    <row r="43" spans="1:3">
      <c r="A43" s="421" t="s">
        <v>711</v>
      </c>
      <c r="B43" s="422">
        <v>31261</v>
      </c>
      <c r="C43" s="494"/>
    </row>
    <row r="44" spans="1:3" ht="15" customHeight="1">
      <c r="A44" s="425" t="s">
        <v>712</v>
      </c>
      <c r="B44" s="422">
        <v>155282424</v>
      </c>
      <c r="C44" s="494"/>
    </row>
    <row r="45" spans="1:3">
      <c r="A45" s="426"/>
      <c r="B45" s="427"/>
      <c r="C45" s="494"/>
    </row>
    <row r="46" spans="1:3">
      <c r="A46" s="428" t="s">
        <v>395</v>
      </c>
      <c r="B46" s="429"/>
      <c r="C46" s="494"/>
    </row>
    <row r="47" spans="1:3">
      <c r="A47" s="421" t="s">
        <v>713</v>
      </c>
      <c r="B47" s="430">
        <v>259719</v>
      </c>
      <c r="C47" s="494"/>
    </row>
    <row r="48" spans="1:3">
      <c r="A48" s="423" t="s">
        <v>691</v>
      </c>
      <c r="B48" s="431">
        <v>259719</v>
      </c>
      <c r="C48" s="494"/>
    </row>
    <row r="49" spans="1:3">
      <c r="A49" s="423" t="s">
        <v>714</v>
      </c>
      <c r="B49" s="431">
        <v>0</v>
      </c>
      <c r="C49" s="494"/>
    </row>
    <row r="50" spans="1:3">
      <c r="A50" s="423" t="s">
        <v>715</v>
      </c>
      <c r="B50" s="431">
        <v>0</v>
      </c>
      <c r="C50" s="494"/>
    </row>
    <row r="51" spans="1:3">
      <c r="A51" s="423" t="s">
        <v>716</v>
      </c>
      <c r="B51" s="431">
        <v>0</v>
      </c>
      <c r="C51" s="494"/>
    </row>
    <row r="52" spans="1:3">
      <c r="A52" s="423" t="s">
        <v>717</v>
      </c>
      <c r="B52" s="431">
        <v>0</v>
      </c>
      <c r="C52" s="494"/>
    </row>
    <row r="53" spans="1:3">
      <c r="A53" s="421" t="s">
        <v>718</v>
      </c>
      <c r="B53" s="430">
        <v>0</v>
      </c>
      <c r="C53" s="494"/>
    </row>
    <row r="54" spans="1:3">
      <c r="A54" s="423" t="s">
        <v>715</v>
      </c>
      <c r="B54" s="431">
        <v>0</v>
      </c>
      <c r="C54" s="494"/>
    </row>
    <row r="55" spans="1:3">
      <c r="A55" s="423" t="s">
        <v>716</v>
      </c>
      <c r="B55" s="431">
        <v>0</v>
      </c>
      <c r="C55" s="494"/>
    </row>
    <row r="56" spans="1:3">
      <c r="A56" s="423" t="s">
        <v>717</v>
      </c>
      <c r="B56" s="431">
        <v>0</v>
      </c>
      <c r="C56" s="494"/>
    </row>
    <row r="57" spans="1:3">
      <c r="A57" s="421" t="s">
        <v>719</v>
      </c>
      <c r="B57" s="430">
        <v>135216186</v>
      </c>
      <c r="C57" s="494"/>
    </row>
    <row r="58" spans="1:3">
      <c r="A58" s="423" t="s">
        <v>715</v>
      </c>
      <c r="B58" s="431">
        <v>131041380</v>
      </c>
      <c r="C58" s="494"/>
    </row>
    <row r="59" spans="1:3">
      <c r="A59" s="423" t="s">
        <v>716</v>
      </c>
      <c r="B59" s="431">
        <v>2732621</v>
      </c>
      <c r="C59" s="494"/>
    </row>
    <row r="60" spans="1:3">
      <c r="A60" s="423" t="s">
        <v>717</v>
      </c>
      <c r="B60" s="431">
        <v>1442185</v>
      </c>
      <c r="C60" s="494"/>
    </row>
    <row r="61" spans="1:3">
      <c r="A61" s="421" t="s">
        <v>698</v>
      </c>
      <c r="B61" s="430">
        <v>124908</v>
      </c>
      <c r="C61" s="494"/>
    </row>
    <row r="62" spans="1:3">
      <c r="A62" s="421" t="s">
        <v>699</v>
      </c>
      <c r="B62" s="430">
        <v>3459</v>
      </c>
      <c r="C62" s="494"/>
    </row>
    <row r="63" spans="1:3">
      <c r="A63" s="421" t="s">
        <v>720</v>
      </c>
      <c r="B63" s="430">
        <v>221151</v>
      </c>
      <c r="C63" s="494"/>
    </row>
    <row r="64" spans="1:3">
      <c r="A64" s="423" t="s">
        <v>721</v>
      </c>
      <c r="B64" s="431">
        <v>41818</v>
      </c>
      <c r="C64" s="494"/>
    </row>
    <row r="65" spans="1:3">
      <c r="A65" s="423" t="s">
        <v>722</v>
      </c>
      <c r="B65" s="431">
        <v>0</v>
      </c>
      <c r="C65" s="494"/>
    </row>
    <row r="66" spans="1:3">
      <c r="A66" s="423" t="s">
        <v>723</v>
      </c>
      <c r="B66" s="431">
        <v>14511</v>
      </c>
      <c r="C66" s="494"/>
    </row>
    <row r="67" spans="1:3">
      <c r="A67" s="423" t="s">
        <v>724</v>
      </c>
      <c r="B67" s="431">
        <v>40758</v>
      </c>
      <c r="C67" s="494"/>
    </row>
    <row r="68" spans="1:3">
      <c r="A68" s="423" t="s">
        <v>725</v>
      </c>
      <c r="B68" s="431">
        <v>118864</v>
      </c>
      <c r="C68" s="494"/>
    </row>
    <row r="69" spans="1:3">
      <c r="A69" s="423" t="s">
        <v>726</v>
      </c>
      <c r="B69" s="431">
        <v>5200</v>
      </c>
      <c r="C69" s="494"/>
    </row>
    <row r="70" spans="1:3">
      <c r="A70" s="421" t="s">
        <v>727</v>
      </c>
      <c r="B70" s="430">
        <v>65102</v>
      </c>
      <c r="C70" s="494"/>
    </row>
    <row r="71" spans="1:3">
      <c r="A71" s="423" t="s">
        <v>728</v>
      </c>
      <c r="B71" s="431">
        <v>1874</v>
      </c>
      <c r="C71" s="494"/>
    </row>
    <row r="72" spans="1:3">
      <c r="A72" s="423" t="s">
        <v>729</v>
      </c>
      <c r="B72" s="424">
        <v>63228</v>
      </c>
      <c r="C72" s="494"/>
    </row>
    <row r="73" spans="1:3">
      <c r="A73" s="421" t="s">
        <v>730</v>
      </c>
      <c r="B73" s="422">
        <v>0</v>
      </c>
      <c r="C73" s="494"/>
    </row>
    <row r="74" spans="1:3">
      <c r="A74" s="421" t="s">
        <v>731</v>
      </c>
      <c r="B74" s="422">
        <v>938289</v>
      </c>
      <c r="C74" s="494"/>
    </row>
    <row r="75" spans="1:3">
      <c r="A75" s="421" t="s">
        <v>732</v>
      </c>
      <c r="B75" s="422">
        <v>0</v>
      </c>
      <c r="C75" s="494"/>
    </row>
    <row r="76" spans="1:3" ht="15" customHeight="1">
      <c r="A76" s="432" t="s">
        <v>733</v>
      </c>
      <c r="B76" s="430">
        <v>136828814</v>
      </c>
      <c r="C76" s="494"/>
    </row>
    <row r="77" spans="1:3">
      <c r="A77" s="426"/>
      <c r="B77" s="427"/>
      <c r="C77" s="494"/>
    </row>
    <row r="78" spans="1:3">
      <c r="A78" s="428" t="s">
        <v>734</v>
      </c>
      <c r="B78" s="429"/>
      <c r="C78" s="494"/>
    </row>
    <row r="79" spans="1:3">
      <c r="A79" s="433" t="s">
        <v>735</v>
      </c>
      <c r="B79" s="434">
        <v>2517854</v>
      </c>
      <c r="C79" s="494"/>
    </row>
    <row r="80" spans="1:3">
      <c r="A80" s="435" t="s">
        <v>736</v>
      </c>
      <c r="B80" s="436">
        <v>2517854</v>
      </c>
      <c r="C80" s="494"/>
    </row>
    <row r="81" spans="1:3">
      <c r="A81" s="435" t="s">
        <v>737</v>
      </c>
      <c r="B81" s="436">
        <v>0</v>
      </c>
      <c r="C81" s="494"/>
    </row>
    <row r="82" spans="1:3">
      <c r="A82" s="433" t="s">
        <v>738</v>
      </c>
      <c r="B82" s="434">
        <v>1272374</v>
      </c>
      <c r="C82" s="494"/>
    </row>
    <row r="83" spans="1:3">
      <c r="A83" s="433" t="s">
        <v>739</v>
      </c>
      <c r="B83" s="434">
        <v>0</v>
      </c>
      <c r="C83" s="494"/>
    </row>
    <row r="84" spans="1:3">
      <c r="A84" s="435" t="s">
        <v>740</v>
      </c>
      <c r="B84" s="436">
        <v>0</v>
      </c>
      <c r="C84" s="494"/>
    </row>
    <row r="85" spans="1:3">
      <c r="A85" s="435" t="s">
        <v>741</v>
      </c>
      <c r="B85" s="436">
        <v>0</v>
      </c>
      <c r="C85" s="494"/>
    </row>
    <row r="86" spans="1:3">
      <c r="A86" s="433" t="s">
        <v>742</v>
      </c>
      <c r="B86" s="434">
        <v>0</v>
      </c>
      <c r="C86" s="494"/>
    </row>
    <row r="87" spans="1:3">
      <c r="A87" s="433" t="s">
        <v>743</v>
      </c>
      <c r="B87" s="434">
        <v>242865</v>
      </c>
      <c r="C87" s="494"/>
    </row>
    <row r="88" spans="1:3">
      <c r="A88" s="435" t="s">
        <v>744</v>
      </c>
      <c r="B88" s="436">
        <v>270709</v>
      </c>
      <c r="C88" s="494"/>
    </row>
    <row r="89" spans="1:3" s="439" customFormat="1">
      <c r="A89" s="437" t="s">
        <v>701</v>
      </c>
      <c r="B89" s="438">
        <v>238472</v>
      </c>
      <c r="C89" s="494"/>
    </row>
    <row r="90" spans="1:3" s="439" customFormat="1">
      <c r="A90" s="437" t="s">
        <v>704</v>
      </c>
      <c r="B90" s="438">
        <v>0</v>
      </c>
      <c r="C90" s="494"/>
    </row>
    <row r="91" spans="1:3" s="439" customFormat="1">
      <c r="A91" s="437" t="s">
        <v>745</v>
      </c>
      <c r="B91" s="438">
        <v>-1831</v>
      </c>
      <c r="C91" s="494"/>
    </row>
    <row r="92" spans="1:3" s="439" customFormat="1">
      <c r="A92" s="437" t="s">
        <v>711</v>
      </c>
      <c r="B92" s="438">
        <v>0</v>
      </c>
      <c r="C92" s="494"/>
    </row>
    <row r="93" spans="1:3" s="439" customFormat="1">
      <c r="A93" s="437" t="s">
        <v>746</v>
      </c>
      <c r="B93" s="438">
        <v>0</v>
      </c>
      <c r="C93" s="494"/>
    </row>
    <row r="94" spans="1:3" ht="25.5">
      <c r="A94" s="437" t="s">
        <v>747</v>
      </c>
      <c r="B94" s="438">
        <v>34068</v>
      </c>
      <c r="C94" s="494"/>
    </row>
    <row r="95" spans="1:3" s="439" customFormat="1" ht="25.5">
      <c r="A95" s="437" t="s">
        <v>748</v>
      </c>
      <c r="B95" s="438">
        <v>0</v>
      </c>
      <c r="C95" s="494"/>
    </row>
    <row r="96" spans="1:3" s="439" customFormat="1" ht="25.5">
      <c r="A96" s="440" t="s">
        <v>749</v>
      </c>
      <c r="B96" s="438">
        <v>0</v>
      </c>
      <c r="C96" s="494"/>
    </row>
    <row r="97" spans="1:3" s="439" customFormat="1" ht="25.5">
      <c r="A97" s="440" t="s">
        <v>750</v>
      </c>
      <c r="B97" s="438">
        <v>0</v>
      </c>
      <c r="C97" s="494"/>
    </row>
    <row r="98" spans="1:3" s="439" customFormat="1" ht="25.5">
      <c r="A98" s="437" t="s">
        <v>751</v>
      </c>
      <c r="B98" s="438">
        <v>0</v>
      </c>
      <c r="C98" s="494"/>
    </row>
    <row r="99" spans="1:3">
      <c r="A99" s="435" t="s">
        <v>752</v>
      </c>
      <c r="B99" s="436">
        <v>-27844</v>
      </c>
      <c r="C99" s="494"/>
    </row>
    <row r="100" spans="1:3" s="439" customFormat="1">
      <c r="A100" s="437" t="s">
        <v>753</v>
      </c>
      <c r="B100" s="438">
        <v>0</v>
      </c>
      <c r="C100" s="494"/>
    </row>
    <row r="101" spans="1:3">
      <c r="A101" s="437" t="s">
        <v>754</v>
      </c>
      <c r="B101" s="438">
        <v>0</v>
      </c>
      <c r="C101" s="494"/>
    </row>
    <row r="102" spans="1:3">
      <c r="A102" s="437" t="s">
        <v>755</v>
      </c>
      <c r="B102" s="438">
        <v>-45170</v>
      </c>
      <c r="C102" s="494"/>
    </row>
    <row r="103" spans="1:3" ht="25.5">
      <c r="A103" s="437" t="s">
        <v>756</v>
      </c>
      <c r="B103" s="438">
        <v>17196</v>
      </c>
      <c r="C103" s="494"/>
    </row>
    <row r="104" spans="1:3">
      <c r="A104" s="437" t="s">
        <v>757</v>
      </c>
      <c r="B104" s="438">
        <v>130</v>
      </c>
      <c r="C104" s="494"/>
    </row>
    <row r="105" spans="1:3">
      <c r="A105" s="437" t="s">
        <v>711</v>
      </c>
      <c r="B105" s="438">
        <v>0</v>
      </c>
      <c r="C105" s="494"/>
    </row>
    <row r="106" spans="1:3">
      <c r="A106" s="437" t="s">
        <v>758</v>
      </c>
      <c r="B106" s="438">
        <v>0</v>
      </c>
      <c r="C106" s="494"/>
    </row>
    <row r="107" spans="1:3">
      <c r="A107" s="433" t="s">
        <v>414</v>
      </c>
      <c r="B107" s="434">
        <v>7595286</v>
      </c>
      <c r="C107" s="494"/>
    </row>
    <row r="108" spans="1:3">
      <c r="A108" s="433" t="s">
        <v>759</v>
      </c>
      <c r="B108" s="434">
        <v>0</v>
      </c>
      <c r="C108" s="494"/>
    </row>
    <row r="109" spans="1:3">
      <c r="A109" s="433" t="s">
        <v>760</v>
      </c>
      <c r="B109" s="434">
        <v>5185567</v>
      </c>
      <c r="C109" s="494"/>
    </row>
    <row r="110" spans="1:3" ht="25.5">
      <c r="A110" s="435" t="s">
        <v>761</v>
      </c>
      <c r="B110" s="436">
        <v>0</v>
      </c>
      <c r="C110" s="494"/>
    </row>
    <row r="111" spans="1:3">
      <c r="A111" s="435" t="s">
        <v>762</v>
      </c>
      <c r="B111" s="436">
        <v>5185567</v>
      </c>
      <c r="C111" s="494"/>
    </row>
    <row r="112" spans="1:3">
      <c r="A112" s="433" t="s">
        <v>763</v>
      </c>
      <c r="B112" s="434">
        <v>0</v>
      </c>
      <c r="C112" s="494"/>
    </row>
    <row r="113" spans="1:3">
      <c r="A113" s="433" t="s">
        <v>764</v>
      </c>
      <c r="B113" s="434">
        <v>1639664</v>
      </c>
      <c r="C113" s="494"/>
    </row>
    <row r="114" spans="1:3">
      <c r="A114" s="433" t="s">
        <v>765</v>
      </c>
      <c r="B114" s="434">
        <v>0</v>
      </c>
      <c r="C114" s="494"/>
    </row>
    <row r="115" spans="1:3">
      <c r="A115" s="433" t="s">
        <v>766</v>
      </c>
      <c r="B115" s="434">
        <v>0</v>
      </c>
      <c r="C115" s="494"/>
    </row>
    <row r="116" spans="1:3" s="2" customFormat="1" ht="13.5" customHeight="1">
      <c r="A116" s="435" t="s">
        <v>743</v>
      </c>
      <c r="B116" s="436">
        <v>0</v>
      </c>
      <c r="C116" s="494"/>
    </row>
    <row r="117" spans="1:3" s="2" customFormat="1" ht="13.5" customHeight="1">
      <c r="A117" s="435" t="s">
        <v>767</v>
      </c>
      <c r="B117" s="436">
        <v>0</v>
      </c>
      <c r="C117" s="494"/>
    </row>
    <row r="118" spans="1:3" ht="15" customHeight="1">
      <c r="A118" s="441" t="s">
        <v>768</v>
      </c>
      <c r="B118" s="442">
        <v>18453610</v>
      </c>
      <c r="C118" s="494"/>
    </row>
    <row r="119" spans="1:3" ht="15" customHeight="1">
      <c r="A119" s="443" t="s">
        <v>769</v>
      </c>
      <c r="B119" s="444">
        <v>155282424</v>
      </c>
      <c r="C119" s="494"/>
    </row>
    <row r="120" spans="1:3" s="2" customFormat="1" ht="6" customHeight="1">
      <c r="B120" s="445"/>
      <c r="C120" s="494"/>
    </row>
    <row r="121" spans="1:3" s="2" customFormat="1">
      <c r="A121" s="448" t="s">
        <v>416</v>
      </c>
      <c r="B121" s="445"/>
      <c r="C121" s="494"/>
    </row>
    <row r="122" spans="1:3">
      <c r="B122" s="449"/>
    </row>
    <row r="123" spans="1:3">
      <c r="B123" s="449"/>
    </row>
    <row r="124" spans="1:3">
      <c r="A124" s="450"/>
      <c r="B124" s="449"/>
    </row>
    <row r="125" spans="1:3">
      <c r="A125" s="2119"/>
      <c r="B125" s="2119"/>
    </row>
    <row r="126" spans="1:3">
      <c r="A126" s="2119"/>
      <c r="B126" s="2119"/>
    </row>
    <row r="127" spans="1:3">
      <c r="A127" s="2119"/>
      <c r="B127" s="2119"/>
    </row>
    <row r="128" spans="1:3">
      <c r="B128" s="449"/>
    </row>
    <row r="129" spans="2:2">
      <c r="B129" s="449"/>
    </row>
    <row r="130" spans="2:2">
      <c r="B130" s="449"/>
    </row>
    <row r="131" spans="2:2">
      <c r="B131" s="449"/>
    </row>
    <row r="132" spans="2:2">
      <c r="B132" s="449"/>
    </row>
    <row r="133" spans="2:2">
      <c r="B133" s="449"/>
    </row>
    <row r="134" spans="2:2">
      <c r="B134" s="449"/>
    </row>
    <row r="135" spans="2:2">
      <c r="B135" s="449"/>
    </row>
    <row r="136" spans="2:2">
      <c r="B136" s="449"/>
    </row>
    <row r="137" spans="2:2">
      <c r="B137" s="449"/>
    </row>
    <row r="138" spans="2:2">
      <c r="B138" s="449"/>
    </row>
    <row r="139" spans="2:2">
      <c r="B139" s="449"/>
    </row>
    <row r="140" spans="2:2">
      <c r="B140" s="449"/>
    </row>
    <row r="141" spans="2:2">
      <c r="B141" s="449"/>
    </row>
    <row r="142" spans="2:2">
      <c r="B142" s="449"/>
    </row>
    <row r="143" spans="2:2">
      <c r="B143" s="449"/>
    </row>
    <row r="144" spans="2:2">
      <c r="B144" s="449"/>
    </row>
    <row r="145" spans="2:2">
      <c r="B145" s="449"/>
    </row>
    <row r="146" spans="2:2">
      <c r="B146" s="449"/>
    </row>
    <row r="147" spans="2:2">
      <c r="B147" s="449"/>
    </row>
    <row r="148" spans="2:2">
      <c r="B148" s="449"/>
    </row>
    <row r="149" spans="2:2">
      <c r="B149" s="449"/>
    </row>
    <row r="150" spans="2:2">
      <c r="B150" s="449"/>
    </row>
    <row r="151" spans="2:2">
      <c r="B151" s="449"/>
    </row>
    <row r="152" spans="2:2">
      <c r="B152" s="449"/>
    </row>
    <row r="153" spans="2:2">
      <c r="B153" s="449"/>
    </row>
    <row r="154" spans="2:2">
      <c r="B154" s="449"/>
    </row>
    <row r="155" spans="2:2">
      <c r="B155" s="449"/>
    </row>
    <row r="156" spans="2:2">
      <c r="B156" s="449"/>
    </row>
    <row r="157" spans="2:2">
      <c r="B157" s="449"/>
    </row>
    <row r="158" spans="2:2">
      <c r="B158" s="449"/>
    </row>
    <row r="159" spans="2:2">
      <c r="B159" s="449"/>
    </row>
    <row r="160" spans="2:2">
      <c r="B160" s="449"/>
    </row>
    <row r="161" spans="2:2">
      <c r="B161" s="449"/>
    </row>
    <row r="162" spans="2:2">
      <c r="B162" s="449"/>
    </row>
    <row r="163" spans="2:2">
      <c r="B163" s="449"/>
    </row>
    <row r="164" spans="2:2">
      <c r="B164" s="449"/>
    </row>
    <row r="165" spans="2:2">
      <c r="B165" s="449"/>
    </row>
    <row r="166" spans="2:2">
      <c r="B166" s="449"/>
    </row>
    <row r="167" spans="2:2">
      <c r="B167" s="449"/>
    </row>
    <row r="168" spans="2:2">
      <c r="B168" s="449"/>
    </row>
    <row r="169" spans="2:2">
      <c r="B169" s="449"/>
    </row>
    <row r="170" spans="2:2">
      <c r="B170" s="449"/>
    </row>
    <row r="171" spans="2:2">
      <c r="B171" s="449"/>
    </row>
    <row r="172" spans="2:2">
      <c r="B172" s="449"/>
    </row>
    <row r="173" spans="2:2">
      <c r="B173" s="449"/>
    </row>
    <row r="174" spans="2:2">
      <c r="B174" s="449"/>
    </row>
    <row r="175" spans="2:2">
      <c r="B175" s="449"/>
    </row>
    <row r="176" spans="2:2">
      <c r="B176" s="449"/>
    </row>
    <row r="177" spans="2:2">
      <c r="B177" s="449"/>
    </row>
    <row r="178" spans="2:2">
      <c r="B178" s="449"/>
    </row>
    <row r="179" spans="2:2">
      <c r="B179" s="449"/>
    </row>
    <row r="180" spans="2:2">
      <c r="B180" s="449"/>
    </row>
    <row r="181" spans="2:2">
      <c r="B181" s="449"/>
    </row>
    <row r="182" spans="2:2">
      <c r="B182" s="449"/>
    </row>
    <row r="183" spans="2:2">
      <c r="B183" s="449"/>
    </row>
    <row r="184" spans="2:2">
      <c r="B184" s="449"/>
    </row>
    <row r="185" spans="2:2">
      <c r="B185" s="449"/>
    </row>
    <row r="186" spans="2:2">
      <c r="B186" s="449"/>
    </row>
    <row r="187" spans="2:2">
      <c r="B187" s="449"/>
    </row>
    <row r="188" spans="2:2">
      <c r="B188" s="449"/>
    </row>
    <row r="189" spans="2:2">
      <c r="B189" s="449"/>
    </row>
    <row r="190" spans="2:2">
      <c r="B190" s="449"/>
    </row>
    <row r="191" spans="2:2">
      <c r="B191" s="449"/>
    </row>
    <row r="192" spans="2:2">
      <c r="B192" s="449"/>
    </row>
    <row r="193" spans="2:2">
      <c r="B193" s="449"/>
    </row>
    <row r="194" spans="2:2">
      <c r="B194" s="449"/>
    </row>
    <row r="195" spans="2:2">
      <c r="B195" s="449"/>
    </row>
    <row r="196" spans="2:2">
      <c r="B196" s="449"/>
    </row>
    <row r="197" spans="2:2">
      <c r="B197" s="449"/>
    </row>
    <row r="198" spans="2:2">
      <c r="B198" s="449"/>
    </row>
    <row r="199" spans="2:2">
      <c r="B199" s="449"/>
    </row>
    <row r="200" spans="2:2">
      <c r="B200" s="449"/>
    </row>
    <row r="201" spans="2:2">
      <c r="B201" s="449"/>
    </row>
    <row r="202" spans="2:2">
      <c r="B202" s="449"/>
    </row>
    <row r="203" spans="2:2">
      <c r="B203" s="449"/>
    </row>
    <row r="204" spans="2:2">
      <c r="B204" s="449"/>
    </row>
    <row r="205" spans="2:2">
      <c r="B205" s="449"/>
    </row>
    <row r="206" spans="2:2">
      <c r="B206" s="449"/>
    </row>
    <row r="207" spans="2:2">
      <c r="B207" s="449"/>
    </row>
    <row r="208" spans="2:2">
      <c r="B208" s="449"/>
    </row>
    <row r="209" spans="2:2">
      <c r="B209" s="449"/>
    </row>
    <row r="210" spans="2:2">
      <c r="B210" s="449"/>
    </row>
    <row r="211" spans="2:2">
      <c r="B211" s="449"/>
    </row>
    <row r="212" spans="2:2">
      <c r="B212" s="449"/>
    </row>
    <row r="213" spans="2:2">
      <c r="B213" s="449"/>
    </row>
    <row r="214" spans="2:2">
      <c r="B214" s="449"/>
    </row>
    <row r="215" spans="2:2">
      <c r="B215" s="449"/>
    </row>
    <row r="216" spans="2:2">
      <c r="B216" s="449"/>
    </row>
    <row r="217" spans="2:2">
      <c r="B217" s="449"/>
    </row>
    <row r="218" spans="2:2">
      <c r="B218" s="449"/>
    </row>
    <row r="219" spans="2:2">
      <c r="B219" s="449"/>
    </row>
    <row r="220" spans="2:2">
      <c r="B220" s="449"/>
    </row>
    <row r="221" spans="2:2">
      <c r="B221" s="449"/>
    </row>
    <row r="222" spans="2:2">
      <c r="B222" s="449"/>
    </row>
    <row r="223" spans="2:2">
      <c r="B223" s="449"/>
    </row>
    <row r="224" spans="2:2">
      <c r="B224" s="449"/>
    </row>
    <row r="225" spans="2:2">
      <c r="B225" s="449"/>
    </row>
    <row r="226" spans="2:2">
      <c r="B226" s="449"/>
    </row>
    <row r="227" spans="2:2">
      <c r="B227" s="449"/>
    </row>
    <row r="228" spans="2:2">
      <c r="B228" s="449"/>
    </row>
    <row r="229" spans="2:2">
      <c r="B229" s="449"/>
    </row>
    <row r="230" spans="2:2">
      <c r="B230" s="449"/>
    </row>
    <row r="231" spans="2:2">
      <c r="B231" s="449"/>
    </row>
    <row r="232" spans="2:2">
      <c r="B232" s="449"/>
    </row>
    <row r="233" spans="2:2">
      <c r="B233" s="449"/>
    </row>
    <row r="234" spans="2:2">
      <c r="B234" s="449"/>
    </row>
    <row r="235" spans="2:2">
      <c r="B235" s="449"/>
    </row>
    <row r="236" spans="2:2">
      <c r="B236" s="449"/>
    </row>
    <row r="237" spans="2:2">
      <c r="B237" s="449"/>
    </row>
    <row r="238" spans="2:2">
      <c r="B238" s="449"/>
    </row>
    <row r="239" spans="2:2">
      <c r="B239" s="449"/>
    </row>
    <row r="240" spans="2:2">
      <c r="B240" s="449"/>
    </row>
    <row r="241" spans="2:2">
      <c r="B241" s="449"/>
    </row>
    <row r="242" spans="2:2">
      <c r="B242" s="449"/>
    </row>
    <row r="243" spans="2:2">
      <c r="B243" s="449"/>
    </row>
    <row r="244" spans="2:2">
      <c r="B244" s="449"/>
    </row>
    <row r="245" spans="2:2">
      <c r="B245" s="449"/>
    </row>
    <row r="246" spans="2:2">
      <c r="B246" s="449"/>
    </row>
    <row r="247" spans="2:2">
      <c r="B247" s="449"/>
    </row>
    <row r="248" spans="2:2">
      <c r="B248" s="449"/>
    </row>
    <row r="249" spans="2:2">
      <c r="B249" s="449"/>
    </row>
    <row r="250" spans="2:2">
      <c r="B250" s="449"/>
    </row>
    <row r="251" spans="2:2">
      <c r="B251" s="449"/>
    </row>
    <row r="252" spans="2:2">
      <c r="B252" s="449"/>
    </row>
    <row r="253" spans="2:2">
      <c r="B253" s="449"/>
    </row>
    <row r="254" spans="2:2">
      <c r="B254" s="449"/>
    </row>
    <row r="255" spans="2:2">
      <c r="B255" s="449"/>
    </row>
    <row r="256" spans="2:2">
      <c r="B256" s="449"/>
    </row>
    <row r="257" spans="2:2">
      <c r="B257" s="449"/>
    </row>
    <row r="258" spans="2:2">
      <c r="B258" s="449"/>
    </row>
    <row r="259" spans="2:2">
      <c r="B259" s="449"/>
    </row>
    <row r="260" spans="2:2">
      <c r="B260" s="449"/>
    </row>
    <row r="261" spans="2:2">
      <c r="B261" s="449"/>
    </row>
  </sheetData>
  <mergeCells count="2">
    <mergeCell ref="A1:A2"/>
    <mergeCell ref="A125:B127"/>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DC8B0-ED99-4A13-BA87-C19D48A18577}">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2" customFormat="1" ht="18" customHeight="1">
      <c r="A1" s="408" t="s">
        <v>893</v>
      </c>
      <c r="B1" s="80"/>
      <c r="C1" s="2"/>
      <c r="D1" s="2"/>
      <c r="E1" s="2"/>
      <c r="F1" s="2"/>
      <c r="G1" s="2"/>
      <c r="H1" s="2"/>
      <c r="I1" s="2"/>
      <c r="J1" s="451"/>
      <c r="K1" s="451"/>
      <c r="L1" s="2120"/>
      <c r="M1" s="2120"/>
      <c r="N1" s="451"/>
      <c r="O1" s="451"/>
      <c r="P1" s="2120"/>
      <c r="Q1" s="2120"/>
      <c r="R1" s="451"/>
      <c r="S1" s="451"/>
      <c r="T1" s="2120"/>
      <c r="U1" s="2120"/>
      <c r="V1" s="451"/>
      <c r="W1" s="451"/>
      <c r="X1" s="2120"/>
      <c r="Y1" s="2120"/>
      <c r="Z1" s="451"/>
      <c r="AA1" s="451"/>
      <c r="AB1" s="2120"/>
      <c r="AC1" s="2120"/>
      <c r="AD1" s="451"/>
      <c r="AE1" s="451"/>
      <c r="AF1" s="2120"/>
      <c r="AG1" s="2120"/>
      <c r="AH1" s="451"/>
      <c r="AI1" s="451"/>
      <c r="AJ1" s="2120"/>
      <c r="AK1" s="2120"/>
      <c r="AL1" s="451"/>
      <c r="AM1" s="451"/>
      <c r="AN1" s="2120"/>
      <c r="AO1" s="2120"/>
      <c r="AP1" s="451"/>
      <c r="AQ1" s="451"/>
      <c r="AR1" s="2120"/>
      <c r="AS1" s="2120"/>
      <c r="AT1" s="451"/>
      <c r="AU1" s="451"/>
      <c r="AV1" s="2120"/>
      <c r="AW1" s="2120"/>
      <c r="AX1" s="451"/>
      <c r="AY1" s="451"/>
      <c r="AZ1" s="2120"/>
      <c r="BA1" s="2120"/>
      <c r="BB1" s="451"/>
      <c r="BC1" s="451"/>
      <c r="BD1" s="2120"/>
      <c r="BE1" s="2120"/>
      <c r="BF1" s="451"/>
      <c r="BG1" s="451"/>
      <c r="BH1" s="2120"/>
      <c r="BI1" s="2120"/>
      <c r="BJ1" s="451"/>
      <c r="BK1" s="451"/>
      <c r="BL1" s="2120"/>
      <c r="BM1" s="2120"/>
      <c r="BN1" s="451"/>
      <c r="BO1" s="451"/>
      <c r="BP1" s="2120"/>
      <c r="BQ1" s="2120"/>
      <c r="BR1" s="451"/>
      <c r="BS1" s="451"/>
      <c r="BT1" s="2120"/>
      <c r="BU1" s="2120"/>
      <c r="BV1" s="451"/>
      <c r="BW1" s="451"/>
      <c r="BX1" s="2120"/>
      <c r="BY1" s="2120"/>
      <c r="BZ1" s="451"/>
      <c r="CA1" s="451"/>
      <c r="CB1" s="2120"/>
      <c r="CC1" s="2120"/>
      <c r="CD1" s="451"/>
      <c r="CE1" s="451"/>
      <c r="CF1" s="2120"/>
      <c r="CG1" s="2120"/>
      <c r="CH1" s="451"/>
      <c r="CI1" s="451"/>
      <c r="CJ1" s="2120"/>
      <c r="CK1" s="2120"/>
      <c r="CL1" s="451"/>
      <c r="CM1" s="451"/>
      <c r="CN1" s="2120"/>
      <c r="CO1" s="2120"/>
      <c r="CP1" s="451"/>
      <c r="CQ1" s="451"/>
      <c r="CR1" s="2120"/>
      <c r="CS1" s="2120"/>
      <c r="CT1" s="451"/>
      <c r="CU1" s="451"/>
      <c r="CV1" s="2120"/>
      <c r="CW1" s="2120"/>
      <c r="CX1" s="451"/>
      <c r="CY1" s="451"/>
      <c r="CZ1" s="2120"/>
      <c r="DA1" s="2120"/>
      <c r="DB1" s="451"/>
      <c r="DC1" s="451"/>
      <c r="DD1" s="2120"/>
      <c r="DE1" s="2120"/>
      <c r="DF1" s="451"/>
      <c r="DG1" s="451"/>
      <c r="DH1" s="2120"/>
      <c r="DI1" s="2120"/>
      <c r="DJ1" s="451"/>
      <c r="DK1" s="451"/>
      <c r="DL1" s="2120"/>
      <c r="DM1" s="2120"/>
      <c r="DN1" s="451"/>
      <c r="DO1" s="451"/>
      <c r="DP1" s="2120"/>
      <c r="DQ1" s="2120"/>
      <c r="DR1" s="451"/>
      <c r="DS1" s="451"/>
      <c r="DT1" s="2120"/>
      <c r="DU1" s="2120"/>
      <c r="DV1" s="451"/>
      <c r="DW1" s="451"/>
      <c r="DX1" s="2120"/>
      <c r="DY1" s="2120"/>
      <c r="DZ1" s="451"/>
      <c r="EA1" s="451"/>
      <c r="EB1" s="2120"/>
      <c r="EC1" s="2120"/>
      <c r="ED1" s="451"/>
      <c r="EE1" s="451"/>
      <c r="EF1" s="2120"/>
      <c r="EG1" s="2120"/>
      <c r="EH1" s="451"/>
      <c r="EI1" s="451"/>
      <c r="EJ1" s="2120"/>
      <c r="EK1" s="2120"/>
      <c r="EL1" s="451"/>
      <c r="EM1" s="451"/>
      <c r="EN1" s="2120"/>
      <c r="EO1" s="2120"/>
      <c r="EP1" s="451"/>
      <c r="EQ1" s="451"/>
      <c r="ER1" s="2120"/>
      <c r="ES1" s="2120"/>
      <c r="ET1" s="451"/>
      <c r="EU1" s="451"/>
      <c r="EV1" s="2120"/>
      <c r="EW1" s="2120"/>
      <c r="EX1" s="451"/>
      <c r="EY1" s="451"/>
      <c r="EZ1" s="2120"/>
      <c r="FA1" s="2120"/>
      <c r="FB1" s="451"/>
      <c r="FC1" s="451"/>
      <c r="FD1" s="2120"/>
      <c r="FE1" s="2120"/>
      <c r="FF1" s="451"/>
      <c r="FG1" s="451"/>
      <c r="FH1" s="2120"/>
      <c r="FI1" s="2120"/>
      <c r="FJ1" s="451"/>
      <c r="FK1" s="451"/>
      <c r="FL1" s="2120"/>
      <c r="FM1" s="2120"/>
      <c r="FN1" s="451"/>
      <c r="FO1" s="451"/>
      <c r="FP1" s="2120"/>
      <c r="FQ1" s="2120"/>
      <c r="FR1" s="451"/>
      <c r="FS1" s="451"/>
      <c r="FT1" s="2120"/>
      <c r="FU1" s="2120"/>
      <c r="FV1" s="451"/>
      <c r="FW1" s="451"/>
      <c r="FX1" s="2120"/>
      <c r="FY1" s="2120"/>
      <c r="FZ1" s="451"/>
      <c r="GA1" s="451"/>
      <c r="GB1" s="2120"/>
      <c r="GC1" s="2120"/>
      <c r="GD1" s="451"/>
      <c r="GE1" s="451"/>
      <c r="GF1" s="2120"/>
      <c r="GG1" s="2120"/>
      <c r="GH1" s="451"/>
      <c r="GI1" s="451"/>
      <c r="GJ1" s="2120"/>
      <c r="GK1" s="2120"/>
      <c r="GL1" s="451"/>
      <c r="GM1" s="451"/>
      <c r="GN1" s="2120"/>
      <c r="GO1" s="2120"/>
      <c r="GP1" s="451"/>
      <c r="GQ1" s="451"/>
      <c r="GR1" s="2120"/>
      <c r="GS1" s="2120"/>
      <c r="GT1" s="451"/>
      <c r="GU1" s="451"/>
      <c r="GV1" s="2120"/>
      <c r="GW1" s="2120"/>
      <c r="GX1" s="451"/>
      <c r="GY1" s="451"/>
      <c r="GZ1" s="2120"/>
      <c r="HA1" s="2120"/>
      <c r="HB1" s="451"/>
      <c r="HC1" s="451"/>
      <c r="HD1" s="2120"/>
      <c r="HE1" s="2120"/>
      <c r="HF1" s="451"/>
      <c r="HG1" s="451"/>
      <c r="HH1" s="2120"/>
      <c r="HI1" s="2120"/>
      <c r="HJ1" s="451"/>
      <c r="HK1" s="451"/>
      <c r="HL1" s="2120"/>
      <c r="HM1" s="2120"/>
      <c r="HN1" s="451"/>
      <c r="HO1" s="451"/>
      <c r="HP1" s="2120"/>
      <c r="HQ1" s="2120"/>
      <c r="HR1" s="451"/>
      <c r="HS1" s="451"/>
      <c r="HT1" s="2120"/>
      <c r="HU1" s="2120"/>
      <c r="HV1" s="451"/>
      <c r="HW1" s="451"/>
      <c r="HX1" s="2120"/>
      <c r="HY1" s="2120"/>
      <c r="HZ1" s="451"/>
      <c r="IA1" s="451"/>
      <c r="IB1" s="2120"/>
      <c r="IC1" s="2120"/>
      <c r="ID1" s="451"/>
      <c r="IE1" s="451"/>
      <c r="IF1" s="2120"/>
      <c r="IG1" s="2120"/>
      <c r="IH1" s="451"/>
      <c r="II1" s="451"/>
      <c r="IJ1" s="2120"/>
      <c r="IK1" s="2120"/>
      <c r="IL1" s="451"/>
      <c r="IM1" s="451"/>
    </row>
    <row r="2" spans="1:247" s="411" customFormat="1" ht="18" customHeight="1">
      <c r="A2" s="453" t="s">
        <v>774</v>
      </c>
      <c r="B2" s="416"/>
    </row>
    <row r="3" spans="1:247" s="411" customFormat="1" ht="11.25" customHeight="1">
      <c r="A3" s="453"/>
      <c r="B3" s="410" t="s">
        <v>389</v>
      </c>
    </row>
    <row r="4" spans="1:247" s="495" customFormat="1" ht="21" customHeight="1">
      <c r="A4" s="414"/>
      <c r="B4" s="415" t="s">
        <v>775</v>
      </c>
      <c r="C4" s="2"/>
      <c r="D4" s="2"/>
      <c r="E4" s="2"/>
      <c r="F4" s="2"/>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c r="II4" s="245"/>
      <c r="IJ4" s="245"/>
      <c r="IK4" s="245"/>
      <c r="IL4" s="245"/>
    </row>
    <row r="5" spans="1:247" ht="6" customHeight="1">
      <c r="A5" s="454"/>
      <c r="B5" s="455"/>
    </row>
    <row r="6" spans="1:247">
      <c r="A6" s="456" t="s">
        <v>776</v>
      </c>
      <c r="B6" s="457">
        <v>2464798</v>
      </c>
      <c r="E6" s="496"/>
    </row>
    <row r="7" spans="1:247">
      <c r="A7" s="458" t="s">
        <v>690</v>
      </c>
      <c r="B7" s="459">
        <v>50628</v>
      </c>
      <c r="E7" s="496"/>
    </row>
    <row r="8" spans="1:247">
      <c r="A8" s="458" t="s">
        <v>694</v>
      </c>
      <c r="B8" s="459">
        <v>29</v>
      </c>
      <c r="E8" s="496"/>
    </row>
    <row r="9" spans="1:247">
      <c r="A9" s="458" t="s">
        <v>777</v>
      </c>
      <c r="B9" s="459">
        <v>0</v>
      </c>
      <c r="E9" s="496"/>
    </row>
    <row r="10" spans="1:247">
      <c r="A10" s="458" t="s">
        <v>696</v>
      </c>
      <c r="B10" s="459">
        <v>101999</v>
      </c>
      <c r="E10" s="496"/>
    </row>
    <row r="11" spans="1:247">
      <c r="A11" s="458" t="s">
        <v>697</v>
      </c>
      <c r="B11" s="459">
        <v>2306656</v>
      </c>
      <c r="E11" s="496"/>
    </row>
    <row r="12" spans="1:247">
      <c r="A12" s="458" t="s">
        <v>778</v>
      </c>
      <c r="B12" s="459">
        <v>4655</v>
      </c>
      <c r="E12" s="496"/>
    </row>
    <row r="13" spans="1:247">
      <c r="A13" s="458" t="s">
        <v>406</v>
      </c>
      <c r="B13" s="459">
        <v>710</v>
      </c>
    </row>
    <row r="14" spans="1:247">
      <c r="A14" s="458" t="s">
        <v>779</v>
      </c>
      <c r="B14" s="459">
        <v>121</v>
      </c>
    </row>
    <row r="15" spans="1:247">
      <c r="A15" s="456" t="s">
        <v>780</v>
      </c>
      <c r="B15" s="457">
        <v>435798</v>
      </c>
      <c r="E15" s="496"/>
    </row>
    <row r="16" spans="1:247">
      <c r="A16" s="458" t="s">
        <v>781</v>
      </c>
      <c r="B16" s="459">
        <v>63997</v>
      </c>
    </row>
    <row r="17" spans="1:9">
      <c r="A17" s="458" t="s">
        <v>782</v>
      </c>
      <c r="B17" s="459">
        <v>21</v>
      </c>
    </row>
    <row r="18" spans="1:9">
      <c r="A18" s="460" t="s">
        <v>783</v>
      </c>
      <c r="B18" s="459">
        <v>364959</v>
      </c>
      <c r="E18" s="496"/>
    </row>
    <row r="19" spans="1:9">
      <c r="A19" s="460" t="s">
        <v>784</v>
      </c>
      <c r="B19" s="459">
        <v>5763</v>
      </c>
      <c r="E19" s="496"/>
    </row>
    <row r="20" spans="1:9">
      <c r="A20" s="460" t="s">
        <v>785</v>
      </c>
      <c r="B20" s="459">
        <v>530</v>
      </c>
    </row>
    <row r="21" spans="1:9">
      <c r="A21" s="460" t="s">
        <v>786</v>
      </c>
      <c r="B21" s="459">
        <v>528</v>
      </c>
    </row>
    <row r="22" spans="1:9">
      <c r="A22" s="497" t="s">
        <v>787</v>
      </c>
      <c r="B22" s="457">
        <v>0</v>
      </c>
    </row>
    <row r="23" spans="1:9">
      <c r="A23" s="456" t="s">
        <v>788</v>
      </c>
      <c r="B23" s="457">
        <v>170862</v>
      </c>
      <c r="E23" s="496"/>
    </row>
    <row r="24" spans="1:9">
      <c r="A24" s="458" t="s">
        <v>690</v>
      </c>
      <c r="B24" s="459">
        <v>3</v>
      </c>
    </row>
    <row r="25" spans="1:9">
      <c r="A25" s="458" t="s">
        <v>694</v>
      </c>
      <c r="B25" s="459">
        <v>89</v>
      </c>
    </row>
    <row r="26" spans="1:9">
      <c r="A26" s="458" t="s">
        <v>696</v>
      </c>
      <c r="B26" s="459">
        <v>166</v>
      </c>
      <c r="E26" s="496"/>
    </row>
    <row r="27" spans="1:9">
      <c r="A27" s="458" t="s">
        <v>789</v>
      </c>
      <c r="B27" s="459">
        <v>170604</v>
      </c>
      <c r="E27" s="496"/>
    </row>
    <row r="28" spans="1:9">
      <c r="A28" s="456" t="s">
        <v>790</v>
      </c>
      <c r="B28" s="457">
        <v>876820</v>
      </c>
      <c r="E28" s="496"/>
    </row>
    <row r="29" spans="1:9">
      <c r="A29" s="498" t="s">
        <v>791</v>
      </c>
      <c r="B29" s="457">
        <v>208695</v>
      </c>
      <c r="E29" s="496"/>
    </row>
    <row r="30" spans="1:9" ht="25.5">
      <c r="A30" s="461" t="s">
        <v>792</v>
      </c>
      <c r="B30" s="457">
        <v>14349</v>
      </c>
      <c r="E30" s="496"/>
    </row>
    <row r="31" spans="1:9">
      <c r="A31" s="458" t="s">
        <v>696</v>
      </c>
      <c r="B31" s="459">
        <v>1847</v>
      </c>
      <c r="E31" s="499"/>
      <c r="F31" s="245"/>
      <c r="G31" s="245"/>
      <c r="H31" s="245"/>
      <c r="I31" s="245"/>
    </row>
    <row r="32" spans="1:9">
      <c r="A32" s="458" t="s">
        <v>697</v>
      </c>
      <c r="B32" s="459">
        <v>12502</v>
      </c>
      <c r="E32" s="245"/>
      <c r="F32" s="245"/>
      <c r="G32" s="245"/>
      <c r="H32" s="245"/>
      <c r="I32" s="245"/>
    </row>
    <row r="33" spans="1:5">
      <c r="A33" s="458" t="s">
        <v>719</v>
      </c>
      <c r="B33" s="459">
        <v>0</v>
      </c>
    </row>
    <row r="34" spans="1:5">
      <c r="A34" s="458" t="s">
        <v>762</v>
      </c>
      <c r="B34" s="459">
        <v>0</v>
      </c>
    </row>
    <row r="35" spans="1:5">
      <c r="A35" s="467" t="s">
        <v>793</v>
      </c>
      <c r="B35" s="457">
        <v>-76542</v>
      </c>
      <c r="E35" s="496"/>
    </row>
    <row r="36" spans="1:5" s="16" customFormat="1" ht="25.5">
      <c r="A36" s="467" t="s">
        <v>794</v>
      </c>
      <c r="B36" s="457">
        <v>-46811</v>
      </c>
      <c r="C36" s="2"/>
      <c r="D36" s="2"/>
      <c r="E36" s="500"/>
    </row>
    <row r="37" spans="1:5" s="16" customFormat="1" ht="12.75" customHeight="1">
      <c r="A37" s="501" t="s">
        <v>795</v>
      </c>
      <c r="B37" s="457">
        <v>0</v>
      </c>
      <c r="C37" s="2"/>
      <c r="E37" s="500"/>
    </row>
    <row r="38" spans="1:5" s="1" customFormat="1">
      <c r="A38" s="467" t="s">
        <v>796</v>
      </c>
      <c r="B38" s="457">
        <v>-1032</v>
      </c>
      <c r="C38" s="2"/>
      <c r="D38" s="2"/>
      <c r="E38" s="502"/>
    </row>
    <row r="39" spans="1:5">
      <c r="A39" s="497" t="s">
        <v>797</v>
      </c>
      <c r="B39" s="457">
        <v>209656</v>
      </c>
      <c r="E39" s="496"/>
    </row>
    <row r="40" spans="1:5" ht="25.5">
      <c r="A40" s="461" t="s">
        <v>798</v>
      </c>
      <c r="B40" s="457">
        <v>0</v>
      </c>
      <c r="E40" s="496"/>
    </row>
    <row r="41" spans="1:5">
      <c r="A41" s="465" t="s">
        <v>799</v>
      </c>
      <c r="B41" s="457">
        <v>5862</v>
      </c>
      <c r="E41" s="496"/>
    </row>
    <row r="42" spans="1:5">
      <c r="A42" s="465" t="s">
        <v>800</v>
      </c>
      <c r="B42" s="457">
        <v>73781</v>
      </c>
      <c r="E42" s="496"/>
    </row>
    <row r="43" spans="1:5">
      <c r="A43" s="467" t="s">
        <v>801</v>
      </c>
      <c r="B43" s="457">
        <v>6228</v>
      </c>
      <c r="E43" s="496"/>
    </row>
    <row r="44" spans="1:5">
      <c r="A44" s="467" t="s">
        <v>802</v>
      </c>
      <c r="B44" s="457">
        <v>3041022</v>
      </c>
      <c r="E44" s="496"/>
    </row>
    <row r="45" spans="1:5">
      <c r="A45" s="467" t="s">
        <v>803</v>
      </c>
      <c r="B45" s="457">
        <v>836232</v>
      </c>
      <c r="E45" s="496"/>
    </row>
    <row r="46" spans="1:5">
      <c r="A46" s="460" t="s">
        <v>804</v>
      </c>
      <c r="B46" s="459">
        <v>511109</v>
      </c>
      <c r="E46" s="496"/>
    </row>
    <row r="47" spans="1:5">
      <c r="A47" s="460" t="s">
        <v>805</v>
      </c>
      <c r="B47" s="459">
        <v>325123</v>
      </c>
      <c r="E47" s="496"/>
    </row>
    <row r="48" spans="1:5">
      <c r="A48" s="467" t="s">
        <v>806</v>
      </c>
      <c r="B48" s="457">
        <v>115870</v>
      </c>
      <c r="E48" s="496"/>
    </row>
    <row r="49" spans="1:5">
      <c r="A49" s="467" t="s">
        <v>807</v>
      </c>
      <c r="B49" s="457">
        <v>116252</v>
      </c>
      <c r="E49" s="496"/>
    </row>
    <row r="50" spans="1:5">
      <c r="A50" s="460" t="s">
        <v>808</v>
      </c>
      <c r="B50" s="459">
        <v>76417</v>
      </c>
      <c r="E50" s="496"/>
    </row>
    <row r="51" spans="1:5">
      <c r="A51" s="460" t="s">
        <v>809</v>
      </c>
      <c r="B51" s="459">
        <v>883</v>
      </c>
      <c r="E51" s="496"/>
    </row>
    <row r="52" spans="1:5">
      <c r="A52" s="460" t="s">
        <v>810</v>
      </c>
      <c r="B52" s="459">
        <v>38952</v>
      </c>
      <c r="E52" s="496"/>
    </row>
    <row r="53" spans="1:5">
      <c r="A53" s="467" t="s">
        <v>811</v>
      </c>
      <c r="B53" s="457">
        <v>-43</v>
      </c>
      <c r="E53" s="496"/>
    </row>
    <row r="54" spans="1:5">
      <c r="A54" s="458" t="s">
        <v>696</v>
      </c>
      <c r="B54" s="459">
        <v>0</v>
      </c>
      <c r="E54" s="496"/>
    </row>
    <row r="55" spans="1:5">
      <c r="A55" s="458" t="s">
        <v>697</v>
      </c>
      <c r="B55" s="459">
        <v>-43</v>
      </c>
      <c r="E55" s="496"/>
    </row>
    <row r="56" spans="1:5">
      <c r="A56" s="467" t="s">
        <v>812</v>
      </c>
      <c r="B56" s="457">
        <v>-1928</v>
      </c>
    </row>
    <row r="57" spans="1:5">
      <c r="A57" s="460" t="s">
        <v>813</v>
      </c>
      <c r="B57" s="459">
        <v>0</v>
      </c>
    </row>
    <row r="58" spans="1:5">
      <c r="A58" s="460" t="s">
        <v>814</v>
      </c>
      <c r="B58" s="459">
        <v>-5524</v>
      </c>
      <c r="E58" s="496"/>
    </row>
    <row r="59" spans="1:5">
      <c r="A59" s="460" t="s">
        <v>815</v>
      </c>
      <c r="B59" s="459">
        <v>3596</v>
      </c>
      <c r="E59" s="496"/>
    </row>
    <row r="60" spans="1:5" ht="25.5">
      <c r="A60" s="467" t="s">
        <v>816</v>
      </c>
      <c r="B60" s="457">
        <v>90023</v>
      </c>
    </row>
    <row r="61" spans="1:5">
      <c r="A61" s="460" t="s">
        <v>817</v>
      </c>
      <c r="B61" s="459">
        <v>-624</v>
      </c>
    </row>
    <row r="62" spans="1:5">
      <c r="A62" s="460" t="s">
        <v>818</v>
      </c>
      <c r="B62" s="459">
        <v>90647</v>
      </c>
      <c r="E62" s="496"/>
    </row>
    <row r="63" spans="1:5" ht="25.5">
      <c r="A63" s="467" t="s">
        <v>819</v>
      </c>
      <c r="B63" s="457">
        <v>0</v>
      </c>
      <c r="E63" s="496"/>
    </row>
    <row r="64" spans="1:5">
      <c r="A64" s="467" t="s">
        <v>820</v>
      </c>
      <c r="B64" s="457">
        <v>-107</v>
      </c>
      <c r="E64" s="496"/>
    </row>
    <row r="65" spans="1:5">
      <c r="A65" s="460" t="s">
        <v>808</v>
      </c>
      <c r="B65" s="459">
        <v>2</v>
      </c>
    </row>
    <row r="66" spans="1:5">
      <c r="A66" s="460" t="s">
        <v>809</v>
      </c>
      <c r="B66" s="459">
        <v>0</v>
      </c>
    </row>
    <row r="67" spans="1:5">
      <c r="A67" s="460" t="s">
        <v>821</v>
      </c>
      <c r="B67" s="459">
        <v>0</v>
      </c>
      <c r="E67" s="496"/>
    </row>
    <row r="68" spans="1:5">
      <c r="A68" s="460" t="s">
        <v>810</v>
      </c>
      <c r="B68" s="468">
        <v>0</v>
      </c>
    </row>
    <row r="69" spans="1:5">
      <c r="A69" s="460" t="s">
        <v>822</v>
      </c>
      <c r="B69" s="468">
        <v>-109</v>
      </c>
      <c r="E69" s="496"/>
    </row>
    <row r="70" spans="1:5">
      <c r="A70" s="467" t="s">
        <v>823</v>
      </c>
      <c r="B70" s="470">
        <v>0</v>
      </c>
    </row>
    <row r="71" spans="1:5" ht="25.5">
      <c r="A71" s="467" t="s">
        <v>824</v>
      </c>
      <c r="B71" s="470">
        <v>0</v>
      </c>
      <c r="E71" s="496"/>
    </row>
    <row r="72" spans="1:5" ht="25.5">
      <c r="A72" s="467" t="s">
        <v>825</v>
      </c>
      <c r="B72" s="470">
        <v>111</v>
      </c>
      <c r="E72" s="496"/>
    </row>
    <row r="73" spans="1:5">
      <c r="A73" s="469" t="s">
        <v>826</v>
      </c>
      <c r="B73" s="470">
        <v>1884748</v>
      </c>
      <c r="E73" s="496"/>
    </row>
    <row r="74" spans="1:5">
      <c r="A74" s="469" t="s">
        <v>827</v>
      </c>
      <c r="B74" s="470">
        <v>245084</v>
      </c>
    </row>
    <row r="75" spans="1:5">
      <c r="A75" s="469" t="s">
        <v>828</v>
      </c>
      <c r="B75" s="470">
        <v>1639664</v>
      </c>
    </row>
    <row r="76" spans="1:5">
      <c r="A76" s="469" t="s">
        <v>829</v>
      </c>
      <c r="B76" s="470">
        <v>0</v>
      </c>
    </row>
    <row r="77" spans="1:5">
      <c r="A77" s="460" t="s">
        <v>830</v>
      </c>
      <c r="B77" s="468">
        <v>0</v>
      </c>
      <c r="E77" s="496"/>
    </row>
    <row r="78" spans="1:5">
      <c r="A78" s="460" t="s">
        <v>831</v>
      </c>
      <c r="B78" s="468">
        <v>0</v>
      </c>
      <c r="E78" s="496"/>
    </row>
    <row r="79" spans="1:5">
      <c r="A79" s="469" t="s">
        <v>832</v>
      </c>
      <c r="B79" s="470">
        <v>1639664</v>
      </c>
      <c r="E79" s="496"/>
    </row>
    <row r="80" spans="1:5">
      <c r="A80" s="458" t="s">
        <v>833</v>
      </c>
      <c r="B80" s="468">
        <v>0</v>
      </c>
    </row>
    <row r="81" spans="1:9">
      <c r="A81" s="471" t="s">
        <v>834</v>
      </c>
      <c r="B81" s="472">
        <v>1639664</v>
      </c>
      <c r="E81" s="496"/>
    </row>
    <row r="82" spans="1:9" ht="6" customHeight="1">
      <c r="A82" s="2"/>
      <c r="B82" s="445"/>
    </row>
    <row r="83" spans="1:9">
      <c r="A83" s="448" t="s">
        <v>416</v>
      </c>
      <c r="B83" s="445"/>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5" customFormat="1">
      <c r="A92" s="2"/>
      <c r="B92" s="2"/>
      <c r="C92" s="2"/>
      <c r="D92" s="2"/>
      <c r="E92" s="2"/>
      <c r="F92" s="2"/>
      <c r="G92" s="2"/>
      <c r="H92" s="2"/>
      <c r="I92" s="2"/>
    </row>
    <row r="93" spans="1:9" s="245" customFormat="1">
      <c r="A93" s="2"/>
      <c r="B93" s="2"/>
      <c r="C93" s="2"/>
      <c r="D93" s="2"/>
      <c r="E93" s="2"/>
      <c r="F93" s="2"/>
      <c r="G93" s="2"/>
      <c r="H93" s="2"/>
      <c r="I93" s="2"/>
    </row>
    <row r="94" spans="1:9" s="245" customFormat="1">
      <c r="A94" s="2"/>
      <c r="B94" s="2"/>
      <c r="C94" s="2"/>
      <c r="D94" s="2"/>
      <c r="E94" s="2"/>
      <c r="F94" s="2"/>
      <c r="G94" s="2"/>
      <c r="H94" s="2"/>
      <c r="I94" s="2"/>
    </row>
    <row r="95" spans="1:9" s="245" customFormat="1">
      <c r="A95" s="2"/>
      <c r="B95" s="2"/>
      <c r="C95" s="2"/>
      <c r="D95" s="2"/>
      <c r="E95" s="2"/>
      <c r="F95" s="2"/>
      <c r="G95" s="2"/>
      <c r="H95" s="2"/>
      <c r="I95" s="2"/>
    </row>
    <row r="96" spans="1:9" s="245" customFormat="1">
      <c r="A96" s="2"/>
      <c r="B96" s="2"/>
      <c r="C96" s="2"/>
      <c r="D96" s="2"/>
      <c r="E96" s="2"/>
      <c r="F96" s="2"/>
      <c r="G96" s="2"/>
      <c r="H96" s="2"/>
      <c r="I96" s="2"/>
    </row>
    <row r="97" spans="1:9" s="245" customFormat="1">
      <c r="A97" s="2"/>
      <c r="B97" s="2"/>
      <c r="C97" s="2"/>
      <c r="D97" s="2"/>
      <c r="E97" s="2"/>
      <c r="F97" s="2"/>
      <c r="G97" s="2"/>
      <c r="H97" s="2"/>
      <c r="I97" s="2"/>
    </row>
    <row r="98" spans="1:9" s="245" customFormat="1">
      <c r="A98" s="2"/>
      <c r="B98" s="2"/>
      <c r="C98" s="2"/>
      <c r="D98" s="2"/>
      <c r="E98" s="2"/>
      <c r="F98" s="2"/>
      <c r="G98" s="2"/>
      <c r="H98" s="2"/>
      <c r="I98" s="2"/>
    </row>
    <row r="99" spans="1:9" s="245" customFormat="1">
      <c r="A99" s="2"/>
      <c r="B99" s="2"/>
      <c r="C99" s="2"/>
      <c r="D99" s="2"/>
      <c r="E99" s="2"/>
      <c r="F99" s="2"/>
      <c r="G99" s="2"/>
      <c r="H99" s="2"/>
      <c r="I99" s="2"/>
    </row>
    <row r="100" spans="1:9" s="245" customFormat="1">
      <c r="A100" s="2"/>
      <c r="B100" s="2"/>
      <c r="C100" s="2"/>
      <c r="D100" s="2"/>
      <c r="E100" s="2"/>
      <c r="F100" s="2"/>
      <c r="G100" s="2"/>
      <c r="H100" s="2"/>
      <c r="I100" s="2"/>
    </row>
    <row r="101" spans="1:9" s="245"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39370078740157483" right="0.39370078740157483" top="0.59055118110236227" bottom="0.59055118110236227" header="0.31496062992125984" footer="0.31496062992125984"/>
  <pageSetup paperSize="9" scale="65"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5E10F-32A4-41A1-80CD-63E3B96CA79D}">
  <dimension ref="A1:C261"/>
  <sheetViews>
    <sheetView view="pageBreakPreview" zoomScaleNormal="100" zoomScaleSheetLayoutView="100" workbookViewId="0">
      <selection sqref="A1:A2"/>
    </sheetView>
  </sheetViews>
  <sheetFormatPr defaultRowHeight="12.75"/>
  <cols>
    <col min="1" max="1" width="100.7109375" style="245" customWidth="1"/>
    <col min="2" max="2" width="17.7109375" style="245" customWidth="1"/>
    <col min="3" max="3" width="10.7109375" style="245" customWidth="1"/>
    <col min="4" max="4" width="12.5703125" style="245" customWidth="1"/>
    <col min="5" max="256" width="9.140625" style="245"/>
    <col min="257" max="257" width="100.7109375" style="245" customWidth="1"/>
    <col min="258" max="258" width="17.7109375" style="245" customWidth="1"/>
    <col min="259" max="259" width="10.7109375" style="245" customWidth="1"/>
    <col min="260" max="260" width="12.5703125" style="245" customWidth="1"/>
    <col min="261" max="512" width="9.140625" style="245"/>
    <col min="513" max="513" width="100.7109375" style="245" customWidth="1"/>
    <col min="514" max="514" width="17.7109375" style="245" customWidth="1"/>
    <col min="515" max="515" width="10.7109375" style="245" customWidth="1"/>
    <col min="516" max="516" width="12.5703125" style="245" customWidth="1"/>
    <col min="517" max="768" width="9.140625" style="245"/>
    <col min="769" max="769" width="100.7109375" style="245" customWidth="1"/>
    <col min="770" max="770" width="17.7109375" style="245" customWidth="1"/>
    <col min="771" max="771" width="10.7109375" style="245" customWidth="1"/>
    <col min="772" max="772" width="12.5703125" style="245" customWidth="1"/>
    <col min="773" max="1024" width="9.140625" style="245"/>
    <col min="1025" max="1025" width="100.7109375" style="245" customWidth="1"/>
    <col min="1026" max="1026" width="17.7109375" style="245" customWidth="1"/>
    <col min="1027" max="1027" width="10.7109375" style="245" customWidth="1"/>
    <col min="1028" max="1028" width="12.5703125" style="245" customWidth="1"/>
    <col min="1029" max="1280" width="9.140625" style="245"/>
    <col min="1281" max="1281" width="100.7109375" style="245" customWidth="1"/>
    <col min="1282" max="1282" width="17.7109375" style="245" customWidth="1"/>
    <col min="1283" max="1283" width="10.7109375" style="245" customWidth="1"/>
    <col min="1284" max="1284" width="12.5703125" style="245" customWidth="1"/>
    <col min="1285" max="1536" width="9.140625" style="245"/>
    <col min="1537" max="1537" width="100.7109375" style="245" customWidth="1"/>
    <col min="1538" max="1538" width="17.7109375" style="245" customWidth="1"/>
    <col min="1539" max="1539" width="10.7109375" style="245" customWidth="1"/>
    <col min="1540" max="1540" width="12.5703125" style="245" customWidth="1"/>
    <col min="1541" max="1792" width="9.140625" style="245"/>
    <col min="1793" max="1793" width="100.7109375" style="245" customWidth="1"/>
    <col min="1794" max="1794" width="17.7109375" style="245" customWidth="1"/>
    <col min="1795" max="1795" width="10.7109375" style="245" customWidth="1"/>
    <col min="1796" max="1796" width="12.5703125" style="245" customWidth="1"/>
    <col min="1797" max="2048" width="9.140625" style="245"/>
    <col min="2049" max="2049" width="100.7109375" style="245" customWidth="1"/>
    <col min="2050" max="2050" width="17.7109375" style="245" customWidth="1"/>
    <col min="2051" max="2051" width="10.7109375" style="245" customWidth="1"/>
    <col min="2052" max="2052" width="12.5703125" style="245" customWidth="1"/>
    <col min="2053" max="2304" width="9.140625" style="245"/>
    <col min="2305" max="2305" width="100.7109375" style="245" customWidth="1"/>
    <col min="2306" max="2306" width="17.7109375" style="245" customWidth="1"/>
    <col min="2307" max="2307" width="10.7109375" style="245" customWidth="1"/>
    <col min="2308" max="2308" width="12.5703125" style="245" customWidth="1"/>
    <col min="2309" max="2560" width="9.140625" style="245"/>
    <col min="2561" max="2561" width="100.7109375" style="245" customWidth="1"/>
    <col min="2562" max="2562" width="17.7109375" style="245" customWidth="1"/>
    <col min="2563" max="2563" width="10.7109375" style="245" customWidth="1"/>
    <col min="2564" max="2564" width="12.5703125" style="245" customWidth="1"/>
    <col min="2565" max="2816" width="9.140625" style="245"/>
    <col min="2817" max="2817" width="100.7109375" style="245" customWidth="1"/>
    <col min="2818" max="2818" width="17.7109375" style="245" customWidth="1"/>
    <col min="2819" max="2819" width="10.7109375" style="245" customWidth="1"/>
    <col min="2820" max="2820" width="12.5703125" style="245" customWidth="1"/>
    <col min="2821" max="3072" width="9.140625" style="245"/>
    <col min="3073" max="3073" width="100.7109375" style="245" customWidth="1"/>
    <col min="3074" max="3074" width="17.7109375" style="245" customWidth="1"/>
    <col min="3075" max="3075" width="10.7109375" style="245" customWidth="1"/>
    <col min="3076" max="3076" width="12.5703125" style="245" customWidth="1"/>
    <col min="3077" max="3328" width="9.140625" style="245"/>
    <col min="3329" max="3329" width="100.7109375" style="245" customWidth="1"/>
    <col min="3330" max="3330" width="17.7109375" style="245" customWidth="1"/>
    <col min="3331" max="3331" width="10.7109375" style="245" customWidth="1"/>
    <col min="3332" max="3332" width="12.5703125" style="245" customWidth="1"/>
    <col min="3333" max="3584" width="9.140625" style="245"/>
    <col min="3585" max="3585" width="100.7109375" style="245" customWidth="1"/>
    <col min="3586" max="3586" width="17.7109375" style="245" customWidth="1"/>
    <col min="3587" max="3587" width="10.7109375" style="245" customWidth="1"/>
    <col min="3588" max="3588" width="12.5703125" style="245" customWidth="1"/>
    <col min="3589" max="3840" width="9.140625" style="245"/>
    <col min="3841" max="3841" width="100.7109375" style="245" customWidth="1"/>
    <col min="3842" max="3842" width="17.7109375" style="245" customWidth="1"/>
    <col min="3843" max="3843" width="10.7109375" style="245" customWidth="1"/>
    <col min="3844" max="3844" width="12.5703125" style="245" customWidth="1"/>
    <col min="3845" max="4096" width="9.140625" style="245"/>
    <col min="4097" max="4097" width="100.7109375" style="245" customWidth="1"/>
    <col min="4098" max="4098" width="17.7109375" style="245" customWidth="1"/>
    <col min="4099" max="4099" width="10.7109375" style="245" customWidth="1"/>
    <col min="4100" max="4100" width="12.5703125" style="245" customWidth="1"/>
    <col min="4101" max="4352" width="9.140625" style="245"/>
    <col min="4353" max="4353" width="100.7109375" style="245" customWidth="1"/>
    <col min="4354" max="4354" width="17.7109375" style="245" customWidth="1"/>
    <col min="4355" max="4355" width="10.7109375" style="245" customWidth="1"/>
    <col min="4356" max="4356" width="12.5703125" style="245" customWidth="1"/>
    <col min="4357" max="4608" width="9.140625" style="245"/>
    <col min="4609" max="4609" width="100.7109375" style="245" customWidth="1"/>
    <col min="4610" max="4610" width="17.7109375" style="245" customWidth="1"/>
    <col min="4611" max="4611" width="10.7109375" style="245" customWidth="1"/>
    <col min="4612" max="4612" width="12.5703125" style="245" customWidth="1"/>
    <col min="4613" max="4864" width="9.140625" style="245"/>
    <col min="4865" max="4865" width="100.7109375" style="245" customWidth="1"/>
    <col min="4866" max="4866" width="17.7109375" style="245" customWidth="1"/>
    <col min="4867" max="4867" width="10.7109375" style="245" customWidth="1"/>
    <col min="4868" max="4868" width="12.5703125" style="245" customWidth="1"/>
    <col min="4869" max="5120" width="9.140625" style="245"/>
    <col min="5121" max="5121" width="100.7109375" style="245" customWidth="1"/>
    <col min="5122" max="5122" width="17.7109375" style="245" customWidth="1"/>
    <col min="5123" max="5123" width="10.7109375" style="245" customWidth="1"/>
    <col min="5124" max="5124" width="12.5703125" style="245" customWidth="1"/>
    <col min="5125" max="5376" width="9.140625" style="245"/>
    <col min="5377" max="5377" width="100.7109375" style="245" customWidth="1"/>
    <col min="5378" max="5378" width="17.7109375" style="245" customWidth="1"/>
    <col min="5379" max="5379" width="10.7109375" style="245" customWidth="1"/>
    <col min="5380" max="5380" width="12.5703125" style="245" customWidth="1"/>
    <col min="5381" max="5632" width="9.140625" style="245"/>
    <col min="5633" max="5633" width="100.7109375" style="245" customWidth="1"/>
    <col min="5634" max="5634" width="17.7109375" style="245" customWidth="1"/>
    <col min="5635" max="5635" width="10.7109375" style="245" customWidth="1"/>
    <col min="5636" max="5636" width="12.5703125" style="245" customWidth="1"/>
    <col min="5637" max="5888" width="9.140625" style="245"/>
    <col min="5889" max="5889" width="100.7109375" style="245" customWidth="1"/>
    <col min="5890" max="5890" width="17.7109375" style="245" customWidth="1"/>
    <col min="5891" max="5891" width="10.7109375" style="245" customWidth="1"/>
    <col min="5892" max="5892" width="12.5703125" style="245" customWidth="1"/>
    <col min="5893" max="6144" width="9.140625" style="245"/>
    <col min="6145" max="6145" width="100.7109375" style="245" customWidth="1"/>
    <col min="6146" max="6146" width="17.7109375" style="245" customWidth="1"/>
    <col min="6147" max="6147" width="10.7109375" style="245" customWidth="1"/>
    <col min="6148" max="6148" width="12.5703125" style="245" customWidth="1"/>
    <col min="6149" max="6400" width="9.140625" style="245"/>
    <col min="6401" max="6401" width="100.7109375" style="245" customWidth="1"/>
    <col min="6402" max="6402" width="17.7109375" style="245" customWidth="1"/>
    <col min="6403" max="6403" width="10.7109375" style="245" customWidth="1"/>
    <col min="6404" max="6404" width="12.5703125" style="245" customWidth="1"/>
    <col min="6405" max="6656" width="9.140625" style="245"/>
    <col min="6657" max="6657" width="100.7109375" style="245" customWidth="1"/>
    <col min="6658" max="6658" width="17.7109375" style="245" customWidth="1"/>
    <col min="6659" max="6659" width="10.7109375" style="245" customWidth="1"/>
    <col min="6660" max="6660" width="12.5703125" style="245" customWidth="1"/>
    <col min="6661" max="6912" width="9.140625" style="245"/>
    <col min="6913" max="6913" width="100.7109375" style="245" customWidth="1"/>
    <col min="6914" max="6914" width="17.7109375" style="245" customWidth="1"/>
    <col min="6915" max="6915" width="10.7109375" style="245" customWidth="1"/>
    <col min="6916" max="6916" width="12.5703125" style="245" customWidth="1"/>
    <col min="6917" max="7168" width="9.140625" style="245"/>
    <col min="7169" max="7169" width="100.7109375" style="245" customWidth="1"/>
    <col min="7170" max="7170" width="17.7109375" style="245" customWidth="1"/>
    <col min="7171" max="7171" width="10.7109375" style="245" customWidth="1"/>
    <col min="7172" max="7172" width="12.5703125" style="245" customWidth="1"/>
    <col min="7173" max="7424" width="9.140625" style="245"/>
    <col min="7425" max="7425" width="100.7109375" style="245" customWidth="1"/>
    <col min="7426" max="7426" width="17.7109375" style="245" customWidth="1"/>
    <col min="7427" max="7427" width="10.7109375" style="245" customWidth="1"/>
    <col min="7428" max="7428" width="12.5703125" style="245" customWidth="1"/>
    <col min="7429" max="7680" width="9.140625" style="245"/>
    <col min="7681" max="7681" width="100.7109375" style="245" customWidth="1"/>
    <col min="7682" max="7682" width="17.7109375" style="245" customWidth="1"/>
    <col min="7683" max="7683" width="10.7109375" style="245" customWidth="1"/>
    <col min="7684" max="7684" width="12.5703125" style="245" customWidth="1"/>
    <col min="7685" max="7936" width="9.140625" style="245"/>
    <col min="7937" max="7937" width="100.7109375" style="245" customWidth="1"/>
    <col min="7938" max="7938" width="17.7109375" style="245" customWidth="1"/>
    <col min="7939" max="7939" width="10.7109375" style="245" customWidth="1"/>
    <col min="7940" max="7940" width="12.5703125" style="245" customWidth="1"/>
    <col min="7941" max="8192" width="9.140625" style="245"/>
    <col min="8193" max="8193" width="100.7109375" style="245" customWidth="1"/>
    <col min="8194" max="8194" width="17.7109375" style="245" customWidth="1"/>
    <col min="8195" max="8195" width="10.7109375" style="245" customWidth="1"/>
    <col min="8196" max="8196" width="12.5703125" style="245" customWidth="1"/>
    <col min="8197" max="8448" width="9.140625" style="245"/>
    <col min="8449" max="8449" width="100.7109375" style="245" customWidth="1"/>
    <col min="8450" max="8450" width="17.7109375" style="245" customWidth="1"/>
    <col min="8451" max="8451" width="10.7109375" style="245" customWidth="1"/>
    <col min="8452" max="8452" width="12.5703125" style="245" customWidth="1"/>
    <col min="8453" max="8704" width="9.140625" style="245"/>
    <col min="8705" max="8705" width="100.7109375" style="245" customWidth="1"/>
    <col min="8706" max="8706" width="17.7109375" style="245" customWidth="1"/>
    <col min="8707" max="8707" width="10.7109375" style="245" customWidth="1"/>
    <col min="8708" max="8708" width="12.5703125" style="245" customWidth="1"/>
    <col min="8709" max="8960" width="9.140625" style="245"/>
    <col min="8961" max="8961" width="100.7109375" style="245" customWidth="1"/>
    <col min="8962" max="8962" width="17.7109375" style="245" customWidth="1"/>
    <col min="8963" max="8963" width="10.7109375" style="245" customWidth="1"/>
    <col min="8964" max="8964" width="12.5703125" style="245" customWidth="1"/>
    <col min="8965" max="9216" width="9.140625" style="245"/>
    <col min="9217" max="9217" width="100.7109375" style="245" customWidth="1"/>
    <col min="9218" max="9218" width="17.7109375" style="245" customWidth="1"/>
    <col min="9219" max="9219" width="10.7109375" style="245" customWidth="1"/>
    <col min="9220" max="9220" width="12.5703125" style="245" customWidth="1"/>
    <col min="9221" max="9472" width="9.140625" style="245"/>
    <col min="9473" max="9473" width="100.7109375" style="245" customWidth="1"/>
    <col min="9474" max="9474" width="17.7109375" style="245" customWidth="1"/>
    <col min="9475" max="9475" width="10.7109375" style="245" customWidth="1"/>
    <col min="9476" max="9476" width="12.5703125" style="245" customWidth="1"/>
    <col min="9477" max="9728" width="9.140625" style="245"/>
    <col min="9729" max="9729" width="100.7109375" style="245" customWidth="1"/>
    <col min="9730" max="9730" width="17.7109375" style="245" customWidth="1"/>
    <col min="9731" max="9731" width="10.7109375" style="245" customWidth="1"/>
    <col min="9732" max="9732" width="12.5703125" style="245" customWidth="1"/>
    <col min="9733" max="9984" width="9.140625" style="245"/>
    <col min="9985" max="9985" width="100.7109375" style="245" customWidth="1"/>
    <col min="9986" max="9986" width="17.7109375" style="245" customWidth="1"/>
    <col min="9987" max="9987" width="10.7109375" style="245" customWidth="1"/>
    <col min="9988" max="9988" width="12.5703125" style="245" customWidth="1"/>
    <col min="9989" max="10240" width="9.140625" style="245"/>
    <col min="10241" max="10241" width="100.7109375" style="245" customWidth="1"/>
    <col min="10242" max="10242" width="17.7109375" style="245" customWidth="1"/>
    <col min="10243" max="10243" width="10.7109375" style="245" customWidth="1"/>
    <col min="10244" max="10244" width="12.5703125" style="245" customWidth="1"/>
    <col min="10245" max="10496" width="9.140625" style="245"/>
    <col min="10497" max="10497" width="100.7109375" style="245" customWidth="1"/>
    <col min="10498" max="10498" width="17.7109375" style="245" customWidth="1"/>
    <col min="10499" max="10499" width="10.7109375" style="245" customWidth="1"/>
    <col min="10500" max="10500" width="12.5703125" style="245" customWidth="1"/>
    <col min="10501" max="10752" width="9.140625" style="245"/>
    <col min="10753" max="10753" width="100.7109375" style="245" customWidth="1"/>
    <col min="10754" max="10754" width="17.7109375" style="245" customWidth="1"/>
    <col min="10755" max="10755" width="10.7109375" style="245" customWidth="1"/>
    <col min="10756" max="10756" width="12.5703125" style="245" customWidth="1"/>
    <col min="10757" max="11008" width="9.140625" style="245"/>
    <col min="11009" max="11009" width="100.7109375" style="245" customWidth="1"/>
    <col min="11010" max="11010" width="17.7109375" style="245" customWidth="1"/>
    <col min="11011" max="11011" width="10.7109375" style="245" customWidth="1"/>
    <col min="11012" max="11012" width="12.5703125" style="245" customWidth="1"/>
    <col min="11013" max="11264" width="9.140625" style="245"/>
    <col min="11265" max="11265" width="100.7109375" style="245" customWidth="1"/>
    <col min="11266" max="11266" width="17.7109375" style="245" customWidth="1"/>
    <col min="11267" max="11267" width="10.7109375" style="245" customWidth="1"/>
    <col min="11268" max="11268" width="12.5703125" style="245" customWidth="1"/>
    <col min="11269" max="11520" width="9.140625" style="245"/>
    <col min="11521" max="11521" width="100.7109375" style="245" customWidth="1"/>
    <col min="11522" max="11522" width="17.7109375" style="245" customWidth="1"/>
    <col min="11523" max="11523" width="10.7109375" style="245" customWidth="1"/>
    <col min="11524" max="11524" width="12.5703125" style="245" customWidth="1"/>
    <col min="11525" max="11776" width="9.140625" style="245"/>
    <col min="11777" max="11777" width="100.7109375" style="245" customWidth="1"/>
    <col min="11778" max="11778" width="17.7109375" style="245" customWidth="1"/>
    <col min="11779" max="11779" width="10.7109375" style="245" customWidth="1"/>
    <col min="11780" max="11780" width="12.5703125" style="245" customWidth="1"/>
    <col min="11781" max="12032" width="9.140625" style="245"/>
    <col min="12033" max="12033" width="100.7109375" style="245" customWidth="1"/>
    <col min="12034" max="12034" width="17.7109375" style="245" customWidth="1"/>
    <col min="12035" max="12035" width="10.7109375" style="245" customWidth="1"/>
    <col min="12036" max="12036" width="12.5703125" style="245" customWidth="1"/>
    <col min="12037" max="12288" width="9.140625" style="245"/>
    <col min="12289" max="12289" width="100.7109375" style="245" customWidth="1"/>
    <col min="12290" max="12290" width="17.7109375" style="245" customWidth="1"/>
    <col min="12291" max="12291" width="10.7109375" style="245" customWidth="1"/>
    <col min="12292" max="12292" width="12.5703125" style="245" customWidth="1"/>
    <col min="12293" max="12544" width="9.140625" style="245"/>
    <col min="12545" max="12545" width="100.7109375" style="245" customWidth="1"/>
    <col min="12546" max="12546" width="17.7109375" style="245" customWidth="1"/>
    <col min="12547" max="12547" width="10.7109375" style="245" customWidth="1"/>
    <col min="12548" max="12548" width="12.5703125" style="245" customWidth="1"/>
    <col min="12549" max="12800" width="9.140625" style="245"/>
    <col min="12801" max="12801" width="100.7109375" style="245" customWidth="1"/>
    <col min="12802" max="12802" width="17.7109375" style="245" customWidth="1"/>
    <col min="12803" max="12803" width="10.7109375" style="245" customWidth="1"/>
    <col min="12804" max="12804" width="12.5703125" style="245" customWidth="1"/>
    <col min="12805" max="13056" width="9.140625" style="245"/>
    <col min="13057" max="13057" width="100.7109375" style="245" customWidth="1"/>
    <col min="13058" max="13058" width="17.7109375" style="245" customWidth="1"/>
    <col min="13059" max="13059" width="10.7109375" style="245" customWidth="1"/>
    <col min="13060" max="13060" width="12.5703125" style="245" customWidth="1"/>
    <col min="13061" max="13312" width="9.140625" style="245"/>
    <col min="13313" max="13313" width="100.7109375" style="245" customWidth="1"/>
    <col min="13314" max="13314" width="17.7109375" style="245" customWidth="1"/>
    <col min="13315" max="13315" width="10.7109375" style="245" customWidth="1"/>
    <col min="13316" max="13316" width="12.5703125" style="245" customWidth="1"/>
    <col min="13317" max="13568" width="9.140625" style="245"/>
    <col min="13569" max="13569" width="100.7109375" style="245" customWidth="1"/>
    <col min="13570" max="13570" width="17.7109375" style="245" customWidth="1"/>
    <col min="13571" max="13571" width="10.7109375" style="245" customWidth="1"/>
    <col min="13572" max="13572" width="12.5703125" style="245" customWidth="1"/>
    <col min="13573" max="13824" width="9.140625" style="245"/>
    <col min="13825" max="13825" width="100.7109375" style="245" customWidth="1"/>
    <col min="13826" max="13826" width="17.7109375" style="245" customWidth="1"/>
    <col min="13827" max="13827" width="10.7109375" style="245" customWidth="1"/>
    <col min="13828" max="13828" width="12.5703125" style="245" customWidth="1"/>
    <col min="13829" max="14080" width="9.140625" style="245"/>
    <col min="14081" max="14081" width="100.7109375" style="245" customWidth="1"/>
    <col min="14082" max="14082" width="17.7109375" style="245" customWidth="1"/>
    <col min="14083" max="14083" width="10.7109375" style="245" customWidth="1"/>
    <col min="14084" max="14084" width="12.5703125" style="245" customWidth="1"/>
    <col min="14085" max="14336" width="9.140625" style="245"/>
    <col min="14337" max="14337" width="100.7109375" style="245" customWidth="1"/>
    <col min="14338" max="14338" width="17.7109375" style="245" customWidth="1"/>
    <col min="14339" max="14339" width="10.7109375" style="245" customWidth="1"/>
    <col min="14340" max="14340" width="12.5703125" style="245" customWidth="1"/>
    <col min="14341" max="14592" width="9.140625" style="245"/>
    <col min="14593" max="14593" width="100.7109375" style="245" customWidth="1"/>
    <col min="14594" max="14594" width="17.7109375" style="245" customWidth="1"/>
    <col min="14595" max="14595" width="10.7109375" style="245" customWidth="1"/>
    <col min="14596" max="14596" width="12.5703125" style="245" customWidth="1"/>
    <col min="14597" max="14848" width="9.140625" style="245"/>
    <col min="14849" max="14849" width="100.7109375" style="245" customWidth="1"/>
    <col min="14850" max="14850" width="17.7109375" style="245" customWidth="1"/>
    <col min="14851" max="14851" width="10.7109375" style="245" customWidth="1"/>
    <col min="14852" max="14852" width="12.5703125" style="245" customWidth="1"/>
    <col min="14853" max="15104" width="9.140625" style="245"/>
    <col min="15105" max="15105" width="100.7109375" style="245" customWidth="1"/>
    <col min="15106" max="15106" width="17.7109375" style="245" customWidth="1"/>
    <col min="15107" max="15107" width="10.7109375" style="245" customWidth="1"/>
    <col min="15108" max="15108" width="12.5703125" style="245" customWidth="1"/>
    <col min="15109" max="15360" width="9.140625" style="245"/>
    <col min="15361" max="15361" width="100.7109375" style="245" customWidth="1"/>
    <col min="15362" max="15362" width="17.7109375" style="245" customWidth="1"/>
    <col min="15363" max="15363" width="10.7109375" style="245" customWidth="1"/>
    <col min="15364" max="15364" width="12.5703125" style="245" customWidth="1"/>
    <col min="15365" max="15616" width="9.140625" style="245"/>
    <col min="15617" max="15617" width="100.7109375" style="245" customWidth="1"/>
    <col min="15618" max="15618" width="17.7109375" style="245" customWidth="1"/>
    <col min="15619" max="15619" width="10.7109375" style="245" customWidth="1"/>
    <col min="15620" max="15620" width="12.5703125" style="245" customWidth="1"/>
    <col min="15621" max="15872" width="9.140625" style="245"/>
    <col min="15873" max="15873" width="100.7109375" style="245" customWidth="1"/>
    <col min="15874" max="15874" width="17.7109375" style="245" customWidth="1"/>
    <col min="15875" max="15875" width="10.7109375" style="245" customWidth="1"/>
    <col min="15876" max="15876" width="12.5703125" style="245" customWidth="1"/>
    <col min="15877" max="16128" width="9.140625" style="245"/>
    <col min="16129" max="16129" width="100.7109375" style="245" customWidth="1"/>
    <col min="16130" max="16130" width="17.7109375" style="245" customWidth="1"/>
    <col min="16131" max="16131" width="10.7109375" style="245" customWidth="1"/>
    <col min="16132" max="16132" width="12.5703125" style="245" customWidth="1"/>
    <col min="16133" max="16384" width="9.140625" style="245"/>
  </cols>
  <sheetData>
    <row r="1" spans="1:3" s="409" customFormat="1" ht="18" customHeight="1">
      <c r="A1" s="2132" t="s">
        <v>894</v>
      </c>
      <c r="B1" s="80"/>
    </row>
    <row r="2" spans="1:3" s="411" customFormat="1" ht="18" customHeight="1">
      <c r="A2" s="2132"/>
      <c r="B2" s="416"/>
    </row>
    <row r="3" spans="1:3" s="411" customFormat="1" ht="11.25" customHeight="1">
      <c r="A3" s="412"/>
      <c r="B3" s="413" t="s">
        <v>389</v>
      </c>
    </row>
    <row r="4" spans="1:3" s="416" customFormat="1" ht="27" customHeight="1">
      <c r="A4" s="414"/>
      <c r="B4" s="415" t="s">
        <v>685</v>
      </c>
    </row>
    <row r="5" spans="1:3" s="416" customFormat="1" ht="6" customHeight="1">
      <c r="A5" s="417"/>
      <c r="B5" s="418"/>
    </row>
    <row r="6" spans="1:3" ht="13.5" customHeight="1">
      <c r="A6" s="419" t="s">
        <v>391</v>
      </c>
      <c r="B6" s="420"/>
      <c r="C6" s="494"/>
    </row>
    <row r="7" spans="1:3">
      <c r="A7" s="421" t="s">
        <v>686</v>
      </c>
      <c r="B7" s="422">
        <v>8483603</v>
      </c>
      <c r="C7" s="494"/>
    </row>
    <row r="8" spans="1:3">
      <c r="A8" s="423" t="s">
        <v>687</v>
      </c>
      <c r="B8" s="424">
        <v>856516</v>
      </c>
      <c r="C8" s="494"/>
    </row>
    <row r="9" spans="1:3">
      <c r="A9" s="423" t="s">
        <v>688</v>
      </c>
      <c r="B9" s="424">
        <v>6441671</v>
      </c>
      <c r="C9" s="494"/>
    </row>
    <row r="10" spans="1:3">
      <c r="A10" s="423" t="s">
        <v>689</v>
      </c>
      <c r="B10" s="424">
        <v>1185416</v>
      </c>
      <c r="C10" s="494"/>
    </row>
    <row r="11" spans="1:3">
      <c r="A11" s="421" t="s">
        <v>690</v>
      </c>
      <c r="B11" s="422">
        <v>89801</v>
      </c>
      <c r="C11" s="494"/>
    </row>
    <row r="12" spans="1:3">
      <c r="A12" s="423" t="s">
        <v>691</v>
      </c>
      <c r="B12" s="424">
        <v>508</v>
      </c>
      <c r="C12" s="494"/>
    </row>
    <row r="13" spans="1:3">
      <c r="A13" s="423" t="s">
        <v>692</v>
      </c>
      <c r="B13" s="424">
        <v>57415</v>
      </c>
      <c r="C13" s="494"/>
    </row>
    <row r="14" spans="1:3">
      <c r="A14" s="423" t="s">
        <v>430</v>
      </c>
      <c r="B14" s="424">
        <v>31878</v>
      </c>
      <c r="C14" s="494"/>
    </row>
    <row r="15" spans="1:3">
      <c r="A15" s="423" t="s">
        <v>693</v>
      </c>
      <c r="B15" s="424">
        <v>0</v>
      </c>
      <c r="C15" s="494"/>
    </row>
    <row r="16" spans="1:3">
      <c r="A16" s="421" t="s">
        <v>694</v>
      </c>
      <c r="B16" s="422">
        <v>253899</v>
      </c>
      <c r="C16" s="494"/>
    </row>
    <row r="17" spans="1:3">
      <c r="A17" s="423" t="s">
        <v>692</v>
      </c>
      <c r="B17" s="424">
        <v>240486</v>
      </c>
      <c r="C17" s="494"/>
    </row>
    <row r="18" spans="1:3">
      <c r="A18" s="423" t="s">
        <v>430</v>
      </c>
      <c r="B18" s="424">
        <v>13413</v>
      </c>
      <c r="C18" s="494"/>
    </row>
    <row r="19" spans="1:3">
      <c r="A19" s="423" t="s">
        <v>693</v>
      </c>
      <c r="B19" s="424">
        <v>0</v>
      </c>
      <c r="C19" s="494"/>
    </row>
    <row r="20" spans="1:3">
      <c r="A20" s="421" t="s">
        <v>695</v>
      </c>
      <c r="B20" s="422">
        <v>43642</v>
      </c>
      <c r="C20" s="494"/>
    </row>
    <row r="21" spans="1:3">
      <c r="A21" s="423" t="s">
        <v>430</v>
      </c>
      <c r="B21" s="424">
        <v>43642</v>
      </c>
      <c r="C21" s="494"/>
    </row>
    <row r="22" spans="1:3">
      <c r="A22" s="423" t="s">
        <v>693</v>
      </c>
      <c r="B22" s="424">
        <v>0</v>
      </c>
      <c r="C22" s="494"/>
    </row>
    <row r="23" spans="1:3">
      <c r="A23" s="421" t="s">
        <v>696</v>
      </c>
      <c r="B23" s="422">
        <v>2719692</v>
      </c>
      <c r="C23" s="494"/>
    </row>
    <row r="24" spans="1:3">
      <c r="A24" s="423" t="s">
        <v>692</v>
      </c>
      <c r="B24" s="424">
        <v>265320</v>
      </c>
      <c r="C24" s="494"/>
    </row>
    <row r="25" spans="1:3">
      <c r="A25" s="423" t="s">
        <v>430</v>
      </c>
      <c r="B25" s="424">
        <v>2454372</v>
      </c>
      <c r="C25" s="494"/>
    </row>
    <row r="26" spans="1:3">
      <c r="A26" s="423" t="s">
        <v>693</v>
      </c>
      <c r="B26" s="424">
        <v>0</v>
      </c>
      <c r="C26" s="494"/>
    </row>
    <row r="27" spans="1:3">
      <c r="A27" s="421" t="s">
        <v>697</v>
      </c>
      <c r="B27" s="422">
        <v>27809246</v>
      </c>
      <c r="C27" s="494"/>
    </row>
    <row r="28" spans="1:3">
      <c r="A28" s="423" t="s">
        <v>430</v>
      </c>
      <c r="B28" s="424">
        <v>4641386</v>
      </c>
      <c r="C28" s="494"/>
    </row>
    <row r="29" spans="1:3">
      <c r="A29" s="423" t="s">
        <v>693</v>
      </c>
      <c r="B29" s="424">
        <v>23167860</v>
      </c>
      <c r="C29" s="494"/>
    </row>
    <row r="30" spans="1:3">
      <c r="A30" s="421" t="s">
        <v>698</v>
      </c>
      <c r="B30" s="422">
        <v>7361</v>
      </c>
      <c r="C30" s="494"/>
    </row>
    <row r="31" spans="1:3">
      <c r="A31" s="421" t="s">
        <v>699</v>
      </c>
      <c r="B31" s="422">
        <v>342</v>
      </c>
      <c r="C31" s="494"/>
    </row>
    <row r="32" spans="1:3">
      <c r="A32" s="421" t="s">
        <v>700</v>
      </c>
      <c r="B32" s="422">
        <v>313397</v>
      </c>
      <c r="C32" s="494"/>
    </row>
    <row r="33" spans="1:3">
      <c r="A33" s="421" t="s">
        <v>701</v>
      </c>
      <c r="B33" s="422">
        <v>1046578</v>
      </c>
      <c r="C33" s="494"/>
    </row>
    <row r="34" spans="1:3">
      <c r="A34" s="423" t="s">
        <v>702</v>
      </c>
      <c r="B34" s="424">
        <v>514618</v>
      </c>
      <c r="C34" s="494"/>
    </row>
    <row r="35" spans="1:3">
      <c r="A35" s="423" t="s">
        <v>703</v>
      </c>
      <c r="B35" s="424">
        <v>531960</v>
      </c>
      <c r="C35" s="494"/>
    </row>
    <row r="36" spans="1:3">
      <c r="A36" s="421" t="s">
        <v>704</v>
      </c>
      <c r="B36" s="422">
        <v>133831</v>
      </c>
      <c r="C36" s="494"/>
    </row>
    <row r="37" spans="1:3">
      <c r="A37" s="423" t="s">
        <v>705</v>
      </c>
      <c r="B37" s="424">
        <v>0</v>
      </c>
      <c r="C37" s="494"/>
    </row>
    <row r="38" spans="1:3">
      <c r="A38" s="423" t="s">
        <v>706</v>
      </c>
      <c r="B38" s="424">
        <v>133831</v>
      </c>
      <c r="C38" s="494"/>
    </row>
    <row r="39" spans="1:3">
      <c r="A39" s="421" t="s">
        <v>707</v>
      </c>
      <c r="B39" s="422">
        <v>131851</v>
      </c>
      <c r="C39" s="494"/>
    </row>
    <row r="40" spans="1:3">
      <c r="A40" s="423" t="s">
        <v>708</v>
      </c>
      <c r="B40" s="424">
        <v>116377</v>
      </c>
      <c r="C40" s="494"/>
    </row>
    <row r="41" spans="1:3">
      <c r="A41" s="423" t="s">
        <v>709</v>
      </c>
      <c r="B41" s="424">
        <v>15474</v>
      </c>
      <c r="C41" s="494"/>
    </row>
    <row r="42" spans="1:3">
      <c r="A42" s="421" t="s">
        <v>710</v>
      </c>
      <c r="B42" s="422">
        <v>578370</v>
      </c>
      <c r="C42" s="494"/>
    </row>
    <row r="43" spans="1:3">
      <c r="A43" s="421" t="s">
        <v>711</v>
      </c>
      <c r="B43" s="422">
        <v>33591</v>
      </c>
      <c r="C43" s="494"/>
    </row>
    <row r="44" spans="1:3" ht="15" customHeight="1">
      <c r="A44" s="425" t="s">
        <v>712</v>
      </c>
      <c r="B44" s="422">
        <v>41645204</v>
      </c>
      <c r="C44" s="494"/>
    </row>
    <row r="45" spans="1:3">
      <c r="A45" s="426"/>
      <c r="B45" s="427"/>
      <c r="C45" s="494"/>
    </row>
    <row r="46" spans="1:3">
      <c r="A46" s="428" t="s">
        <v>395</v>
      </c>
      <c r="B46" s="429"/>
      <c r="C46" s="494"/>
    </row>
    <row r="47" spans="1:3">
      <c r="A47" s="421" t="s">
        <v>713</v>
      </c>
      <c r="B47" s="430">
        <v>2730</v>
      </c>
      <c r="C47" s="494"/>
    </row>
    <row r="48" spans="1:3">
      <c r="A48" s="423" t="s">
        <v>691</v>
      </c>
      <c r="B48" s="431">
        <v>2730</v>
      </c>
      <c r="C48" s="494"/>
    </row>
    <row r="49" spans="1:3">
      <c r="A49" s="423" t="s">
        <v>714</v>
      </c>
      <c r="B49" s="431">
        <v>0</v>
      </c>
      <c r="C49" s="494"/>
    </row>
    <row r="50" spans="1:3">
      <c r="A50" s="423" t="s">
        <v>715</v>
      </c>
      <c r="B50" s="431">
        <v>0</v>
      </c>
      <c r="C50" s="494"/>
    </row>
    <row r="51" spans="1:3">
      <c r="A51" s="423" t="s">
        <v>716</v>
      </c>
      <c r="B51" s="431">
        <v>0</v>
      </c>
      <c r="C51" s="494"/>
    </row>
    <row r="52" spans="1:3">
      <c r="A52" s="423" t="s">
        <v>717</v>
      </c>
      <c r="B52" s="431">
        <v>0</v>
      </c>
      <c r="C52" s="494"/>
    </row>
    <row r="53" spans="1:3">
      <c r="A53" s="421" t="s">
        <v>718</v>
      </c>
      <c r="B53" s="430">
        <v>0</v>
      </c>
      <c r="C53" s="494"/>
    </row>
    <row r="54" spans="1:3">
      <c r="A54" s="423" t="s">
        <v>715</v>
      </c>
      <c r="B54" s="431">
        <v>0</v>
      </c>
      <c r="C54" s="494"/>
    </row>
    <row r="55" spans="1:3">
      <c r="A55" s="423" t="s">
        <v>716</v>
      </c>
      <c r="B55" s="431">
        <v>0</v>
      </c>
      <c r="C55" s="494"/>
    </row>
    <row r="56" spans="1:3">
      <c r="A56" s="423" t="s">
        <v>717</v>
      </c>
      <c r="B56" s="431">
        <v>0</v>
      </c>
      <c r="C56" s="494"/>
    </row>
    <row r="57" spans="1:3">
      <c r="A57" s="421" t="s">
        <v>719</v>
      </c>
      <c r="B57" s="430">
        <v>35689095</v>
      </c>
      <c r="C57" s="494"/>
    </row>
    <row r="58" spans="1:3">
      <c r="A58" s="423" t="s">
        <v>715</v>
      </c>
      <c r="B58" s="431">
        <v>35124848</v>
      </c>
      <c r="C58" s="494"/>
    </row>
    <row r="59" spans="1:3">
      <c r="A59" s="423" t="s">
        <v>716</v>
      </c>
      <c r="B59" s="431">
        <v>462312</v>
      </c>
      <c r="C59" s="494"/>
    </row>
    <row r="60" spans="1:3">
      <c r="A60" s="423" t="s">
        <v>717</v>
      </c>
      <c r="B60" s="431">
        <v>101935</v>
      </c>
      <c r="C60" s="494"/>
    </row>
    <row r="61" spans="1:3">
      <c r="A61" s="421" t="s">
        <v>698</v>
      </c>
      <c r="B61" s="430">
        <v>1221</v>
      </c>
      <c r="C61" s="494"/>
    </row>
    <row r="62" spans="1:3">
      <c r="A62" s="421" t="s">
        <v>699</v>
      </c>
      <c r="B62" s="430">
        <v>7155</v>
      </c>
      <c r="C62" s="494"/>
    </row>
    <row r="63" spans="1:3">
      <c r="A63" s="421" t="s">
        <v>720</v>
      </c>
      <c r="B63" s="430">
        <v>95787</v>
      </c>
      <c r="C63" s="494"/>
    </row>
    <row r="64" spans="1:3">
      <c r="A64" s="423" t="s">
        <v>721</v>
      </c>
      <c r="B64" s="431">
        <v>10397</v>
      </c>
      <c r="C64" s="494"/>
    </row>
    <row r="65" spans="1:3">
      <c r="A65" s="423" t="s">
        <v>722</v>
      </c>
      <c r="B65" s="431">
        <v>0</v>
      </c>
      <c r="C65" s="494"/>
    </row>
    <row r="66" spans="1:3">
      <c r="A66" s="423" t="s">
        <v>723</v>
      </c>
      <c r="B66" s="431">
        <v>0</v>
      </c>
      <c r="C66" s="494"/>
    </row>
    <row r="67" spans="1:3">
      <c r="A67" s="423" t="s">
        <v>724</v>
      </c>
      <c r="B67" s="431">
        <v>1360</v>
      </c>
      <c r="C67" s="494"/>
    </row>
    <row r="68" spans="1:3">
      <c r="A68" s="423" t="s">
        <v>725</v>
      </c>
      <c r="B68" s="431">
        <v>82598</v>
      </c>
      <c r="C68" s="494"/>
    </row>
    <row r="69" spans="1:3">
      <c r="A69" s="423" t="s">
        <v>726</v>
      </c>
      <c r="B69" s="431">
        <v>1432</v>
      </c>
      <c r="C69" s="494"/>
    </row>
    <row r="70" spans="1:3">
      <c r="A70" s="421" t="s">
        <v>727</v>
      </c>
      <c r="B70" s="430">
        <v>45490</v>
      </c>
      <c r="C70" s="494"/>
    </row>
    <row r="71" spans="1:3">
      <c r="A71" s="423" t="s">
        <v>728</v>
      </c>
      <c r="B71" s="431">
        <v>19329</v>
      </c>
      <c r="C71" s="494"/>
    </row>
    <row r="72" spans="1:3">
      <c r="A72" s="423" t="s">
        <v>729</v>
      </c>
      <c r="B72" s="424">
        <v>26161</v>
      </c>
      <c r="C72" s="494"/>
    </row>
    <row r="73" spans="1:3">
      <c r="A73" s="421" t="s">
        <v>730</v>
      </c>
      <c r="B73" s="422">
        <v>0</v>
      </c>
      <c r="C73" s="494"/>
    </row>
    <row r="74" spans="1:3">
      <c r="A74" s="421" t="s">
        <v>731</v>
      </c>
      <c r="B74" s="422">
        <v>303862</v>
      </c>
      <c r="C74" s="494"/>
    </row>
    <row r="75" spans="1:3">
      <c r="A75" s="421" t="s">
        <v>732</v>
      </c>
      <c r="B75" s="422">
        <v>0</v>
      </c>
      <c r="C75" s="494"/>
    </row>
    <row r="76" spans="1:3" ht="15" customHeight="1">
      <c r="A76" s="432" t="s">
        <v>733</v>
      </c>
      <c r="B76" s="430">
        <v>36145340</v>
      </c>
      <c r="C76" s="494"/>
    </row>
    <row r="77" spans="1:3">
      <c r="A77" s="426"/>
      <c r="B77" s="427"/>
      <c r="C77" s="494"/>
    </row>
    <row r="78" spans="1:3">
      <c r="A78" s="428" t="s">
        <v>734</v>
      </c>
      <c r="B78" s="429"/>
      <c r="C78" s="494"/>
    </row>
    <row r="79" spans="1:3">
      <c r="A79" s="433" t="s">
        <v>735</v>
      </c>
      <c r="B79" s="434">
        <v>2177846</v>
      </c>
      <c r="C79" s="494"/>
    </row>
    <row r="80" spans="1:3">
      <c r="A80" s="435" t="s">
        <v>736</v>
      </c>
      <c r="B80" s="436">
        <v>2177846</v>
      </c>
      <c r="C80" s="494"/>
    </row>
    <row r="81" spans="1:3">
      <c r="A81" s="435" t="s">
        <v>737</v>
      </c>
      <c r="B81" s="436">
        <v>0</v>
      </c>
      <c r="C81" s="494"/>
    </row>
    <row r="82" spans="1:3">
      <c r="A82" s="433" t="s">
        <v>738</v>
      </c>
      <c r="B82" s="434">
        <v>229799</v>
      </c>
      <c r="C82" s="494"/>
    </row>
    <row r="83" spans="1:3">
      <c r="A83" s="433" t="s">
        <v>739</v>
      </c>
      <c r="B83" s="434">
        <v>0</v>
      </c>
      <c r="C83" s="494"/>
    </row>
    <row r="84" spans="1:3">
      <c r="A84" s="435" t="s">
        <v>740</v>
      </c>
      <c r="B84" s="436">
        <v>0</v>
      </c>
      <c r="C84" s="494"/>
    </row>
    <row r="85" spans="1:3">
      <c r="A85" s="435" t="s">
        <v>741</v>
      </c>
      <c r="B85" s="436">
        <v>0</v>
      </c>
      <c r="C85" s="494"/>
    </row>
    <row r="86" spans="1:3">
      <c r="A86" s="433" t="s">
        <v>742</v>
      </c>
      <c r="B86" s="434">
        <v>0</v>
      </c>
      <c r="C86" s="494"/>
    </row>
    <row r="87" spans="1:3">
      <c r="A87" s="433" t="s">
        <v>743</v>
      </c>
      <c r="B87" s="434">
        <v>101555</v>
      </c>
      <c r="C87" s="494"/>
    </row>
    <row r="88" spans="1:3">
      <c r="A88" s="435" t="s">
        <v>744</v>
      </c>
      <c r="B88" s="436">
        <v>75436</v>
      </c>
      <c r="C88" s="494"/>
    </row>
    <row r="89" spans="1:3" s="439" customFormat="1">
      <c r="A89" s="437" t="s">
        <v>701</v>
      </c>
      <c r="B89" s="438">
        <v>57065</v>
      </c>
      <c r="C89" s="494"/>
    </row>
    <row r="90" spans="1:3" s="439" customFormat="1">
      <c r="A90" s="437" t="s">
        <v>704</v>
      </c>
      <c r="B90" s="438">
        <v>0</v>
      </c>
      <c r="C90" s="494"/>
    </row>
    <row r="91" spans="1:3" s="439" customFormat="1">
      <c r="A91" s="437" t="s">
        <v>745</v>
      </c>
      <c r="B91" s="438">
        <v>-2073</v>
      </c>
      <c r="C91" s="494"/>
    </row>
    <row r="92" spans="1:3" s="439" customFormat="1">
      <c r="A92" s="437" t="s">
        <v>711</v>
      </c>
      <c r="B92" s="438">
        <v>0</v>
      </c>
      <c r="C92" s="494"/>
    </row>
    <row r="93" spans="1:3" s="439" customFormat="1">
      <c r="A93" s="437" t="s">
        <v>746</v>
      </c>
      <c r="B93" s="438">
        <v>0</v>
      </c>
      <c r="C93" s="494"/>
    </row>
    <row r="94" spans="1:3" ht="25.5">
      <c r="A94" s="437" t="s">
        <v>747</v>
      </c>
      <c r="B94" s="438">
        <v>20444</v>
      </c>
      <c r="C94" s="494"/>
    </row>
    <row r="95" spans="1:3" s="439" customFormat="1" ht="25.5">
      <c r="A95" s="437" t="s">
        <v>748</v>
      </c>
      <c r="B95" s="438">
        <v>0</v>
      </c>
      <c r="C95" s="494"/>
    </row>
    <row r="96" spans="1:3" s="439" customFormat="1" ht="25.5">
      <c r="A96" s="440" t="s">
        <v>749</v>
      </c>
      <c r="B96" s="438">
        <v>0</v>
      </c>
      <c r="C96" s="494"/>
    </row>
    <row r="97" spans="1:3" s="439" customFormat="1" ht="25.5">
      <c r="A97" s="440" t="s">
        <v>750</v>
      </c>
      <c r="B97" s="438">
        <v>0</v>
      </c>
      <c r="C97" s="494"/>
    </row>
    <row r="98" spans="1:3" s="439" customFormat="1" ht="25.5">
      <c r="A98" s="437" t="s">
        <v>751</v>
      </c>
      <c r="B98" s="438">
        <v>0</v>
      </c>
      <c r="C98" s="494"/>
    </row>
    <row r="99" spans="1:3" s="439" customFormat="1">
      <c r="A99" s="435" t="s">
        <v>752</v>
      </c>
      <c r="B99" s="436">
        <v>26119</v>
      </c>
      <c r="C99" s="494"/>
    </row>
    <row r="100" spans="1:3" s="439" customFormat="1">
      <c r="A100" s="437" t="s">
        <v>753</v>
      </c>
      <c r="B100" s="438">
        <v>0</v>
      </c>
      <c r="C100" s="494"/>
    </row>
    <row r="101" spans="1:3">
      <c r="A101" s="437" t="s">
        <v>754</v>
      </c>
      <c r="B101" s="438">
        <v>-908</v>
      </c>
      <c r="C101" s="494"/>
    </row>
    <row r="102" spans="1:3">
      <c r="A102" s="437" t="s">
        <v>755</v>
      </c>
      <c r="B102" s="438">
        <v>0</v>
      </c>
      <c r="C102" s="494"/>
    </row>
    <row r="103" spans="1:3" ht="25.5">
      <c r="A103" s="437" t="s">
        <v>756</v>
      </c>
      <c r="B103" s="438">
        <v>27027</v>
      </c>
      <c r="C103" s="494"/>
    </row>
    <row r="104" spans="1:3">
      <c r="A104" s="437" t="s">
        <v>757</v>
      </c>
      <c r="B104" s="438">
        <v>0</v>
      </c>
      <c r="C104" s="494"/>
    </row>
    <row r="105" spans="1:3">
      <c r="A105" s="437" t="s">
        <v>711</v>
      </c>
      <c r="B105" s="438">
        <v>0</v>
      </c>
      <c r="C105" s="494"/>
    </row>
    <row r="106" spans="1:3">
      <c r="A106" s="437" t="s">
        <v>758</v>
      </c>
      <c r="B106" s="438">
        <v>0</v>
      </c>
      <c r="C106" s="494"/>
    </row>
    <row r="107" spans="1:3">
      <c r="A107" s="433" t="s">
        <v>414</v>
      </c>
      <c r="B107" s="434">
        <v>980803</v>
      </c>
      <c r="C107" s="494"/>
    </row>
    <row r="108" spans="1:3">
      <c r="A108" s="433" t="s">
        <v>759</v>
      </c>
      <c r="B108" s="434">
        <v>0</v>
      </c>
      <c r="C108" s="494"/>
    </row>
    <row r="109" spans="1:3">
      <c r="A109" s="433" t="s">
        <v>760</v>
      </c>
      <c r="B109" s="434">
        <v>1726194</v>
      </c>
      <c r="C109" s="494"/>
    </row>
    <row r="110" spans="1:3" ht="25.5">
      <c r="A110" s="435" t="s">
        <v>761</v>
      </c>
      <c r="B110" s="436">
        <v>0</v>
      </c>
      <c r="C110" s="494"/>
    </row>
    <row r="111" spans="1:3">
      <c r="A111" s="435" t="s">
        <v>762</v>
      </c>
      <c r="B111" s="436">
        <v>1726194</v>
      </c>
      <c r="C111" s="494"/>
    </row>
    <row r="112" spans="1:3">
      <c r="A112" s="433" t="s">
        <v>763</v>
      </c>
      <c r="B112" s="434">
        <v>0</v>
      </c>
      <c r="C112" s="494"/>
    </row>
    <row r="113" spans="1:3">
      <c r="A113" s="433" t="s">
        <v>764</v>
      </c>
      <c r="B113" s="434">
        <v>283667</v>
      </c>
      <c r="C113" s="494"/>
    </row>
    <row r="114" spans="1:3">
      <c r="A114" s="433" t="s">
        <v>765</v>
      </c>
      <c r="B114" s="434">
        <v>0</v>
      </c>
      <c r="C114" s="494"/>
    </row>
    <row r="115" spans="1:3">
      <c r="A115" s="433" t="s">
        <v>766</v>
      </c>
      <c r="B115" s="434">
        <v>0</v>
      </c>
      <c r="C115" s="494"/>
    </row>
    <row r="116" spans="1:3" s="2" customFormat="1" ht="13.5" customHeight="1">
      <c r="A116" s="435" t="s">
        <v>743</v>
      </c>
      <c r="B116" s="436">
        <v>0</v>
      </c>
      <c r="C116" s="494"/>
    </row>
    <row r="117" spans="1:3" s="2" customFormat="1" ht="13.5" customHeight="1">
      <c r="A117" s="435" t="s">
        <v>767</v>
      </c>
      <c r="B117" s="436">
        <v>0</v>
      </c>
      <c r="C117" s="494"/>
    </row>
    <row r="118" spans="1:3" ht="15" customHeight="1">
      <c r="A118" s="441" t="s">
        <v>768</v>
      </c>
      <c r="B118" s="442">
        <v>5499864</v>
      </c>
      <c r="C118" s="494"/>
    </row>
    <row r="119" spans="1:3" ht="15" customHeight="1">
      <c r="A119" s="443" t="s">
        <v>769</v>
      </c>
      <c r="B119" s="444">
        <v>41645204</v>
      </c>
      <c r="C119" s="494"/>
    </row>
    <row r="120" spans="1:3" s="2" customFormat="1" ht="6" customHeight="1">
      <c r="B120" s="445"/>
      <c r="C120" s="494"/>
    </row>
    <row r="121" spans="1:3" s="2" customFormat="1">
      <c r="A121" s="448" t="s">
        <v>416</v>
      </c>
      <c r="B121" s="445"/>
      <c r="C121" s="494"/>
    </row>
    <row r="122" spans="1:3">
      <c r="B122" s="449"/>
    </row>
    <row r="123" spans="1:3">
      <c r="B123" s="449"/>
    </row>
    <row r="124" spans="1:3">
      <c r="A124" s="450"/>
      <c r="B124" s="449"/>
    </row>
    <row r="125" spans="1:3">
      <c r="A125" s="2119"/>
      <c r="B125" s="2119"/>
    </row>
    <row r="126" spans="1:3">
      <c r="A126" s="2119"/>
      <c r="B126" s="2119"/>
    </row>
    <row r="127" spans="1:3">
      <c r="A127" s="2119"/>
      <c r="B127" s="2119"/>
    </row>
    <row r="128" spans="1:3">
      <c r="B128" s="449"/>
    </row>
    <row r="129" spans="2:2">
      <c r="B129" s="449"/>
    </row>
    <row r="130" spans="2:2">
      <c r="B130" s="449"/>
    </row>
    <row r="131" spans="2:2">
      <c r="B131" s="449"/>
    </row>
    <row r="132" spans="2:2">
      <c r="B132" s="449"/>
    </row>
    <row r="133" spans="2:2">
      <c r="B133" s="449"/>
    </row>
    <row r="134" spans="2:2">
      <c r="B134" s="449"/>
    </row>
    <row r="135" spans="2:2">
      <c r="B135" s="449"/>
    </row>
    <row r="136" spans="2:2">
      <c r="B136" s="449"/>
    </row>
    <row r="137" spans="2:2">
      <c r="B137" s="449"/>
    </row>
    <row r="138" spans="2:2">
      <c r="B138" s="449"/>
    </row>
    <row r="139" spans="2:2">
      <c r="B139" s="449"/>
    </row>
    <row r="140" spans="2:2">
      <c r="B140" s="449"/>
    </row>
    <row r="141" spans="2:2">
      <c r="B141" s="449"/>
    </row>
    <row r="142" spans="2:2">
      <c r="B142" s="449"/>
    </row>
    <row r="143" spans="2:2">
      <c r="B143" s="449"/>
    </row>
    <row r="144" spans="2:2">
      <c r="B144" s="449"/>
    </row>
    <row r="145" spans="2:2">
      <c r="B145" s="449"/>
    </row>
    <row r="146" spans="2:2">
      <c r="B146" s="449"/>
    </row>
    <row r="147" spans="2:2">
      <c r="B147" s="449"/>
    </row>
    <row r="148" spans="2:2">
      <c r="B148" s="449"/>
    </row>
    <row r="149" spans="2:2">
      <c r="B149" s="449"/>
    </row>
    <row r="150" spans="2:2">
      <c r="B150" s="449"/>
    </row>
    <row r="151" spans="2:2">
      <c r="B151" s="449"/>
    </row>
    <row r="152" spans="2:2">
      <c r="B152" s="449"/>
    </row>
    <row r="153" spans="2:2">
      <c r="B153" s="449"/>
    </row>
    <row r="154" spans="2:2">
      <c r="B154" s="449"/>
    </row>
    <row r="155" spans="2:2">
      <c r="B155" s="449"/>
    </row>
    <row r="156" spans="2:2">
      <c r="B156" s="449"/>
    </row>
    <row r="157" spans="2:2">
      <c r="B157" s="449"/>
    </row>
    <row r="158" spans="2:2">
      <c r="B158" s="449"/>
    </row>
    <row r="159" spans="2:2">
      <c r="B159" s="449"/>
    </row>
    <row r="160" spans="2:2">
      <c r="B160" s="449"/>
    </row>
    <row r="161" spans="2:2">
      <c r="B161" s="449"/>
    </row>
    <row r="162" spans="2:2">
      <c r="B162" s="449"/>
    </row>
    <row r="163" spans="2:2">
      <c r="B163" s="449"/>
    </row>
    <row r="164" spans="2:2">
      <c r="B164" s="449"/>
    </row>
    <row r="165" spans="2:2">
      <c r="B165" s="449"/>
    </row>
    <row r="166" spans="2:2">
      <c r="B166" s="449"/>
    </row>
    <row r="167" spans="2:2">
      <c r="B167" s="449"/>
    </row>
    <row r="168" spans="2:2">
      <c r="B168" s="449"/>
    </row>
    <row r="169" spans="2:2">
      <c r="B169" s="449"/>
    </row>
    <row r="170" spans="2:2">
      <c r="B170" s="449"/>
    </row>
    <row r="171" spans="2:2">
      <c r="B171" s="449"/>
    </row>
    <row r="172" spans="2:2">
      <c r="B172" s="449"/>
    </row>
    <row r="173" spans="2:2">
      <c r="B173" s="449"/>
    </row>
    <row r="174" spans="2:2">
      <c r="B174" s="449"/>
    </row>
    <row r="175" spans="2:2">
      <c r="B175" s="449"/>
    </row>
    <row r="176" spans="2:2">
      <c r="B176" s="449"/>
    </row>
    <row r="177" spans="2:2">
      <c r="B177" s="449"/>
    </row>
    <row r="178" spans="2:2">
      <c r="B178" s="449"/>
    </row>
    <row r="179" spans="2:2">
      <c r="B179" s="449"/>
    </row>
    <row r="180" spans="2:2">
      <c r="B180" s="449"/>
    </row>
    <row r="181" spans="2:2">
      <c r="B181" s="449"/>
    </row>
    <row r="182" spans="2:2">
      <c r="B182" s="449"/>
    </row>
    <row r="183" spans="2:2">
      <c r="B183" s="449"/>
    </row>
    <row r="184" spans="2:2">
      <c r="B184" s="449"/>
    </row>
    <row r="185" spans="2:2">
      <c r="B185" s="449"/>
    </row>
    <row r="186" spans="2:2">
      <c r="B186" s="449"/>
    </row>
    <row r="187" spans="2:2">
      <c r="B187" s="449"/>
    </row>
    <row r="188" spans="2:2">
      <c r="B188" s="449"/>
    </row>
    <row r="189" spans="2:2">
      <c r="B189" s="449"/>
    </row>
    <row r="190" spans="2:2">
      <c r="B190" s="449"/>
    </row>
    <row r="191" spans="2:2">
      <c r="B191" s="449"/>
    </row>
    <row r="192" spans="2:2">
      <c r="B192" s="449"/>
    </row>
    <row r="193" spans="2:2">
      <c r="B193" s="449"/>
    </row>
    <row r="194" spans="2:2">
      <c r="B194" s="449"/>
    </row>
    <row r="195" spans="2:2">
      <c r="B195" s="449"/>
    </row>
    <row r="196" spans="2:2">
      <c r="B196" s="449"/>
    </row>
    <row r="197" spans="2:2">
      <c r="B197" s="449"/>
    </row>
    <row r="198" spans="2:2">
      <c r="B198" s="449"/>
    </row>
    <row r="199" spans="2:2">
      <c r="B199" s="449"/>
    </row>
    <row r="200" spans="2:2">
      <c r="B200" s="449"/>
    </row>
    <row r="201" spans="2:2">
      <c r="B201" s="449"/>
    </row>
    <row r="202" spans="2:2">
      <c r="B202" s="449"/>
    </row>
    <row r="203" spans="2:2">
      <c r="B203" s="449"/>
    </row>
    <row r="204" spans="2:2">
      <c r="B204" s="449"/>
    </row>
    <row r="205" spans="2:2">
      <c r="B205" s="449"/>
    </row>
    <row r="206" spans="2:2">
      <c r="B206" s="449"/>
    </row>
    <row r="207" spans="2:2">
      <c r="B207" s="449"/>
    </row>
    <row r="208" spans="2:2">
      <c r="B208" s="449"/>
    </row>
    <row r="209" spans="2:2">
      <c r="B209" s="449"/>
    </row>
    <row r="210" spans="2:2">
      <c r="B210" s="449"/>
    </row>
    <row r="211" spans="2:2">
      <c r="B211" s="449"/>
    </row>
    <row r="212" spans="2:2">
      <c r="B212" s="449"/>
    </row>
    <row r="213" spans="2:2">
      <c r="B213" s="449"/>
    </row>
    <row r="214" spans="2:2">
      <c r="B214" s="449"/>
    </row>
    <row r="215" spans="2:2">
      <c r="B215" s="449"/>
    </row>
    <row r="216" spans="2:2">
      <c r="B216" s="449"/>
    </row>
    <row r="217" spans="2:2">
      <c r="B217" s="449"/>
    </row>
    <row r="218" spans="2:2">
      <c r="B218" s="449"/>
    </row>
    <row r="219" spans="2:2">
      <c r="B219" s="449"/>
    </row>
    <row r="220" spans="2:2">
      <c r="B220" s="449"/>
    </row>
    <row r="221" spans="2:2">
      <c r="B221" s="449"/>
    </row>
    <row r="222" spans="2:2">
      <c r="B222" s="449"/>
    </row>
    <row r="223" spans="2:2">
      <c r="B223" s="449"/>
    </row>
    <row r="224" spans="2:2">
      <c r="B224" s="449"/>
    </row>
    <row r="225" spans="2:2">
      <c r="B225" s="449"/>
    </row>
    <row r="226" spans="2:2">
      <c r="B226" s="449"/>
    </row>
    <row r="227" spans="2:2">
      <c r="B227" s="449"/>
    </row>
    <row r="228" spans="2:2">
      <c r="B228" s="449"/>
    </row>
    <row r="229" spans="2:2">
      <c r="B229" s="449"/>
    </row>
    <row r="230" spans="2:2">
      <c r="B230" s="449"/>
    </row>
    <row r="231" spans="2:2">
      <c r="B231" s="449"/>
    </row>
    <row r="232" spans="2:2">
      <c r="B232" s="449"/>
    </row>
    <row r="233" spans="2:2">
      <c r="B233" s="449"/>
    </row>
    <row r="234" spans="2:2">
      <c r="B234" s="449"/>
    </row>
    <row r="235" spans="2:2">
      <c r="B235" s="449"/>
    </row>
    <row r="236" spans="2:2">
      <c r="B236" s="449"/>
    </row>
    <row r="237" spans="2:2">
      <c r="B237" s="449"/>
    </row>
    <row r="238" spans="2:2">
      <c r="B238" s="449"/>
    </row>
    <row r="239" spans="2:2">
      <c r="B239" s="449"/>
    </row>
    <row r="240" spans="2:2">
      <c r="B240" s="449"/>
    </row>
    <row r="241" spans="2:2">
      <c r="B241" s="449"/>
    </row>
    <row r="242" spans="2:2">
      <c r="B242" s="449"/>
    </row>
    <row r="243" spans="2:2">
      <c r="B243" s="449"/>
    </row>
    <row r="244" spans="2:2">
      <c r="B244" s="449"/>
    </row>
    <row r="245" spans="2:2">
      <c r="B245" s="449"/>
    </row>
    <row r="246" spans="2:2">
      <c r="B246" s="449"/>
    </row>
    <row r="247" spans="2:2">
      <c r="B247" s="449"/>
    </row>
    <row r="248" spans="2:2">
      <c r="B248" s="449"/>
    </row>
    <row r="249" spans="2:2">
      <c r="B249" s="449"/>
    </row>
    <row r="250" spans="2:2">
      <c r="B250" s="449"/>
    </row>
    <row r="251" spans="2:2">
      <c r="B251" s="449"/>
    </row>
    <row r="252" spans="2:2">
      <c r="B252" s="449"/>
    </row>
    <row r="253" spans="2:2">
      <c r="B253" s="449"/>
    </row>
    <row r="254" spans="2:2">
      <c r="B254" s="449"/>
    </row>
    <row r="255" spans="2:2">
      <c r="B255" s="449"/>
    </row>
    <row r="256" spans="2:2">
      <c r="B256" s="449"/>
    </row>
    <row r="257" spans="2:2">
      <c r="B257" s="449"/>
    </row>
    <row r="258" spans="2:2">
      <c r="B258" s="449"/>
    </row>
    <row r="259" spans="2:2">
      <c r="B259" s="449"/>
    </row>
    <row r="260" spans="2:2">
      <c r="B260" s="449"/>
    </row>
    <row r="261" spans="2:2">
      <c r="B261" s="449"/>
    </row>
  </sheetData>
  <mergeCells count="2">
    <mergeCell ref="A1:A2"/>
    <mergeCell ref="A125:B127"/>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742BD-7B42-4B7B-BAF4-6C98915FF542}">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2" customFormat="1" ht="18" customHeight="1">
      <c r="A1" s="408" t="s">
        <v>895</v>
      </c>
      <c r="B1" s="80"/>
      <c r="C1" s="2"/>
      <c r="D1" s="2"/>
      <c r="E1" s="2"/>
      <c r="F1" s="2"/>
      <c r="G1" s="2"/>
      <c r="H1" s="2"/>
      <c r="I1" s="2"/>
      <c r="J1" s="451"/>
      <c r="K1" s="451"/>
      <c r="L1" s="2120"/>
      <c r="M1" s="2120"/>
      <c r="N1" s="451"/>
      <c r="O1" s="451"/>
      <c r="P1" s="2120"/>
      <c r="Q1" s="2120"/>
      <c r="R1" s="451"/>
      <c r="S1" s="451"/>
      <c r="T1" s="2120"/>
      <c r="U1" s="2120"/>
      <c r="V1" s="451"/>
      <c r="W1" s="451"/>
      <c r="X1" s="2120"/>
      <c r="Y1" s="2120"/>
      <c r="Z1" s="451"/>
      <c r="AA1" s="451"/>
      <c r="AB1" s="2120"/>
      <c r="AC1" s="2120"/>
      <c r="AD1" s="451"/>
      <c r="AE1" s="451"/>
      <c r="AF1" s="2120"/>
      <c r="AG1" s="2120"/>
      <c r="AH1" s="451"/>
      <c r="AI1" s="451"/>
      <c r="AJ1" s="2120"/>
      <c r="AK1" s="2120"/>
      <c r="AL1" s="451"/>
      <c r="AM1" s="451"/>
      <c r="AN1" s="2120"/>
      <c r="AO1" s="2120"/>
      <c r="AP1" s="451"/>
      <c r="AQ1" s="451"/>
      <c r="AR1" s="2120"/>
      <c r="AS1" s="2120"/>
      <c r="AT1" s="451"/>
      <c r="AU1" s="451"/>
      <c r="AV1" s="2120"/>
      <c r="AW1" s="2120"/>
      <c r="AX1" s="451"/>
      <c r="AY1" s="451"/>
      <c r="AZ1" s="2120"/>
      <c r="BA1" s="2120"/>
      <c r="BB1" s="451"/>
      <c r="BC1" s="451"/>
      <c r="BD1" s="2120"/>
      <c r="BE1" s="2120"/>
      <c r="BF1" s="451"/>
      <c r="BG1" s="451"/>
      <c r="BH1" s="2120"/>
      <c r="BI1" s="2120"/>
      <c r="BJ1" s="451"/>
      <c r="BK1" s="451"/>
      <c r="BL1" s="2120"/>
      <c r="BM1" s="2120"/>
      <c r="BN1" s="451"/>
      <c r="BO1" s="451"/>
      <c r="BP1" s="2120"/>
      <c r="BQ1" s="2120"/>
      <c r="BR1" s="451"/>
      <c r="BS1" s="451"/>
      <c r="BT1" s="2120"/>
      <c r="BU1" s="2120"/>
      <c r="BV1" s="451"/>
      <c r="BW1" s="451"/>
      <c r="BX1" s="2120"/>
      <c r="BY1" s="2120"/>
      <c r="BZ1" s="451"/>
      <c r="CA1" s="451"/>
      <c r="CB1" s="2120"/>
      <c r="CC1" s="2120"/>
      <c r="CD1" s="451"/>
      <c r="CE1" s="451"/>
      <c r="CF1" s="2120"/>
      <c r="CG1" s="2120"/>
      <c r="CH1" s="451"/>
      <c r="CI1" s="451"/>
      <c r="CJ1" s="2120"/>
      <c r="CK1" s="2120"/>
      <c r="CL1" s="451"/>
      <c r="CM1" s="451"/>
      <c r="CN1" s="2120"/>
      <c r="CO1" s="2120"/>
      <c r="CP1" s="451"/>
      <c r="CQ1" s="451"/>
      <c r="CR1" s="2120"/>
      <c r="CS1" s="2120"/>
      <c r="CT1" s="451"/>
      <c r="CU1" s="451"/>
      <c r="CV1" s="2120"/>
      <c r="CW1" s="2120"/>
      <c r="CX1" s="451"/>
      <c r="CY1" s="451"/>
      <c r="CZ1" s="2120"/>
      <c r="DA1" s="2120"/>
      <c r="DB1" s="451"/>
      <c r="DC1" s="451"/>
      <c r="DD1" s="2120"/>
      <c r="DE1" s="2120"/>
      <c r="DF1" s="451"/>
      <c r="DG1" s="451"/>
      <c r="DH1" s="2120"/>
      <c r="DI1" s="2120"/>
      <c r="DJ1" s="451"/>
      <c r="DK1" s="451"/>
      <c r="DL1" s="2120"/>
      <c r="DM1" s="2120"/>
      <c r="DN1" s="451"/>
      <c r="DO1" s="451"/>
      <c r="DP1" s="2120"/>
      <c r="DQ1" s="2120"/>
      <c r="DR1" s="451"/>
      <c r="DS1" s="451"/>
      <c r="DT1" s="2120"/>
      <c r="DU1" s="2120"/>
      <c r="DV1" s="451"/>
      <c r="DW1" s="451"/>
      <c r="DX1" s="2120"/>
      <c r="DY1" s="2120"/>
      <c r="DZ1" s="451"/>
      <c r="EA1" s="451"/>
      <c r="EB1" s="2120"/>
      <c r="EC1" s="2120"/>
      <c r="ED1" s="451"/>
      <c r="EE1" s="451"/>
      <c r="EF1" s="2120"/>
      <c r="EG1" s="2120"/>
      <c r="EH1" s="451"/>
      <c r="EI1" s="451"/>
      <c r="EJ1" s="2120"/>
      <c r="EK1" s="2120"/>
      <c r="EL1" s="451"/>
      <c r="EM1" s="451"/>
      <c r="EN1" s="2120"/>
      <c r="EO1" s="2120"/>
      <c r="EP1" s="451"/>
      <c r="EQ1" s="451"/>
      <c r="ER1" s="2120"/>
      <c r="ES1" s="2120"/>
      <c r="ET1" s="451"/>
      <c r="EU1" s="451"/>
      <c r="EV1" s="2120"/>
      <c r="EW1" s="2120"/>
      <c r="EX1" s="451"/>
      <c r="EY1" s="451"/>
      <c r="EZ1" s="2120"/>
      <c r="FA1" s="2120"/>
      <c r="FB1" s="451"/>
      <c r="FC1" s="451"/>
      <c r="FD1" s="2120"/>
      <c r="FE1" s="2120"/>
      <c r="FF1" s="451"/>
      <c r="FG1" s="451"/>
      <c r="FH1" s="2120"/>
      <c r="FI1" s="2120"/>
      <c r="FJ1" s="451"/>
      <c r="FK1" s="451"/>
      <c r="FL1" s="2120"/>
      <c r="FM1" s="2120"/>
      <c r="FN1" s="451"/>
      <c r="FO1" s="451"/>
      <c r="FP1" s="2120"/>
      <c r="FQ1" s="2120"/>
      <c r="FR1" s="451"/>
      <c r="FS1" s="451"/>
      <c r="FT1" s="2120"/>
      <c r="FU1" s="2120"/>
      <c r="FV1" s="451"/>
      <c r="FW1" s="451"/>
      <c r="FX1" s="2120"/>
      <c r="FY1" s="2120"/>
      <c r="FZ1" s="451"/>
      <c r="GA1" s="451"/>
      <c r="GB1" s="2120"/>
      <c r="GC1" s="2120"/>
      <c r="GD1" s="451"/>
      <c r="GE1" s="451"/>
      <c r="GF1" s="2120"/>
      <c r="GG1" s="2120"/>
      <c r="GH1" s="451"/>
      <c r="GI1" s="451"/>
      <c r="GJ1" s="2120"/>
      <c r="GK1" s="2120"/>
      <c r="GL1" s="451"/>
      <c r="GM1" s="451"/>
      <c r="GN1" s="2120"/>
      <c r="GO1" s="2120"/>
      <c r="GP1" s="451"/>
      <c r="GQ1" s="451"/>
      <c r="GR1" s="2120"/>
      <c r="GS1" s="2120"/>
      <c r="GT1" s="451"/>
      <c r="GU1" s="451"/>
      <c r="GV1" s="2120"/>
      <c r="GW1" s="2120"/>
      <c r="GX1" s="451"/>
      <c r="GY1" s="451"/>
      <c r="GZ1" s="2120"/>
      <c r="HA1" s="2120"/>
      <c r="HB1" s="451"/>
      <c r="HC1" s="451"/>
      <c r="HD1" s="2120"/>
      <c r="HE1" s="2120"/>
      <c r="HF1" s="451"/>
      <c r="HG1" s="451"/>
      <c r="HH1" s="2120"/>
      <c r="HI1" s="2120"/>
      <c r="HJ1" s="451"/>
      <c r="HK1" s="451"/>
      <c r="HL1" s="2120"/>
      <c r="HM1" s="2120"/>
      <c r="HN1" s="451"/>
      <c r="HO1" s="451"/>
      <c r="HP1" s="2120"/>
      <c r="HQ1" s="2120"/>
      <c r="HR1" s="451"/>
      <c r="HS1" s="451"/>
      <c r="HT1" s="2120"/>
      <c r="HU1" s="2120"/>
      <c r="HV1" s="451"/>
      <c r="HW1" s="451"/>
      <c r="HX1" s="2120"/>
      <c r="HY1" s="2120"/>
      <c r="HZ1" s="451"/>
      <c r="IA1" s="451"/>
      <c r="IB1" s="2120"/>
      <c r="IC1" s="2120"/>
      <c r="ID1" s="451"/>
      <c r="IE1" s="451"/>
      <c r="IF1" s="2120"/>
      <c r="IG1" s="2120"/>
      <c r="IH1" s="451"/>
      <c r="II1" s="451"/>
      <c r="IJ1" s="2120"/>
      <c r="IK1" s="2120"/>
      <c r="IL1" s="451"/>
      <c r="IM1" s="451"/>
    </row>
    <row r="2" spans="1:247" s="411" customFormat="1" ht="18" customHeight="1">
      <c r="A2" s="453" t="s">
        <v>774</v>
      </c>
      <c r="B2" s="416"/>
    </row>
    <row r="3" spans="1:247" s="411" customFormat="1" ht="11.25" customHeight="1">
      <c r="A3" s="453"/>
      <c r="B3" s="410" t="s">
        <v>389</v>
      </c>
    </row>
    <row r="4" spans="1:247" s="495" customFormat="1" ht="21" customHeight="1">
      <c r="A4" s="414"/>
      <c r="B4" s="415" t="s">
        <v>775</v>
      </c>
      <c r="C4" s="2"/>
      <c r="D4" s="2"/>
      <c r="E4" s="2"/>
      <c r="F4" s="2"/>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c r="II4" s="245"/>
      <c r="IJ4" s="245"/>
      <c r="IK4" s="245"/>
      <c r="IL4" s="245"/>
    </row>
    <row r="5" spans="1:247" ht="6" customHeight="1">
      <c r="A5" s="454"/>
      <c r="B5" s="455"/>
    </row>
    <row r="6" spans="1:247">
      <c r="A6" s="456" t="s">
        <v>776</v>
      </c>
      <c r="B6" s="457">
        <v>836947</v>
      </c>
      <c r="E6" s="496"/>
    </row>
    <row r="7" spans="1:247">
      <c r="A7" s="458" t="s">
        <v>690</v>
      </c>
      <c r="B7" s="459">
        <v>487</v>
      </c>
      <c r="E7" s="496"/>
    </row>
    <row r="8" spans="1:247">
      <c r="A8" s="458" t="s">
        <v>694</v>
      </c>
      <c r="B8" s="459">
        <v>112</v>
      </c>
      <c r="E8" s="496"/>
    </row>
    <row r="9" spans="1:247">
      <c r="A9" s="458" t="s">
        <v>777</v>
      </c>
      <c r="B9" s="459">
        <v>1193</v>
      </c>
      <c r="E9" s="496"/>
    </row>
    <row r="10" spans="1:247">
      <c r="A10" s="458" t="s">
        <v>696</v>
      </c>
      <c r="B10" s="459">
        <v>39435</v>
      </c>
      <c r="E10" s="496"/>
    </row>
    <row r="11" spans="1:247">
      <c r="A11" s="458" t="s">
        <v>697</v>
      </c>
      <c r="B11" s="459">
        <v>789271</v>
      </c>
      <c r="E11" s="496"/>
    </row>
    <row r="12" spans="1:247">
      <c r="A12" s="458" t="s">
        <v>778</v>
      </c>
      <c r="B12" s="459">
        <v>3104</v>
      </c>
      <c r="E12" s="496"/>
    </row>
    <row r="13" spans="1:247">
      <c r="A13" s="458" t="s">
        <v>406</v>
      </c>
      <c r="B13" s="459">
        <v>3318</v>
      </c>
    </row>
    <row r="14" spans="1:247">
      <c r="A14" s="458" t="s">
        <v>779</v>
      </c>
      <c r="B14" s="459">
        <v>27</v>
      </c>
    </row>
    <row r="15" spans="1:247">
      <c r="A15" s="456" t="s">
        <v>780</v>
      </c>
      <c r="B15" s="457">
        <v>154999</v>
      </c>
      <c r="E15" s="496"/>
    </row>
    <row r="16" spans="1:247">
      <c r="A16" s="458" t="s">
        <v>781</v>
      </c>
      <c r="B16" s="459">
        <v>0</v>
      </c>
    </row>
    <row r="17" spans="1:9">
      <c r="A17" s="458" t="s">
        <v>782</v>
      </c>
      <c r="B17" s="459">
        <v>0</v>
      </c>
    </row>
    <row r="18" spans="1:9">
      <c r="A18" s="460" t="s">
        <v>783</v>
      </c>
      <c r="B18" s="459">
        <v>150030</v>
      </c>
      <c r="E18" s="496"/>
    </row>
    <row r="19" spans="1:9">
      <c r="A19" s="460" t="s">
        <v>784</v>
      </c>
      <c r="B19" s="459">
        <v>2618</v>
      </c>
      <c r="E19" s="496"/>
    </row>
    <row r="20" spans="1:9">
      <c r="A20" s="460" t="s">
        <v>785</v>
      </c>
      <c r="B20" s="459">
        <v>2243</v>
      </c>
    </row>
    <row r="21" spans="1:9">
      <c r="A21" s="460" t="s">
        <v>786</v>
      </c>
      <c r="B21" s="459">
        <v>108</v>
      </c>
    </row>
    <row r="22" spans="1:9">
      <c r="A22" s="497" t="s">
        <v>787</v>
      </c>
      <c r="B22" s="457">
        <v>0</v>
      </c>
    </row>
    <row r="23" spans="1:9">
      <c r="A23" s="456" t="s">
        <v>788</v>
      </c>
      <c r="B23" s="457">
        <v>6624</v>
      </c>
      <c r="E23" s="496"/>
    </row>
    <row r="24" spans="1:9">
      <c r="A24" s="458" t="s">
        <v>690</v>
      </c>
      <c r="B24" s="459">
        <v>441</v>
      </c>
    </row>
    <row r="25" spans="1:9">
      <c r="A25" s="458" t="s">
        <v>694</v>
      </c>
      <c r="B25" s="459">
        <v>22</v>
      </c>
    </row>
    <row r="26" spans="1:9">
      <c r="A26" s="458" t="s">
        <v>696</v>
      </c>
      <c r="B26" s="459">
        <v>289</v>
      </c>
      <c r="E26" s="496"/>
    </row>
    <row r="27" spans="1:9">
      <c r="A27" s="458" t="s">
        <v>789</v>
      </c>
      <c r="B27" s="459">
        <v>5872</v>
      </c>
      <c r="E27" s="496"/>
    </row>
    <row r="28" spans="1:9">
      <c r="A28" s="456" t="s">
        <v>790</v>
      </c>
      <c r="B28" s="457">
        <v>203183</v>
      </c>
      <c r="E28" s="496"/>
    </row>
    <row r="29" spans="1:9">
      <c r="A29" s="498" t="s">
        <v>791</v>
      </c>
      <c r="B29" s="457">
        <v>42801</v>
      </c>
      <c r="E29" s="496"/>
    </row>
    <row r="30" spans="1:9" ht="25.5">
      <c r="A30" s="461" t="s">
        <v>792</v>
      </c>
      <c r="B30" s="457">
        <v>355</v>
      </c>
      <c r="E30" s="496"/>
    </row>
    <row r="31" spans="1:9">
      <c r="A31" s="463" t="s">
        <v>696</v>
      </c>
      <c r="B31" s="459">
        <v>132</v>
      </c>
      <c r="E31" s="499"/>
      <c r="F31" s="245"/>
      <c r="G31" s="245"/>
      <c r="H31" s="245"/>
      <c r="I31" s="245"/>
    </row>
    <row r="32" spans="1:9">
      <c r="A32" s="463" t="s">
        <v>697</v>
      </c>
      <c r="B32" s="459">
        <v>223</v>
      </c>
      <c r="E32" s="245"/>
      <c r="F32" s="245"/>
      <c r="G32" s="245"/>
      <c r="H32" s="245"/>
      <c r="I32" s="245"/>
    </row>
    <row r="33" spans="1:5">
      <c r="A33" s="463" t="s">
        <v>719</v>
      </c>
      <c r="B33" s="459">
        <v>0</v>
      </c>
    </row>
    <row r="34" spans="1:5">
      <c r="A34" s="463" t="s">
        <v>762</v>
      </c>
      <c r="B34" s="459">
        <v>0</v>
      </c>
    </row>
    <row r="35" spans="1:5">
      <c r="A35" s="465" t="s">
        <v>793</v>
      </c>
      <c r="B35" s="457">
        <v>14793</v>
      </c>
      <c r="E35" s="496"/>
    </row>
    <row r="36" spans="1:5" s="16" customFormat="1" ht="25.5">
      <c r="A36" s="465" t="s">
        <v>794</v>
      </c>
      <c r="B36" s="457">
        <v>4490</v>
      </c>
      <c r="C36" s="2"/>
      <c r="D36" s="2"/>
      <c r="E36" s="500"/>
    </row>
    <row r="37" spans="1:5" s="16" customFormat="1" ht="12.75" customHeight="1">
      <c r="A37" s="466" t="s">
        <v>795</v>
      </c>
      <c r="B37" s="457">
        <v>281</v>
      </c>
      <c r="C37" s="2"/>
      <c r="E37" s="500"/>
    </row>
    <row r="38" spans="1:5" s="1" customFormat="1">
      <c r="A38" s="465" t="s">
        <v>796</v>
      </c>
      <c r="B38" s="457">
        <v>-16</v>
      </c>
      <c r="C38" s="2"/>
      <c r="D38" s="2"/>
      <c r="E38" s="502"/>
    </row>
    <row r="39" spans="1:5">
      <c r="A39" s="461" t="s">
        <v>797</v>
      </c>
      <c r="B39" s="457">
        <v>553</v>
      </c>
      <c r="E39" s="496"/>
    </row>
    <row r="40" spans="1:5" ht="25.5">
      <c r="A40" s="461" t="s">
        <v>798</v>
      </c>
      <c r="B40" s="457">
        <v>-1311</v>
      </c>
      <c r="E40" s="496"/>
    </row>
    <row r="41" spans="1:5">
      <c r="A41" s="465" t="s">
        <v>799</v>
      </c>
      <c r="B41" s="457">
        <v>-315</v>
      </c>
      <c r="E41" s="496"/>
    </row>
    <row r="42" spans="1:5">
      <c r="A42" s="467" t="s">
        <v>800</v>
      </c>
      <c r="B42" s="457">
        <v>35125</v>
      </c>
      <c r="E42" s="496"/>
    </row>
    <row r="43" spans="1:5">
      <c r="A43" s="467" t="s">
        <v>801</v>
      </c>
      <c r="B43" s="457">
        <v>12371</v>
      </c>
      <c r="E43" s="496"/>
    </row>
    <row r="44" spans="1:5">
      <c r="A44" s="467" t="s">
        <v>802</v>
      </c>
      <c r="B44" s="457">
        <v>890538</v>
      </c>
      <c r="E44" s="496"/>
    </row>
    <row r="45" spans="1:5">
      <c r="A45" s="467" t="s">
        <v>803</v>
      </c>
      <c r="B45" s="457">
        <v>354975</v>
      </c>
      <c r="E45" s="496"/>
    </row>
    <row r="46" spans="1:5">
      <c r="A46" s="460" t="s">
        <v>804</v>
      </c>
      <c r="B46" s="459">
        <v>215078</v>
      </c>
      <c r="E46" s="496"/>
    </row>
    <row r="47" spans="1:5">
      <c r="A47" s="460" t="s">
        <v>805</v>
      </c>
      <c r="B47" s="459">
        <v>139897</v>
      </c>
      <c r="E47" s="496"/>
    </row>
    <row r="48" spans="1:5">
      <c r="A48" s="467" t="s">
        <v>806</v>
      </c>
      <c r="B48" s="457">
        <v>18397</v>
      </c>
      <c r="E48" s="496"/>
    </row>
    <row r="49" spans="1:5">
      <c r="A49" s="467" t="s">
        <v>807</v>
      </c>
      <c r="B49" s="457">
        <v>44961</v>
      </c>
      <c r="E49" s="496"/>
    </row>
    <row r="50" spans="1:5">
      <c r="A50" s="460" t="s">
        <v>808</v>
      </c>
      <c r="B50" s="459">
        <v>32956</v>
      </c>
      <c r="E50" s="496"/>
    </row>
    <row r="51" spans="1:5">
      <c r="A51" s="460" t="s">
        <v>809</v>
      </c>
      <c r="B51" s="459">
        <v>58</v>
      </c>
      <c r="E51" s="496"/>
    </row>
    <row r="52" spans="1:5">
      <c r="A52" s="460" t="s">
        <v>810</v>
      </c>
      <c r="B52" s="459">
        <v>11947</v>
      </c>
      <c r="E52" s="496"/>
    </row>
    <row r="53" spans="1:5">
      <c r="A53" s="467" t="s">
        <v>811</v>
      </c>
      <c r="B53" s="457">
        <v>-176</v>
      </c>
      <c r="E53" s="496"/>
    </row>
    <row r="54" spans="1:5">
      <c r="A54" s="458" t="s">
        <v>696</v>
      </c>
      <c r="B54" s="459">
        <v>0</v>
      </c>
      <c r="E54" s="496"/>
    </row>
    <row r="55" spans="1:5">
      <c r="A55" s="458" t="s">
        <v>697</v>
      </c>
      <c r="B55" s="459">
        <v>-176</v>
      </c>
      <c r="E55" s="496"/>
    </row>
    <row r="56" spans="1:5">
      <c r="A56" s="467" t="s">
        <v>812</v>
      </c>
      <c r="B56" s="457">
        <v>-9479</v>
      </c>
    </row>
    <row r="57" spans="1:5">
      <c r="A57" s="460" t="s">
        <v>813</v>
      </c>
      <c r="B57" s="459">
        <v>0</v>
      </c>
    </row>
    <row r="58" spans="1:5">
      <c r="A58" s="460" t="s">
        <v>814</v>
      </c>
      <c r="B58" s="459">
        <v>-9951</v>
      </c>
      <c r="E58" s="496"/>
    </row>
    <row r="59" spans="1:5">
      <c r="A59" s="460" t="s">
        <v>815</v>
      </c>
      <c r="B59" s="459">
        <v>472</v>
      </c>
      <c r="E59" s="496"/>
    </row>
    <row r="60" spans="1:5" ht="25.5">
      <c r="A60" s="467" t="s">
        <v>816</v>
      </c>
      <c r="B60" s="457">
        <v>157233</v>
      </c>
    </row>
    <row r="61" spans="1:5">
      <c r="A61" s="460" t="s">
        <v>817</v>
      </c>
      <c r="B61" s="459">
        <v>1322</v>
      </c>
    </row>
    <row r="62" spans="1:5">
      <c r="A62" s="460" t="s">
        <v>818</v>
      </c>
      <c r="B62" s="459">
        <v>155911</v>
      </c>
      <c r="E62" s="496"/>
    </row>
    <row r="63" spans="1:5" ht="25.5">
      <c r="A63" s="467" t="s">
        <v>819</v>
      </c>
      <c r="B63" s="457">
        <v>1342</v>
      </c>
      <c r="E63" s="496"/>
    </row>
    <row r="64" spans="1:5">
      <c r="A64" s="467" t="s">
        <v>820</v>
      </c>
      <c r="B64" s="457">
        <v>-5</v>
      </c>
      <c r="E64" s="496"/>
    </row>
    <row r="65" spans="1:5">
      <c r="A65" s="460" t="s">
        <v>808</v>
      </c>
      <c r="B65" s="459">
        <v>0</v>
      </c>
    </row>
    <row r="66" spans="1:5">
      <c r="A66" s="460" t="s">
        <v>809</v>
      </c>
      <c r="B66" s="459">
        <v>0</v>
      </c>
    </row>
    <row r="67" spans="1:5">
      <c r="A67" s="460" t="s">
        <v>821</v>
      </c>
      <c r="B67" s="459">
        <v>0</v>
      </c>
      <c r="E67" s="496"/>
    </row>
    <row r="68" spans="1:5">
      <c r="A68" s="460" t="s">
        <v>810</v>
      </c>
      <c r="B68" s="468">
        <v>0</v>
      </c>
    </row>
    <row r="69" spans="1:5">
      <c r="A69" s="460" t="s">
        <v>822</v>
      </c>
      <c r="B69" s="468">
        <v>-5</v>
      </c>
      <c r="E69" s="496"/>
    </row>
    <row r="70" spans="1:5">
      <c r="A70" s="467" t="s">
        <v>823</v>
      </c>
      <c r="B70" s="470">
        <v>0</v>
      </c>
    </row>
    <row r="71" spans="1:5" ht="25.5">
      <c r="A71" s="467" t="s">
        <v>824</v>
      </c>
      <c r="B71" s="470">
        <v>0</v>
      </c>
      <c r="E71" s="496"/>
    </row>
    <row r="72" spans="1:5" ht="25.5">
      <c r="A72" s="467" t="s">
        <v>825</v>
      </c>
      <c r="B72" s="470">
        <v>-207</v>
      </c>
      <c r="E72" s="496"/>
    </row>
    <row r="73" spans="1:5">
      <c r="A73" s="469" t="s">
        <v>826</v>
      </c>
      <c r="B73" s="470">
        <v>322731</v>
      </c>
      <c r="E73" s="496"/>
    </row>
    <row r="74" spans="1:5">
      <c r="A74" s="469" t="s">
        <v>827</v>
      </c>
      <c r="B74" s="470">
        <v>39064</v>
      </c>
    </row>
    <row r="75" spans="1:5">
      <c r="A75" s="469" t="s">
        <v>828</v>
      </c>
      <c r="B75" s="470">
        <v>283667</v>
      </c>
    </row>
    <row r="76" spans="1:5">
      <c r="A76" s="469" t="s">
        <v>829</v>
      </c>
      <c r="B76" s="470">
        <v>0</v>
      </c>
    </row>
    <row r="77" spans="1:5">
      <c r="A77" s="460" t="s">
        <v>830</v>
      </c>
      <c r="B77" s="468">
        <v>0</v>
      </c>
      <c r="E77" s="496"/>
    </row>
    <row r="78" spans="1:5">
      <c r="A78" s="460" t="s">
        <v>831</v>
      </c>
      <c r="B78" s="468">
        <v>0</v>
      </c>
      <c r="E78" s="496"/>
    </row>
    <row r="79" spans="1:5">
      <c r="A79" s="469" t="s">
        <v>832</v>
      </c>
      <c r="B79" s="470">
        <v>283667</v>
      </c>
      <c r="E79" s="496"/>
    </row>
    <row r="80" spans="1:5">
      <c r="A80" s="458" t="s">
        <v>833</v>
      </c>
      <c r="B80" s="468">
        <v>0</v>
      </c>
    </row>
    <row r="81" spans="1:9">
      <c r="A81" s="471" t="s">
        <v>834</v>
      </c>
      <c r="B81" s="472">
        <v>283667</v>
      </c>
      <c r="E81" s="496"/>
    </row>
    <row r="82" spans="1:9" ht="6" customHeight="1">
      <c r="A82" s="2"/>
      <c r="B82" s="445"/>
    </row>
    <row r="83" spans="1:9">
      <c r="A83" s="448" t="s">
        <v>416</v>
      </c>
      <c r="B83" s="445"/>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5" customFormat="1">
      <c r="A92" s="2"/>
      <c r="B92" s="2"/>
      <c r="C92" s="2"/>
      <c r="D92" s="2"/>
      <c r="E92" s="2"/>
      <c r="F92" s="2"/>
      <c r="G92" s="2"/>
      <c r="H92" s="2"/>
      <c r="I92" s="2"/>
    </row>
    <row r="93" spans="1:9" s="245" customFormat="1">
      <c r="A93" s="2"/>
      <c r="B93" s="2"/>
      <c r="C93" s="2"/>
      <c r="D93" s="2"/>
      <c r="E93" s="2"/>
      <c r="F93" s="2"/>
      <c r="G93" s="2"/>
      <c r="H93" s="2"/>
      <c r="I93" s="2"/>
    </row>
    <row r="94" spans="1:9" s="245" customFormat="1">
      <c r="A94" s="2"/>
      <c r="B94" s="2"/>
      <c r="C94" s="2"/>
      <c r="D94" s="2"/>
      <c r="E94" s="2"/>
      <c r="F94" s="2"/>
      <c r="G94" s="2"/>
      <c r="H94" s="2"/>
      <c r="I94" s="2"/>
    </row>
    <row r="95" spans="1:9" s="245" customFormat="1">
      <c r="A95" s="2"/>
      <c r="B95" s="2"/>
      <c r="C95" s="2"/>
      <c r="D95" s="2"/>
      <c r="E95" s="2"/>
      <c r="F95" s="2"/>
      <c r="G95" s="2"/>
      <c r="H95" s="2"/>
      <c r="I95" s="2"/>
    </row>
    <row r="96" spans="1:9" s="245" customFormat="1">
      <c r="A96" s="2"/>
      <c r="B96" s="2"/>
      <c r="C96" s="2"/>
      <c r="D96" s="2"/>
      <c r="E96" s="2"/>
      <c r="F96" s="2"/>
      <c r="G96" s="2"/>
      <c r="H96" s="2"/>
      <c r="I96" s="2"/>
    </row>
    <row r="97" spans="1:9" s="245" customFormat="1">
      <c r="A97" s="2"/>
      <c r="B97" s="2"/>
      <c r="C97" s="2"/>
      <c r="D97" s="2"/>
      <c r="E97" s="2"/>
      <c r="F97" s="2"/>
      <c r="G97" s="2"/>
      <c r="H97" s="2"/>
      <c r="I97" s="2"/>
    </row>
    <row r="98" spans="1:9" s="245" customFormat="1">
      <c r="A98" s="2"/>
      <c r="B98" s="2"/>
      <c r="C98" s="2"/>
      <c r="D98" s="2"/>
      <c r="E98" s="2"/>
      <c r="F98" s="2"/>
      <c r="G98" s="2"/>
      <c r="H98" s="2"/>
      <c r="I98" s="2"/>
    </row>
    <row r="99" spans="1:9" s="245" customFormat="1">
      <c r="A99" s="2"/>
      <c r="B99" s="2"/>
      <c r="C99" s="2"/>
      <c r="D99" s="2"/>
      <c r="E99" s="2"/>
      <c r="F99" s="2"/>
      <c r="G99" s="2"/>
      <c r="H99" s="2"/>
      <c r="I99" s="2"/>
    </row>
    <row r="100" spans="1:9" s="245" customFormat="1">
      <c r="A100" s="2"/>
      <c r="B100" s="2"/>
      <c r="C100" s="2"/>
      <c r="D100" s="2"/>
      <c r="E100" s="2"/>
      <c r="F100" s="2"/>
      <c r="G100" s="2"/>
      <c r="H100" s="2"/>
      <c r="I100" s="2"/>
    </row>
    <row r="101" spans="1:9" s="245"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39370078740157483" right="0.39370078740157483" top="0.59055118110236227" bottom="0.59055118110236227" header="0.31496062992125984" footer="0.31496062992125984"/>
  <pageSetup paperSize="9" scale="65"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E4912-952C-43DD-B8E8-8BCD7D4F4CF5}">
  <dimension ref="A1:C261"/>
  <sheetViews>
    <sheetView view="pageBreakPreview" topLeftCell="A52" zoomScaleNormal="100" zoomScaleSheetLayoutView="100" workbookViewId="0">
      <selection activeCell="A4" sqref="A4"/>
    </sheetView>
  </sheetViews>
  <sheetFormatPr defaultRowHeight="12.75"/>
  <cols>
    <col min="1" max="1" width="100.7109375" style="245" customWidth="1"/>
    <col min="2" max="2" width="17.7109375" style="245" customWidth="1"/>
    <col min="3" max="3" width="10.7109375" style="245" customWidth="1"/>
    <col min="4" max="4" width="12.5703125" style="245" customWidth="1"/>
    <col min="5" max="256" width="9.140625" style="245"/>
    <col min="257" max="257" width="100.7109375" style="245" customWidth="1"/>
    <col min="258" max="258" width="17.7109375" style="245" customWidth="1"/>
    <col min="259" max="259" width="10.7109375" style="245" customWidth="1"/>
    <col min="260" max="260" width="12.5703125" style="245" customWidth="1"/>
    <col min="261" max="512" width="9.140625" style="245"/>
    <col min="513" max="513" width="100.7109375" style="245" customWidth="1"/>
    <col min="514" max="514" width="17.7109375" style="245" customWidth="1"/>
    <col min="515" max="515" width="10.7109375" style="245" customWidth="1"/>
    <col min="516" max="516" width="12.5703125" style="245" customWidth="1"/>
    <col min="517" max="768" width="9.140625" style="245"/>
    <col min="769" max="769" width="100.7109375" style="245" customWidth="1"/>
    <col min="770" max="770" width="17.7109375" style="245" customWidth="1"/>
    <col min="771" max="771" width="10.7109375" style="245" customWidth="1"/>
    <col min="772" max="772" width="12.5703125" style="245" customWidth="1"/>
    <col min="773" max="1024" width="9.140625" style="245"/>
    <col min="1025" max="1025" width="100.7109375" style="245" customWidth="1"/>
    <col min="1026" max="1026" width="17.7109375" style="245" customWidth="1"/>
    <col min="1027" max="1027" width="10.7109375" style="245" customWidth="1"/>
    <col min="1028" max="1028" width="12.5703125" style="245" customWidth="1"/>
    <col min="1029" max="1280" width="9.140625" style="245"/>
    <col min="1281" max="1281" width="100.7109375" style="245" customWidth="1"/>
    <col min="1282" max="1282" width="17.7109375" style="245" customWidth="1"/>
    <col min="1283" max="1283" width="10.7109375" style="245" customWidth="1"/>
    <col min="1284" max="1284" width="12.5703125" style="245" customWidth="1"/>
    <col min="1285" max="1536" width="9.140625" style="245"/>
    <col min="1537" max="1537" width="100.7109375" style="245" customWidth="1"/>
    <col min="1538" max="1538" width="17.7109375" style="245" customWidth="1"/>
    <col min="1539" max="1539" width="10.7109375" style="245" customWidth="1"/>
    <col min="1540" max="1540" width="12.5703125" style="245" customWidth="1"/>
    <col min="1541" max="1792" width="9.140625" style="245"/>
    <col min="1793" max="1793" width="100.7109375" style="245" customWidth="1"/>
    <col min="1794" max="1794" width="17.7109375" style="245" customWidth="1"/>
    <col min="1795" max="1795" width="10.7109375" style="245" customWidth="1"/>
    <col min="1796" max="1796" width="12.5703125" style="245" customWidth="1"/>
    <col min="1797" max="2048" width="9.140625" style="245"/>
    <col min="2049" max="2049" width="100.7109375" style="245" customWidth="1"/>
    <col min="2050" max="2050" width="17.7109375" style="245" customWidth="1"/>
    <col min="2051" max="2051" width="10.7109375" style="245" customWidth="1"/>
    <col min="2052" max="2052" width="12.5703125" style="245" customWidth="1"/>
    <col min="2053" max="2304" width="9.140625" style="245"/>
    <col min="2305" max="2305" width="100.7109375" style="245" customWidth="1"/>
    <col min="2306" max="2306" width="17.7109375" style="245" customWidth="1"/>
    <col min="2307" max="2307" width="10.7109375" style="245" customWidth="1"/>
    <col min="2308" max="2308" width="12.5703125" style="245" customWidth="1"/>
    <col min="2309" max="2560" width="9.140625" style="245"/>
    <col min="2561" max="2561" width="100.7109375" style="245" customWidth="1"/>
    <col min="2562" max="2562" width="17.7109375" style="245" customWidth="1"/>
    <col min="2563" max="2563" width="10.7109375" style="245" customWidth="1"/>
    <col min="2564" max="2564" width="12.5703125" style="245" customWidth="1"/>
    <col min="2565" max="2816" width="9.140625" style="245"/>
    <col min="2817" max="2817" width="100.7109375" style="245" customWidth="1"/>
    <col min="2818" max="2818" width="17.7109375" style="245" customWidth="1"/>
    <col min="2819" max="2819" width="10.7109375" style="245" customWidth="1"/>
    <col min="2820" max="2820" width="12.5703125" style="245" customWidth="1"/>
    <col min="2821" max="3072" width="9.140625" style="245"/>
    <col min="3073" max="3073" width="100.7109375" style="245" customWidth="1"/>
    <col min="3074" max="3074" width="17.7109375" style="245" customWidth="1"/>
    <col min="3075" max="3075" width="10.7109375" style="245" customWidth="1"/>
    <col min="3076" max="3076" width="12.5703125" style="245" customWidth="1"/>
    <col min="3077" max="3328" width="9.140625" style="245"/>
    <col min="3329" max="3329" width="100.7109375" style="245" customWidth="1"/>
    <col min="3330" max="3330" width="17.7109375" style="245" customWidth="1"/>
    <col min="3331" max="3331" width="10.7109375" style="245" customWidth="1"/>
    <col min="3332" max="3332" width="12.5703125" style="245" customWidth="1"/>
    <col min="3333" max="3584" width="9.140625" style="245"/>
    <col min="3585" max="3585" width="100.7109375" style="245" customWidth="1"/>
    <col min="3586" max="3586" width="17.7109375" style="245" customWidth="1"/>
    <col min="3587" max="3587" width="10.7109375" style="245" customWidth="1"/>
    <col min="3588" max="3588" width="12.5703125" style="245" customWidth="1"/>
    <col min="3589" max="3840" width="9.140625" style="245"/>
    <col min="3841" max="3841" width="100.7109375" style="245" customWidth="1"/>
    <col min="3842" max="3842" width="17.7109375" style="245" customWidth="1"/>
    <col min="3843" max="3843" width="10.7109375" style="245" customWidth="1"/>
    <col min="3844" max="3844" width="12.5703125" style="245" customWidth="1"/>
    <col min="3845" max="4096" width="9.140625" style="245"/>
    <col min="4097" max="4097" width="100.7109375" style="245" customWidth="1"/>
    <col min="4098" max="4098" width="17.7109375" style="245" customWidth="1"/>
    <col min="4099" max="4099" width="10.7109375" style="245" customWidth="1"/>
    <col min="4100" max="4100" width="12.5703125" style="245" customWidth="1"/>
    <col min="4101" max="4352" width="9.140625" style="245"/>
    <col min="4353" max="4353" width="100.7109375" style="245" customWidth="1"/>
    <col min="4354" max="4354" width="17.7109375" style="245" customWidth="1"/>
    <col min="4355" max="4355" width="10.7109375" style="245" customWidth="1"/>
    <col min="4356" max="4356" width="12.5703125" style="245" customWidth="1"/>
    <col min="4357" max="4608" width="9.140625" style="245"/>
    <col min="4609" max="4609" width="100.7109375" style="245" customWidth="1"/>
    <col min="4610" max="4610" width="17.7109375" style="245" customWidth="1"/>
    <col min="4611" max="4611" width="10.7109375" style="245" customWidth="1"/>
    <col min="4612" max="4612" width="12.5703125" style="245" customWidth="1"/>
    <col min="4613" max="4864" width="9.140625" style="245"/>
    <col min="4865" max="4865" width="100.7109375" style="245" customWidth="1"/>
    <col min="4866" max="4866" width="17.7109375" style="245" customWidth="1"/>
    <col min="4867" max="4867" width="10.7109375" style="245" customWidth="1"/>
    <col min="4868" max="4868" width="12.5703125" style="245" customWidth="1"/>
    <col min="4869" max="5120" width="9.140625" style="245"/>
    <col min="5121" max="5121" width="100.7109375" style="245" customWidth="1"/>
    <col min="5122" max="5122" width="17.7109375" style="245" customWidth="1"/>
    <col min="5123" max="5123" width="10.7109375" style="245" customWidth="1"/>
    <col min="5124" max="5124" width="12.5703125" style="245" customWidth="1"/>
    <col min="5125" max="5376" width="9.140625" style="245"/>
    <col min="5377" max="5377" width="100.7109375" style="245" customWidth="1"/>
    <col min="5378" max="5378" width="17.7109375" style="245" customWidth="1"/>
    <col min="5379" max="5379" width="10.7109375" style="245" customWidth="1"/>
    <col min="5380" max="5380" width="12.5703125" style="245" customWidth="1"/>
    <col min="5381" max="5632" width="9.140625" style="245"/>
    <col min="5633" max="5633" width="100.7109375" style="245" customWidth="1"/>
    <col min="5634" max="5634" width="17.7109375" style="245" customWidth="1"/>
    <col min="5635" max="5635" width="10.7109375" style="245" customWidth="1"/>
    <col min="5636" max="5636" width="12.5703125" style="245" customWidth="1"/>
    <col min="5637" max="5888" width="9.140625" style="245"/>
    <col min="5889" max="5889" width="100.7109375" style="245" customWidth="1"/>
    <col min="5890" max="5890" width="17.7109375" style="245" customWidth="1"/>
    <col min="5891" max="5891" width="10.7109375" style="245" customWidth="1"/>
    <col min="5892" max="5892" width="12.5703125" style="245" customWidth="1"/>
    <col min="5893" max="6144" width="9.140625" style="245"/>
    <col min="6145" max="6145" width="100.7109375" style="245" customWidth="1"/>
    <col min="6146" max="6146" width="17.7109375" style="245" customWidth="1"/>
    <col min="6147" max="6147" width="10.7109375" style="245" customWidth="1"/>
    <col min="6148" max="6148" width="12.5703125" style="245" customWidth="1"/>
    <col min="6149" max="6400" width="9.140625" style="245"/>
    <col min="6401" max="6401" width="100.7109375" style="245" customWidth="1"/>
    <col min="6402" max="6402" width="17.7109375" style="245" customWidth="1"/>
    <col min="6403" max="6403" width="10.7109375" style="245" customWidth="1"/>
    <col min="6404" max="6404" width="12.5703125" style="245" customWidth="1"/>
    <col min="6405" max="6656" width="9.140625" style="245"/>
    <col min="6657" max="6657" width="100.7109375" style="245" customWidth="1"/>
    <col min="6658" max="6658" width="17.7109375" style="245" customWidth="1"/>
    <col min="6659" max="6659" width="10.7109375" style="245" customWidth="1"/>
    <col min="6660" max="6660" width="12.5703125" style="245" customWidth="1"/>
    <col min="6661" max="6912" width="9.140625" style="245"/>
    <col min="6913" max="6913" width="100.7109375" style="245" customWidth="1"/>
    <col min="6914" max="6914" width="17.7109375" style="245" customWidth="1"/>
    <col min="6915" max="6915" width="10.7109375" style="245" customWidth="1"/>
    <col min="6916" max="6916" width="12.5703125" style="245" customWidth="1"/>
    <col min="6917" max="7168" width="9.140625" style="245"/>
    <col min="7169" max="7169" width="100.7109375" style="245" customWidth="1"/>
    <col min="7170" max="7170" width="17.7109375" style="245" customWidth="1"/>
    <col min="7171" max="7171" width="10.7109375" style="245" customWidth="1"/>
    <col min="7172" max="7172" width="12.5703125" style="245" customWidth="1"/>
    <col min="7173" max="7424" width="9.140625" style="245"/>
    <col min="7425" max="7425" width="100.7109375" style="245" customWidth="1"/>
    <col min="7426" max="7426" width="17.7109375" style="245" customWidth="1"/>
    <col min="7427" max="7427" width="10.7109375" style="245" customWidth="1"/>
    <col min="7428" max="7428" width="12.5703125" style="245" customWidth="1"/>
    <col min="7429" max="7680" width="9.140625" style="245"/>
    <col min="7681" max="7681" width="100.7109375" style="245" customWidth="1"/>
    <col min="7682" max="7682" width="17.7109375" style="245" customWidth="1"/>
    <col min="7683" max="7683" width="10.7109375" style="245" customWidth="1"/>
    <col min="7684" max="7684" width="12.5703125" style="245" customWidth="1"/>
    <col min="7685" max="7936" width="9.140625" style="245"/>
    <col min="7937" max="7937" width="100.7109375" style="245" customWidth="1"/>
    <col min="7938" max="7938" width="17.7109375" style="245" customWidth="1"/>
    <col min="7939" max="7939" width="10.7109375" style="245" customWidth="1"/>
    <col min="7940" max="7940" width="12.5703125" style="245" customWidth="1"/>
    <col min="7941" max="8192" width="9.140625" style="245"/>
    <col min="8193" max="8193" width="100.7109375" style="245" customWidth="1"/>
    <col min="8194" max="8194" width="17.7109375" style="245" customWidth="1"/>
    <col min="8195" max="8195" width="10.7109375" style="245" customWidth="1"/>
    <col min="8196" max="8196" width="12.5703125" style="245" customWidth="1"/>
    <col min="8197" max="8448" width="9.140625" style="245"/>
    <col min="8449" max="8449" width="100.7109375" style="245" customWidth="1"/>
    <col min="8450" max="8450" width="17.7109375" style="245" customWidth="1"/>
    <col min="8451" max="8451" width="10.7109375" style="245" customWidth="1"/>
    <col min="8452" max="8452" width="12.5703125" style="245" customWidth="1"/>
    <col min="8453" max="8704" width="9.140625" style="245"/>
    <col min="8705" max="8705" width="100.7109375" style="245" customWidth="1"/>
    <col min="8706" max="8706" width="17.7109375" style="245" customWidth="1"/>
    <col min="8707" max="8707" width="10.7109375" style="245" customWidth="1"/>
    <col min="8708" max="8708" width="12.5703125" style="245" customWidth="1"/>
    <col min="8709" max="8960" width="9.140625" style="245"/>
    <col min="8961" max="8961" width="100.7109375" style="245" customWidth="1"/>
    <col min="8962" max="8962" width="17.7109375" style="245" customWidth="1"/>
    <col min="8963" max="8963" width="10.7109375" style="245" customWidth="1"/>
    <col min="8964" max="8964" width="12.5703125" style="245" customWidth="1"/>
    <col min="8965" max="9216" width="9.140625" style="245"/>
    <col min="9217" max="9217" width="100.7109375" style="245" customWidth="1"/>
    <col min="9218" max="9218" width="17.7109375" style="245" customWidth="1"/>
    <col min="9219" max="9219" width="10.7109375" style="245" customWidth="1"/>
    <col min="9220" max="9220" width="12.5703125" style="245" customWidth="1"/>
    <col min="9221" max="9472" width="9.140625" style="245"/>
    <col min="9473" max="9473" width="100.7109375" style="245" customWidth="1"/>
    <col min="9474" max="9474" width="17.7109375" style="245" customWidth="1"/>
    <col min="9475" max="9475" width="10.7109375" style="245" customWidth="1"/>
    <col min="9476" max="9476" width="12.5703125" style="245" customWidth="1"/>
    <col min="9477" max="9728" width="9.140625" style="245"/>
    <col min="9729" max="9729" width="100.7109375" style="245" customWidth="1"/>
    <col min="9730" max="9730" width="17.7109375" style="245" customWidth="1"/>
    <col min="9731" max="9731" width="10.7109375" style="245" customWidth="1"/>
    <col min="9732" max="9732" width="12.5703125" style="245" customWidth="1"/>
    <col min="9733" max="9984" width="9.140625" style="245"/>
    <col min="9985" max="9985" width="100.7109375" style="245" customWidth="1"/>
    <col min="9986" max="9986" width="17.7109375" style="245" customWidth="1"/>
    <col min="9987" max="9987" width="10.7109375" style="245" customWidth="1"/>
    <col min="9988" max="9988" width="12.5703125" style="245" customWidth="1"/>
    <col min="9989" max="10240" width="9.140625" style="245"/>
    <col min="10241" max="10241" width="100.7109375" style="245" customWidth="1"/>
    <col min="10242" max="10242" width="17.7109375" style="245" customWidth="1"/>
    <col min="10243" max="10243" width="10.7109375" style="245" customWidth="1"/>
    <col min="10244" max="10244" width="12.5703125" style="245" customWidth="1"/>
    <col min="10245" max="10496" width="9.140625" style="245"/>
    <col min="10497" max="10497" width="100.7109375" style="245" customWidth="1"/>
    <col min="10498" max="10498" width="17.7109375" style="245" customWidth="1"/>
    <col min="10499" max="10499" width="10.7109375" style="245" customWidth="1"/>
    <col min="10500" max="10500" width="12.5703125" style="245" customWidth="1"/>
    <col min="10501" max="10752" width="9.140625" style="245"/>
    <col min="10753" max="10753" width="100.7109375" style="245" customWidth="1"/>
    <col min="10754" max="10754" width="17.7109375" style="245" customWidth="1"/>
    <col min="10755" max="10755" width="10.7109375" style="245" customWidth="1"/>
    <col min="10756" max="10756" width="12.5703125" style="245" customWidth="1"/>
    <col min="10757" max="11008" width="9.140625" style="245"/>
    <col min="11009" max="11009" width="100.7109375" style="245" customWidth="1"/>
    <col min="11010" max="11010" width="17.7109375" style="245" customWidth="1"/>
    <col min="11011" max="11011" width="10.7109375" style="245" customWidth="1"/>
    <col min="11012" max="11012" width="12.5703125" style="245" customWidth="1"/>
    <col min="11013" max="11264" width="9.140625" style="245"/>
    <col min="11265" max="11265" width="100.7109375" style="245" customWidth="1"/>
    <col min="11266" max="11266" width="17.7109375" style="245" customWidth="1"/>
    <col min="11267" max="11267" width="10.7109375" style="245" customWidth="1"/>
    <col min="11268" max="11268" width="12.5703125" style="245" customWidth="1"/>
    <col min="11269" max="11520" width="9.140625" style="245"/>
    <col min="11521" max="11521" width="100.7109375" style="245" customWidth="1"/>
    <col min="11522" max="11522" width="17.7109375" style="245" customWidth="1"/>
    <col min="11523" max="11523" width="10.7109375" style="245" customWidth="1"/>
    <col min="11524" max="11524" width="12.5703125" style="245" customWidth="1"/>
    <col min="11525" max="11776" width="9.140625" style="245"/>
    <col min="11777" max="11777" width="100.7109375" style="245" customWidth="1"/>
    <col min="11778" max="11778" width="17.7109375" style="245" customWidth="1"/>
    <col min="11779" max="11779" width="10.7109375" style="245" customWidth="1"/>
    <col min="11780" max="11780" width="12.5703125" style="245" customWidth="1"/>
    <col min="11781" max="12032" width="9.140625" style="245"/>
    <col min="12033" max="12033" width="100.7109375" style="245" customWidth="1"/>
    <col min="12034" max="12034" width="17.7109375" style="245" customWidth="1"/>
    <col min="12035" max="12035" width="10.7109375" style="245" customWidth="1"/>
    <col min="12036" max="12036" width="12.5703125" style="245" customWidth="1"/>
    <col min="12037" max="12288" width="9.140625" style="245"/>
    <col min="12289" max="12289" width="100.7109375" style="245" customWidth="1"/>
    <col min="12290" max="12290" width="17.7109375" style="245" customWidth="1"/>
    <col min="12291" max="12291" width="10.7109375" style="245" customWidth="1"/>
    <col min="12292" max="12292" width="12.5703125" style="245" customWidth="1"/>
    <col min="12293" max="12544" width="9.140625" style="245"/>
    <col min="12545" max="12545" width="100.7109375" style="245" customWidth="1"/>
    <col min="12546" max="12546" width="17.7109375" style="245" customWidth="1"/>
    <col min="12547" max="12547" width="10.7109375" style="245" customWidth="1"/>
    <col min="12548" max="12548" width="12.5703125" style="245" customWidth="1"/>
    <col min="12549" max="12800" width="9.140625" style="245"/>
    <col min="12801" max="12801" width="100.7109375" style="245" customWidth="1"/>
    <col min="12802" max="12802" width="17.7109375" style="245" customWidth="1"/>
    <col min="12803" max="12803" width="10.7109375" style="245" customWidth="1"/>
    <col min="12804" max="12804" width="12.5703125" style="245" customWidth="1"/>
    <col min="12805" max="13056" width="9.140625" style="245"/>
    <col min="13057" max="13057" width="100.7109375" style="245" customWidth="1"/>
    <col min="13058" max="13058" width="17.7109375" style="245" customWidth="1"/>
    <col min="13059" max="13059" width="10.7109375" style="245" customWidth="1"/>
    <col min="13060" max="13060" width="12.5703125" style="245" customWidth="1"/>
    <col min="13061" max="13312" width="9.140625" style="245"/>
    <col min="13313" max="13313" width="100.7109375" style="245" customWidth="1"/>
    <col min="13314" max="13314" width="17.7109375" style="245" customWidth="1"/>
    <col min="13315" max="13315" width="10.7109375" style="245" customWidth="1"/>
    <col min="13316" max="13316" width="12.5703125" style="245" customWidth="1"/>
    <col min="13317" max="13568" width="9.140625" style="245"/>
    <col min="13569" max="13569" width="100.7109375" style="245" customWidth="1"/>
    <col min="13570" max="13570" width="17.7109375" style="245" customWidth="1"/>
    <col min="13571" max="13571" width="10.7109375" style="245" customWidth="1"/>
    <col min="13572" max="13572" width="12.5703125" style="245" customWidth="1"/>
    <col min="13573" max="13824" width="9.140625" style="245"/>
    <col min="13825" max="13825" width="100.7109375" style="245" customWidth="1"/>
    <col min="13826" max="13826" width="17.7109375" style="245" customWidth="1"/>
    <col min="13827" max="13827" width="10.7109375" style="245" customWidth="1"/>
    <col min="13828" max="13828" width="12.5703125" style="245" customWidth="1"/>
    <col min="13829" max="14080" width="9.140625" style="245"/>
    <col min="14081" max="14081" width="100.7109375" style="245" customWidth="1"/>
    <col min="14082" max="14082" width="17.7109375" style="245" customWidth="1"/>
    <col min="14083" max="14083" width="10.7109375" style="245" customWidth="1"/>
    <col min="14084" max="14084" width="12.5703125" style="245" customWidth="1"/>
    <col min="14085" max="14336" width="9.140625" style="245"/>
    <col min="14337" max="14337" width="100.7109375" style="245" customWidth="1"/>
    <col min="14338" max="14338" width="17.7109375" style="245" customWidth="1"/>
    <col min="14339" max="14339" width="10.7109375" style="245" customWidth="1"/>
    <col min="14340" max="14340" width="12.5703125" style="245" customWidth="1"/>
    <col min="14341" max="14592" width="9.140625" style="245"/>
    <col min="14593" max="14593" width="100.7109375" style="245" customWidth="1"/>
    <col min="14594" max="14594" width="17.7109375" style="245" customWidth="1"/>
    <col min="14595" max="14595" width="10.7109375" style="245" customWidth="1"/>
    <col min="14596" max="14596" width="12.5703125" style="245" customWidth="1"/>
    <col min="14597" max="14848" width="9.140625" style="245"/>
    <col min="14849" max="14849" width="100.7109375" style="245" customWidth="1"/>
    <col min="14850" max="14850" width="17.7109375" style="245" customWidth="1"/>
    <col min="14851" max="14851" width="10.7109375" style="245" customWidth="1"/>
    <col min="14852" max="14852" width="12.5703125" style="245" customWidth="1"/>
    <col min="14853" max="15104" width="9.140625" style="245"/>
    <col min="15105" max="15105" width="100.7109375" style="245" customWidth="1"/>
    <col min="15106" max="15106" width="17.7109375" style="245" customWidth="1"/>
    <col min="15107" max="15107" width="10.7109375" style="245" customWidth="1"/>
    <col min="15108" max="15108" width="12.5703125" style="245" customWidth="1"/>
    <col min="15109" max="15360" width="9.140625" style="245"/>
    <col min="15361" max="15361" width="100.7109375" style="245" customWidth="1"/>
    <col min="15362" max="15362" width="17.7109375" style="245" customWidth="1"/>
    <col min="15363" max="15363" width="10.7109375" style="245" customWidth="1"/>
    <col min="15364" max="15364" width="12.5703125" style="245" customWidth="1"/>
    <col min="15365" max="15616" width="9.140625" style="245"/>
    <col min="15617" max="15617" width="100.7109375" style="245" customWidth="1"/>
    <col min="15618" max="15618" width="17.7109375" style="245" customWidth="1"/>
    <col min="15619" max="15619" width="10.7109375" style="245" customWidth="1"/>
    <col min="15620" max="15620" width="12.5703125" style="245" customWidth="1"/>
    <col min="15621" max="15872" width="9.140625" style="245"/>
    <col min="15873" max="15873" width="100.7109375" style="245" customWidth="1"/>
    <col min="15874" max="15874" width="17.7109375" style="245" customWidth="1"/>
    <col min="15875" max="15875" width="10.7109375" style="245" customWidth="1"/>
    <col min="15876" max="15876" width="12.5703125" style="245" customWidth="1"/>
    <col min="15877" max="16128" width="9.140625" style="245"/>
    <col min="16129" max="16129" width="100.7109375" style="245" customWidth="1"/>
    <col min="16130" max="16130" width="17.7109375" style="245" customWidth="1"/>
    <col min="16131" max="16131" width="10.7109375" style="245" customWidth="1"/>
    <col min="16132" max="16132" width="12.5703125" style="245" customWidth="1"/>
    <col min="16133" max="16384" width="9.140625" style="245"/>
  </cols>
  <sheetData>
    <row r="1" spans="1:3" s="409" customFormat="1" ht="18" customHeight="1">
      <c r="A1" s="2132" t="s">
        <v>896</v>
      </c>
      <c r="B1" s="80"/>
    </row>
    <row r="2" spans="1:3" s="411" customFormat="1" ht="18" customHeight="1">
      <c r="A2" s="2132"/>
    </row>
    <row r="3" spans="1:3" s="411" customFormat="1" ht="11.25" customHeight="1">
      <c r="A3" s="412"/>
      <c r="B3" s="413" t="s">
        <v>389</v>
      </c>
    </row>
    <row r="4" spans="1:3" s="416" customFormat="1" ht="24.6" customHeight="1">
      <c r="A4" s="414"/>
      <c r="B4" s="415" t="s">
        <v>685</v>
      </c>
    </row>
    <row r="5" spans="1:3" s="416" customFormat="1" ht="6" customHeight="1">
      <c r="A5" s="417"/>
      <c r="B5" s="418"/>
    </row>
    <row r="6" spans="1:3" ht="13.5" customHeight="1">
      <c r="A6" s="419" t="s">
        <v>391</v>
      </c>
      <c r="B6" s="420"/>
      <c r="C6" s="494"/>
    </row>
    <row r="7" spans="1:3">
      <c r="A7" s="421" t="s">
        <v>686</v>
      </c>
      <c r="B7" s="422">
        <v>1963611</v>
      </c>
      <c r="C7" s="494"/>
    </row>
    <row r="8" spans="1:3">
      <c r="A8" s="423" t="s">
        <v>687</v>
      </c>
      <c r="B8" s="424">
        <v>5392</v>
      </c>
      <c r="C8" s="494"/>
    </row>
    <row r="9" spans="1:3">
      <c r="A9" s="423" t="s">
        <v>688</v>
      </c>
      <c r="B9" s="424">
        <v>771408</v>
      </c>
      <c r="C9" s="494"/>
    </row>
    <row r="10" spans="1:3">
      <c r="A10" s="423" t="s">
        <v>689</v>
      </c>
      <c r="B10" s="424">
        <v>1186811</v>
      </c>
      <c r="C10" s="494"/>
    </row>
    <row r="11" spans="1:3">
      <c r="A11" s="421" t="s">
        <v>690</v>
      </c>
      <c r="B11" s="422">
        <v>49499</v>
      </c>
      <c r="C11" s="494"/>
    </row>
    <row r="12" spans="1:3">
      <c r="A12" s="423" t="s">
        <v>691</v>
      </c>
      <c r="B12" s="424">
        <v>42713</v>
      </c>
      <c r="C12" s="494"/>
    </row>
    <row r="13" spans="1:3">
      <c r="A13" s="423" t="s">
        <v>692</v>
      </c>
      <c r="B13" s="424">
        <v>0</v>
      </c>
      <c r="C13" s="494"/>
    </row>
    <row r="14" spans="1:3">
      <c r="A14" s="423" t="s">
        <v>430</v>
      </c>
      <c r="B14" s="424">
        <v>6786</v>
      </c>
      <c r="C14" s="494"/>
    </row>
    <row r="15" spans="1:3">
      <c r="A15" s="423" t="s">
        <v>693</v>
      </c>
      <c r="B15" s="424">
        <v>0</v>
      </c>
      <c r="C15" s="494"/>
    </row>
    <row r="16" spans="1:3">
      <c r="A16" s="421" t="s">
        <v>694</v>
      </c>
      <c r="B16" s="422">
        <v>0</v>
      </c>
      <c r="C16" s="494"/>
    </row>
    <row r="17" spans="1:3">
      <c r="A17" s="423" t="s">
        <v>692</v>
      </c>
      <c r="B17" s="424">
        <v>0</v>
      </c>
      <c r="C17" s="494"/>
    </row>
    <row r="18" spans="1:3">
      <c r="A18" s="423" t="s">
        <v>430</v>
      </c>
      <c r="B18" s="424">
        <v>0</v>
      </c>
      <c r="C18" s="494"/>
    </row>
    <row r="19" spans="1:3">
      <c r="A19" s="423" t="s">
        <v>693</v>
      </c>
      <c r="B19" s="424">
        <v>0</v>
      </c>
      <c r="C19" s="494"/>
    </row>
    <row r="20" spans="1:3">
      <c r="A20" s="421" t="s">
        <v>695</v>
      </c>
      <c r="B20" s="422">
        <v>0</v>
      </c>
      <c r="C20" s="494"/>
    </row>
    <row r="21" spans="1:3">
      <c r="A21" s="423" t="s">
        <v>430</v>
      </c>
      <c r="B21" s="424">
        <v>0</v>
      </c>
      <c r="C21" s="494"/>
    </row>
    <row r="22" spans="1:3">
      <c r="A22" s="423" t="s">
        <v>693</v>
      </c>
      <c r="B22" s="424">
        <v>0</v>
      </c>
      <c r="C22" s="494"/>
    </row>
    <row r="23" spans="1:3">
      <c r="A23" s="421" t="s">
        <v>696</v>
      </c>
      <c r="B23" s="422">
        <v>400910</v>
      </c>
      <c r="C23" s="494"/>
    </row>
    <row r="24" spans="1:3">
      <c r="A24" s="423" t="s">
        <v>692</v>
      </c>
      <c r="B24" s="424">
        <v>52</v>
      </c>
      <c r="C24" s="494"/>
    </row>
    <row r="25" spans="1:3">
      <c r="A25" s="423" t="s">
        <v>430</v>
      </c>
      <c r="B25" s="424">
        <v>400858</v>
      </c>
      <c r="C25" s="494"/>
    </row>
    <row r="26" spans="1:3">
      <c r="A26" s="423" t="s">
        <v>693</v>
      </c>
      <c r="B26" s="424">
        <v>0</v>
      </c>
      <c r="C26" s="494"/>
    </row>
    <row r="27" spans="1:3">
      <c r="A27" s="421" t="s">
        <v>697</v>
      </c>
      <c r="B27" s="422">
        <v>2520113</v>
      </c>
      <c r="C27" s="494"/>
    </row>
    <row r="28" spans="1:3">
      <c r="A28" s="423" t="s">
        <v>430</v>
      </c>
      <c r="B28" s="424">
        <v>52766</v>
      </c>
      <c r="C28" s="494"/>
    </row>
    <row r="29" spans="1:3">
      <c r="A29" s="423" t="s">
        <v>693</v>
      </c>
      <c r="B29" s="424">
        <v>2467347</v>
      </c>
      <c r="C29" s="494"/>
    </row>
    <row r="30" spans="1:3">
      <c r="A30" s="421" t="s">
        <v>698</v>
      </c>
      <c r="B30" s="422">
        <v>0</v>
      </c>
      <c r="C30" s="494"/>
    </row>
    <row r="31" spans="1:3">
      <c r="A31" s="421" t="s">
        <v>699</v>
      </c>
      <c r="B31" s="422">
        <v>0</v>
      </c>
      <c r="C31" s="494"/>
    </row>
    <row r="32" spans="1:3">
      <c r="A32" s="421" t="s">
        <v>700</v>
      </c>
      <c r="B32" s="422">
        <v>0</v>
      </c>
      <c r="C32" s="494"/>
    </row>
    <row r="33" spans="1:3">
      <c r="A33" s="421" t="s">
        <v>701</v>
      </c>
      <c r="B33" s="422">
        <v>8376</v>
      </c>
      <c r="C33" s="494"/>
    </row>
    <row r="34" spans="1:3">
      <c r="A34" s="423" t="s">
        <v>702</v>
      </c>
      <c r="B34" s="424">
        <v>8376</v>
      </c>
      <c r="C34" s="494"/>
    </row>
    <row r="35" spans="1:3">
      <c r="A35" s="423" t="s">
        <v>703</v>
      </c>
      <c r="B35" s="424">
        <v>0</v>
      </c>
      <c r="C35" s="494"/>
    </row>
    <row r="36" spans="1:3">
      <c r="A36" s="421" t="s">
        <v>704</v>
      </c>
      <c r="B36" s="422">
        <v>1648</v>
      </c>
      <c r="C36" s="494"/>
    </row>
    <row r="37" spans="1:3">
      <c r="A37" s="423" t="s">
        <v>705</v>
      </c>
      <c r="B37" s="424">
        <v>0</v>
      </c>
      <c r="C37" s="494"/>
    </row>
    <row r="38" spans="1:3">
      <c r="A38" s="423" t="s">
        <v>706</v>
      </c>
      <c r="B38" s="424">
        <v>1648</v>
      </c>
      <c r="C38" s="494"/>
    </row>
    <row r="39" spans="1:3">
      <c r="A39" s="421" t="s">
        <v>707</v>
      </c>
      <c r="B39" s="422">
        <v>19367</v>
      </c>
      <c r="C39" s="494"/>
    </row>
    <row r="40" spans="1:3">
      <c r="A40" s="423" t="s">
        <v>708</v>
      </c>
      <c r="B40" s="424">
        <v>9653</v>
      </c>
      <c r="C40" s="494"/>
    </row>
    <row r="41" spans="1:3">
      <c r="A41" s="423" t="s">
        <v>709</v>
      </c>
      <c r="B41" s="424">
        <v>9714</v>
      </c>
      <c r="C41" s="494"/>
    </row>
    <row r="42" spans="1:3">
      <c r="A42" s="421" t="s">
        <v>710</v>
      </c>
      <c r="B42" s="422">
        <v>12219</v>
      </c>
      <c r="C42" s="494"/>
    </row>
    <row r="43" spans="1:3">
      <c r="A43" s="421" t="s">
        <v>711</v>
      </c>
      <c r="B43" s="422">
        <v>0</v>
      </c>
      <c r="C43" s="494"/>
    </row>
    <row r="44" spans="1:3" ht="15" customHeight="1">
      <c r="A44" s="425" t="s">
        <v>712</v>
      </c>
      <c r="B44" s="422">
        <v>4975743</v>
      </c>
      <c r="C44" s="494"/>
    </row>
    <row r="45" spans="1:3">
      <c r="A45" s="426"/>
      <c r="B45" s="427"/>
      <c r="C45" s="494"/>
    </row>
    <row r="46" spans="1:3">
      <c r="A46" s="428" t="s">
        <v>395</v>
      </c>
      <c r="B46" s="429"/>
      <c r="C46" s="494"/>
    </row>
    <row r="47" spans="1:3">
      <c r="A47" s="421" t="s">
        <v>713</v>
      </c>
      <c r="B47" s="430">
        <v>39292</v>
      </c>
      <c r="C47" s="494"/>
    </row>
    <row r="48" spans="1:3">
      <c r="A48" s="423" t="s">
        <v>691</v>
      </c>
      <c r="B48" s="431">
        <v>39292</v>
      </c>
      <c r="C48" s="494"/>
    </row>
    <row r="49" spans="1:3">
      <c r="A49" s="423" t="s">
        <v>714</v>
      </c>
      <c r="B49" s="431">
        <v>0</v>
      </c>
      <c r="C49" s="494"/>
    </row>
    <row r="50" spans="1:3">
      <c r="A50" s="423" t="s">
        <v>715</v>
      </c>
      <c r="B50" s="431">
        <v>0</v>
      </c>
      <c r="C50" s="494"/>
    </row>
    <row r="51" spans="1:3">
      <c r="A51" s="423" t="s">
        <v>716</v>
      </c>
      <c r="B51" s="431">
        <v>0</v>
      </c>
      <c r="C51" s="494"/>
    </row>
    <row r="52" spans="1:3">
      <c r="A52" s="423" t="s">
        <v>717</v>
      </c>
      <c r="B52" s="431">
        <v>0</v>
      </c>
      <c r="C52" s="494"/>
    </row>
    <row r="53" spans="1:3">
      <c r="A53" s="421" t="s">
        <v>718</v>
      </c>
      <c r="B53" s="430">
        <v>0</v>
      </c>
      <c r="C53" s="494"/>
    </row>
    <row r="54" spans="1:3">
      <c r="A54" s="423" t="s">
        <v>715</v>
      </c>
      <c r="B54" s="431">
        <v>0</v>
      </c>
      <c r="C54" s="494"/>
    </row>
    <row r="55" spans="1:3">
      <c r="A55" s="423" t="s">
        <v>716</v>
      </c>
      <c r="B55" s="431">
        <v>0</v>
      </c>
      <c r="C55" s="494"/>
    </row>
    <row r="56" spans="1:3">
      <c r="A56" s="423" t="s">
        <v>717</v>
      </c>
      <c r="B56" s="431">
        <v>0</v>
      </c>
      <c r="C56" s="494"/>
    </row>
    <row r="57" spans="1:3">
      <c r="A57" s="421" t="s">
        <v>719</v>
      </c>
      <c r="B57" s="430">
        <v>4496701</v>
      </c>
      <c r="C57" s="494"/>
    </row>
    <row r="58" spans="1:3">
      <c r="A58" s="423" t="s">
        <v>715</v>
      </c>
      <c r="B58" s="431">
        <v>4440128</v>
      </c>
      <c r="C58" s="494"/>
    </row>
    <row r="59" spans="1:3">
      <c r="A59" s="423" t="s">
        <v>716</v>
      </c>
      <c r="B59" s="431">
        <v>0</v>
      </c>
      <c r="C59" s="494"/>
    </row>
    <row r="60" spans="1:3">
      <c r="A60" s="423" t="s">
        <v>717</v>
      </c>
      <c r="B60" s="431">
        <v>56573</v>
      </c>
      <c r="C60" s="494"/>
    </row>
    <row r="61" spans="1:3">
      <c r="A61" s="421" t="s">
        <v>698</v>
      </c>
      <c r="B61" s="430">
        <v>0</v>
      </c>
      <c r="C61" s="494"/>
    </row>
    <row r="62" spans="1:3">
      <c r="A62" s="421" t="s">
        <v>699</v>
      </c>
      <c r="B62" s="430">
        <v>0</v>
      </c>
      <c r="C62" s="494"/>
    </row>
    <row r="63" spans="1:3">
      <c r="A63" s="421" t="s">
        <v>720</v>
      </c>
      <c r="B63" s="430">
        <v>1920</v>
      </c>
      <c r="C63" s="494"/>
    </row>
    <row r="64" spans="1:3">
      <c r="A64" s="423" t="s">
        <v>721</v>
      </c>
      <c r="B64" s="431">
        <v>609</v>
      </c>
      <c r="C64" s="494"/>
    </row>
    <row r="65" spans="1:3">
      <c r="A65" s="423" t="s">
        <v>722</v>
      </c>
      <c r="B65" s="431">
        <v>0</v>
      </c>
      <c r="C65" s="494"/>
    </row>
    <row r="66" spans="1:3">
      <c r="A66" s="423" t="s">
        <v>723</v>
      </c>
      <c r="B66" s="431">
        <v>0</v>
      </c>
      <c r="C66" s="494"/>
    </row>
    <row r="67" spans="1:3">
      <c r="A67" s="423" t="s">
        <v>724</v>
      </c>
      <c r="B67" s="431">
        <v>0</v>
      </c>
      <c r="C67" s="494"/>
    </row>
    <row r="68" spans="1:3">
      <c r="A68" s="423" t="s">
        <v>725</v>
      </c>
      <c r="B68" s="431">
        <v>1265</v>
      </c>
      <c r="C68" s="494"/>
    </row>
    <row r="69" spans="1:3">
      <c r="A69" s="423" t="s">
        <v>726</v>
      </c>
      <c r="B69" s="431">
        <v>46</v>
      </c>
      <c r="C69" s="494"/>
    </row>
    <row r="70" spans="1:3">
      <c r="A70" s="421" t="s">
        <v>727</v>
      </c>
      <c r="B70" s="430">
        <v>2808</v>
      </c>
      <c r="C70" s="494"/>
    </row>
    <row r="71" spans="1:3">
      <c r="A71" s="423" t="s">
        <v>728</v>
      </c>
      <c r="B71" s="431">
        <v>2880</v>
      </c>
      <c r="C71" s="494"/>
    </row>
    <row r="72" spans="1:3">
      <c r="A72" s="423" t="s">
        <v>729</v>
      </c>
      <c r="B72" s="424">
        <v>-72</v>
      </c>
      <c r="C72" s="494"/>
    </row>
    <row r="73" spans="1:3">
      <c r="A73" s="421" t="s">
        <v>730</v>
      </c>
      <c r="B73" s="422">
        <v>0</v>
      </c>
      <c r="C73" s="494"/>
    </row>
    <row r="74" spans="1:3">
      <c r="A74" s="421" t="s">
        <v>731</v>
      </c>
      <c r="B74" s="422">
        <v>32777</v>
      </c>
      <c r="C74" s="494"/>
    </row>
    <row r="75" spans="1:3">
      <c r="A75" s="421" t="s">
        <v>732</v>
      </c>
      <c r="B75" s="422">
        <v>0</v>
      </c>
      <c r="C75" s="494"/>
    </row>
    <row r="76" spans="1:3" ht="15" customHeight="1">
      <c r="A76" s="432" t="s">
        <v>733</v>
      </c>
      <c r="B76" s="430">
        <v>4573498</v>
      </c>
      <c r="C76" s="494"/>
    </row>
    <row r="77" spans="1:3">
      <c r="A77" s="426"/>
      <c r="B77" s="427"/>
      <c r="C77" s="494"/>
    </row>
    <row r="78" spans="1:3">
      <c r="A78" s="428" t="s">
        <v>734</v>
      </c>
      <c r="B78" s="429"/>
      <c r="C78" s="494"/>
    </row>
    <row r="79" spans="1:3">
      <c r="A79" s="433" t="s">
        <v>735</v>
      </c>
      <c r="B79" s="434">
        <v>25000</v>
      </c>
      <c r="C79" s="494"/>
    </row>
    <row r="80" spans="1:3">
      <c r="A80" s="435" t="s">
        <v>736</v>
      </c>
      <c r="B80" s="436">
        <v>25000</v>
      </c>
      <c r="C80" s="494"/>
    </row>
    <row r="81" spans="1:3">
      <c r="A81" s="435" t="s">
        <v>737</v>
      </c>
      <c r="B81" s="436">
        <v>0</v>
      </c>
      <c r="C81" s="494"/>
    </row>
    <row r="82" spans="1:3">
      <c r="A82" s="433" t="s">
        <v>738</v>
      </c>
      <c r="B82" s="434">
        <v>0</v>
      </c>
      <c r="C82" s="494"/>
    </row>
    <row r="83" spans="1:3">
      <c r="A83" s="433" t="s">
        <v>739</v>
      </c>
      <c r="B83" s="434">
        <v>0</v>
      </c>
      <c r="C83" s="494"/>
    </row>
    <row r="84" spans="1:3">
      <c r="A84" s="435" t="s">
        <v>740</v>
      </c>
      <c r="B84" s="436">
        <v>0</v>
      </c>
      <c r="C84" s="494"/>
    </row>
    <row r="85" spans="1:3">
      <c r="A85" s="435" t="s">
        <v>741</v>
      </c>
      <c r="B85" s="436">
        <v>0</v>
      </c>
      <c r="C85" s="494"/>
    </row>
    <row r="86" spans="1:3">
      <c r="A86" s="433" t="s">
        <v>742</v>
      </c>
      <c r="B86" s="434">
        <v>168</v>
      </c>
      <c r="C86" s="494"/>
    </row>
    <row r="87" spans="1:3">
      <c r="A87" s="433" t="s">
        <v>743</v>
      </c>
      <c r="B87" s="434">
        <v>2805</v>
      </c>
      <c r="C87" s="494"/>
    </row>
    <row r="88" spans="1:3">
      <c r="A88" s="435" t="s">
        <v>744</v>
      </c>
      <c r="B88" s="436">
        <v>-91</v>
      </c>
      <c r="C88" s="494"/>
    </row>
    <row r="89" spans="1:3" s="439" customFormat="1">
      <c r="A89" s="437" t="s">
        <v>701</v>
      </c>
      <c r="B89" s="438">
        <v>0</v>
      </c>
      <c r="C89" s="494"/>
    </row>
    <row r="90" spans="1:3" s="439" customFormat="1">
      <c r="A90" s="437" t="s">
        <v>704</v>
      </c>
      <c r="B90" s="438">
        <v>0</v>
      </c>
      <c r="C90" s="494"/>
    </row>
    <row r="91" spans="1:3" s="439" customFormat="1">
      <c r="A91" s="437" t="s">
        <v>745</v>
      </c>
      <c r="B91" s="438">
        <v>-91</v>
      </c>
      <c r="C91" s="494"/>
    </row>
    <row r="92" spans="1:3" s="439" customFormat="1">
      <c r="A92" s="437" t="s">
        <v>711</v>
      </c>
      <c r="B92" s="438">
        <v>0</v>
      </c>
      <c r="C92" s="494"/>
    </row>
    <row r="93" spans="1:3" s="439" customFormat="1">
      <c r="A93" s="437" t="s">
        <v>746</v>
      </c>
      <c r="B93" s="438">
        <v>0</v>
      </c>
      <c r="C93" s="494"/>
    </row>
    <row r="94" spans="1:3" ht="25.5">
      <c r="A94" s="437" t="s">
        <v>747</v>
      </c>
      <c r="B94" s="438">
        <v>0</v>
      </c>
      <c r="C94" s="494"/>
    </row>
    <row r="95" spans="1:3" s="439" customFormat="1" ht="25.5">
      <c r="A95" s="437" t="s">
        <v>748</v>
      </c>
      <c r="B95" s="438">
        <v>0</v>
      </c>
      <c r="C95" s="494"/>
    </row>
    <row r="96" spans="1:3" s="439" customFormat="1" ht="25.5">
      <c r="A96" s="440" t="s">
        <v>749</v>
      </c>
      <c r="B96" s="438">
        <v>0</v>
      </c>
      <c r="C96" s="494"/>
    </row>
    <row r="97" spans="1:3" s="439" customFormat="1" ht="25.5">
      <c r="A97" s="440" t="s">
        <v>750</v>
      </c>
      <c r="B97" s="438">
        <v>0</v>
      </c>
      <c r="C97" s="494"/>
    </row>
    <row r="98" spans="1:3" s="439" customFormat="1" ht="25.5">
      <c r="A98" s="437" t="s">
        <v>751</v>
      </c>
      <c r="B98" s="438">
        <v>0</v>
      </c>
      <c r="C98" s="494"/>
    </row>
    <row r="99" spans="1:3" s="439" customFormat="1">
      <c r="A99" s="435" t="s">
        <v>752</v>
      </c>
      <c r="B99" s="436">
        <v>2896</v>
      </c>
      <c r="C99" s="494"/>
    </row>
    <row r="100" spans="1:3" s="439" customFormat="1">
      <c r="A100" s="437" t="s">
        <v>753</v>
      </c>
      <c r="B100" s="438">
        <v>0</v>
      </c>
      <c r="C100" s="494"/>
    </row>
    <row r="101" spans="1:3">
      <c r="A101" s="437" t="s">
        <v>754</v>
      </c>
      <c r="B101" s="438">
        <v>0</v>
      </c>
      <c r="C101" s="494"/>
    </row>
    <row r="102" spans="1:3">
      <c r="A102" s="437" t="s">
        <v>755</v>
      </c>
      <c r="B102" s="438">
        <v>0</v>
      </c>
      <c r="C102" s="494"/>
    </row>
    <row r="103" spans="1:3" ht="25.5">
      <c r="A103" s="437" t="s">
        <v>756</v>
      </c>
      <c r="B103" s="438">
        <v>2896</v>
      </c>
      <c r="C103" s="494"/>
    </row>
    <row r="104" spans="1:3">
      <c r="A104" s="437" t="s">
        <v>757</v>
      </c>
      <c r="B104" s="438">
        <v>0</v>
      </c>
      <c r="C104" s="494"/>
    </row>
    <row r="105" spans="1:3">
      <c r="A105" s="437" t="s">
        <v>711</v>
      </c>
      <c r="B105" s="438">
        <v>0</v>
      </c>
      <c r="C105" s="494"/>
    </row>
    <row r="106" spans="1:3">
      <c r="A106" s="437" t="s">
        <v>758</v>
      </c>
      <c r="B106" s="438">
        <v>0</v>
      </c>
      <c r="C106" s="494"/>
    </row>
    <row r="107" spans="1:3">
      <c r="A107" s="433" t="s">
        <v>414</v>
      </c>
      <c r="B107" s="434">
        <v>91477</v>
      </c>
      <c r="C107" s="494"/>
    </row>
    <row r="108" spans="1:3">
      <c r="A108" s="433" t="s">
        <v>759</v>
      </c>
      <c r="B108" s="434">
        <v>0</v>
      </c>
      <c r="C108" s="494"/>
    </row>
    <row r="109" spans="1:3">
      <c r="A109" s="433" t="s">
        <v>760</v>
      </c>
      <c r="B109" s="434">
        <v>241656</v>
      </c>
      <c r="C109" s="494"/>
    </row>
    <row r="110" spans="1:3" ht="25.5">
      <c r="A110" s="435" t="s">
        <v>761</v>
      </c>
      <c r="B110" s="436">
        <v>0</v>
      </c>
      <c r="C110" s="494"/>
    </row>
    <row r="111" spans="1:3">
      <c r="A111" s="435" t="s">
        <v>762</v>
      </c>
      <c r="B111" s="436">
        <v>241656</v>
      </c>
      <c r="C111" s="494"/>
    </row>
    <row r="112" spans="1:3">
      <c r="A112" s="433" t="s">
        <v>763</v>
      </c>
      <c r="B112" s="434">
        <v>0</v>
      </c>
      <c r="C112" s="494"/>
    </row>
    <row r="113" spans="1:3">
      <c r="A113" s="433" t="s">
        <v>764</v>
      </c>
      <c r="B113" s="434">
        <v>41139</v>
      </c>
      <c r="C113" s="494"/>
    </row>
    <row r="114" spans="1:3">
      <c r="A114" s="433" t="s">
        <v>765</v>
      </c>
      <c r="B114" s="434">
        <v>0</v>
      </c>
      <c r="C114" s="494"/>
    </row>
    <row r="115" spans="1:3">
      <c r="A115" s="433" t="s">
        <v>766</v>
      </c>
      <c r="B115" s="434">
        <v>0</v>
      </c>
      <c r="C115" s="494"/>
    </row>
    <row r="116" spans="1:3" s="2" customFormat="1" ht="13.5" customHeight="1">
      <c r="A116" s="435" t="s">
        <v>743</v>
      </c>
      <c r="B116" s="436">
        <v>0</v>
      </c>
      <c r="C116" s="494"/>
    </row>
    <row r="117" spans="1:3" s="2" customFormat="1" ht="13.5" customHeight="1">
      <c r="A117" s="435" t="s">
        <v>767</v>
      </c>
      <c r="B117" s="436">
        <v>0</v>
      </c>
      <c r="C117" s="494"/>
    </row>
    <row r="118" spans="1:3" ht="15" customHeight="1">
      <c r="A118" s="441" t="s">
        <v>768</v>
      </c>
      <c r="B118" s="442">
        <v>402245</v>
      </c>
      <c r="C118" s="494"/>
    </row>
    <row r="119" spans="1:3" ht="15" customHeight="1">
      <c r="A119" s="443" t="s">
        <v>769</v>
      </c>
      <c r="B119" s="444">
        <v>4975743</v>
      </c>
      <c r="C119" s="494"/>
    </row>
    <row r="120" spans="1:3" s="2" customFormat="1" ht="6" customHeight="1">
      <c r="B120" s="445"/>
      <c r="C120" s="494"/>
    </row>
    <row r="121" spans="1:3" s="2" customFormat="1">
      <c r="A121" s="448" t="s">
        <v>416</v>
      </c>
      <c r="B121" s="445"/>
      <c r="C121" s="494"/>
    </row>
    <row r="122" spans="1:3">
      <c r="B122" s="449"/>
    </row>
    <row r="123" spans="1:3">
      <c r="B123" s="449"/>
    </row>
    <row r="124" spans="1:3">
      <c r="A124" s="450"/>
      <c r="B124" s="449"/>
    </row>
    <row r="125" spans="1:3">
      <c r="A125" s="2119"/>
      <c r="B125" s="2119"/>
    </row>
    <row r="126" spans="1:3">
      <c r="A126" s="2119"/>
      <c r="B126" s="2119"/>
    </row>
    <row r="127" spans="1:3">
      <c r="A127" s="2119"/>
      <c r="B127" s="2119"/>
    </row>
    <row r="128" spans="1:3">
      <c r="B128" s="449"/>
    </row>
    <row r="129" spans="2:2">
      <c r="B129" s="449"/>
    </row>
    <row r="130" spans="2:2">
      <c r="B130" s="449"/>
    </row>
    <row r="131" spans="2:2">
      <c r="B131" s="449"/>
    </row>
    <row r="132" spans="2:2">
      <c r="B132" s="449"/>
    </row>
    <row r="133" spans="2:2">
      <c r="B133" s="449"/>
    </row>
    <row r="134" spans="2:2">
      <c r="B134" s="449"/>
    </row>
    <row r="135" spans="2:2">
      <c r="B135" s="449"/>
    </row>
    <row r="136" spans="2:2">
      <c r="B136" s="449"/>
    </row>
    <row r="137" spans="2:2">
      <c r="B137" s="449"/>
    </row>
    <row r="138" spans="2:2">
      <c r="B138" s="449"/>
    </row>
    <row r="139" spans="2:2">
      <c r="B139" s="449"/>
    </row>
    <row r="140" spans="2:2">
      <c r="B140" s="449"/>
    </row>
    <row r="141" spans="2:2">
      <c r="B141" s="449"/>
    </row>
    <row r="142" spans="2:2">
      <c r="B142" s="449"/>
    </row>
    <row r="143" spans="2:2">
      <c r="B143" s="449"/>
    </row>
    <row r="144" spans="2:2">
      <c r="B144" s="449"/>
    </row>
    <row r="145" spans="2:2">
      <c r="B145" s="449"/>
    </row>
    <row r="146" spans="2:2">
      <c r="B146" s="449"/>
    </row>
    <row r="147" spans="2:2">
      <c r="B147" s="449"/>
    </row>
    <row r="148" spans="2:2">
      <c r="B148" s="449"/>
    </row>
    <row r="149" spans="2:2">
      <c r="B149" s="449"/>
    </row>
    <row r="150" spans="2:2">
      <c r="B150" s="449"/>
    </row>
    <row r="151" spans="2:2">
      <c r="B151" s="449"/>
    </row>
    <row r="152" spans="2:2">
      <c r="B152" s="449"/>
    </row>
    <row r="153" spans="2:2">
      <c r="B153" s="449"/>
    </row>
    <row r="154" spans="2:2">
      <c r="B154" s="449"/>
    </row>
    <row r="155" spans="2:2">
      <c r="B155" s="449"/>
    </row>
    <row r="156" spans="2:2">
      <c r="B156" s="449"/>
    </row>
    <row r="157" spans="2:2">
      <c r="B157" s="449"/>
    </row>
    <row r="158" spans="2:2">
      <c r="B158" s="449"/>
    </row>
    <row r="159" spans="2:2">
      <c r="B159" s="449"/>
    </row>
    <row r="160" spans="2:2">
      <c r="B160" s="449"/>
    </row>
    <row r="161" spans="2:2">
      <c r="B161" s="449"/>
    </row>
    <row r="162" spans="2:2">
      <c r="B162" s="449"/>
    </row>
    <row r="163" spans="2:2">
      <c r="B163" s="449"/>
    </row>
    <row r="164" spans="2:2">
      <c r="B164" s="449"/>
    </row>
    <row r="165" spans="2:2">
      <c r="B165" s="449"/>
    </row>
    <row r="166" spans="2:2">
      <c r="B166" s="449"/>
    </row>
    <row r="167" spans="2:2">
      <c r="B167" s="449"/>
    </row>
    <row r="168" spans="2:2">
      <c r="B168" s="449"/>
    </row>
    <row r="169" spans="2:2">
      <c r="B169" s="449"/>
    </row>
    <row r="170" spans="2:2">
      <c r="B170" s="449"/>
    </row>
    <row r="171" spans="2:2">
      <c r="B171" s="449"/>
    </row>
    <row r="172" spans="2:2">
      <c r="B172" s="449"/>
    </row>
    <row r="173" spans="2:2">
      <c r="B173" s="449"/>
    </row>
    <row r="174" spans="2:2">
      <c r="B174" s="449"/>
    </row>
    <row r="175" spans="2:2">
      <c r="B175" s="449"/>
    </row>
    <row r="176" spans="2:2">
      <c r="B176" s="449"/>
    </row>
    <row r="177" spans="2:2">
      <c r="B177" s="449"/>
    </row>
    <row r="178" spans="2:2">
      <c r="B178" s="449"/>
    </row>
    <row r="179" spans="2:2">
      <c r="B179" s="449"/>
    </row>
    <row r="180" spans="2:2">
      <c r="B180" s="449"/>
    </row>
    <row r="181" spans="2:2">
      <c r="B181" s="449"/>
    </row>
    <row r="182" spans="2:2">
      <c r="B182" s="449"/>
    </row>
    <row r="183" spans="2:2">
      <c r="B183" s="449"/>
    </row>
    <row r="184" spans="2:2">
      <c r="B184" s="449"/>
    </row>
    <row r="185" spans="2:2">
      <c r="B185" s="449"/>
    </row>
    <row r="186" spans="2:2">
      <c r="B186" s="449"/>
    </row>
    <row r="187" spans="2:2">
      <c r="B187" s="449"/>
    </row>
    <row r="188" spans="2:2">
      <c r="B188" s="449"/>
    </row>
    <row r="189" spans="2:2">
      <c r="B189" s="449"/>
    </row>
    <row r="190" spans="2:2">
      <c r="B190" s="449"/>
    </row>
    <row r="191" spans="2:2">
      <c r="B191" s="449"/>
    </row>
    <row r="192" spans="2:2">
      <c r="B192" s="449"/>
    </row>
    <row r="193" spans="2:2">
      <c r="B193" s="449"/>
    </row>
    <row r="194" spans="2:2">
      <c r="B194" s="449"/>
    </row>
    <row r="195" spans="2:2">
      <c r="B195" s="449"/>
    </row>
    <row r="196" spans="2:2">
      <c r="B196" s="449"/>
    </row>
    <row r="197" spans="2:2">
      <c r="B197" s="449"/>
    </row>
    <row r="198" spans="2:2">
      <c r="B198" s="449"/>
    </row>
    <row r="199" spans="2:2">
      <c r="B199" s="449"/>
    </row>
    <row r="200" spans="2:2">
      <c r="B200" s="449"/>
    </row>
    <row r="201" spans="2:2">
      <c r="B201" s="449"/>
    </row>
    <row r="202" spans="2:2">
      <c r="B202" s="449"/>
    </row>
    <row r="203" spans="2:2">
      <c r="B203" s="449"/>
    </row>
    <row r="204" spans="2:2">
      <c r="B204" s="449"/>
    </row>
    <row r="205" spans="2:2">
      <c r="B205" s="449"/>
    </row>
    <row r="206" spans="2:2">
      <c r="B206" s="449"/>
    </row>
    <row r="207" spans="2:2">
      <c r="B207" s="449"/>
    </row>
    <row r="208" spans="2:2">
      <c r="B208" s="449"/>
    </row>
    <row r="209" spans="2:2">
      <c r="B209" s="449"/>
    </row>
    <row r="210" spans="2:2">
      <c r="B210" s="449"/>
    </row>
    <row r="211" spans="2:2">
      <c r="B211" s="449"/>
    </row>
    <row r="212" spans="2:2">
      <c r="B212" s="449"/>
    </row>
    <row r="213" spans="2:2">
      <c r="B213" s="449"/>
    </row>
    <row r="214" spans="2:2">
      <c r="B214" s="449"/>
    </row>
    <row r="215" spans="2:2">
      <c r="B215" s="449"/>
    </row>
    <row r="216" spans="2:2">
      <c r="B216" s="449"/>
    </row>
    <row r="217" spans="2:2">
      <c r="B217" s="449"/>
    </row>
    <row r="218" spans="2:2">
      <c r="B218" s="449"/>
    </row>
    <row r="219" spans="2:2">
      <c r="B219" s="449"/>
    </row>
    <row r="220" spans="2:2">
      <c r="B220" s="449"/>
    </row>
    <row r="221" spans="2:2">
      <c r="B221" s="449"/>
    </row>
    <row r="222" spans="2:2">
      <c r="B222" s="449"/>
    </row>
    <row r="223" spans="2:2">
      <c r="B223" s="449"/>
    </row>
    <row r="224" spans="2:2">
      <c r="B224" s="449"/>
    </row>
    <row r="225" spans="2:2">
      <c r="B225" s="449"/>
    </row>
    <row r="226" spans="2:2">
      <c r="B226" s="449"/>
    </row>
    <row r="227" spans="2:2">
      <c r="B227" s="449"/>
    </row>
    <row r="228" spans="2:2">
      <c r="B228" s="449"/>
    </row>
    <row r="229" spans="2:2">
      <c r="B229" s="449"/>
    </row>
    <row r="230" spans="2:2">
      <c r="B230" s="449"/>
    </row>
    <row r="231" spans="2:2">
      <c r="B231" s="449"/>
    </row>
    <row r="232" spans="2:2">
      <c r="B232" s="449"/>
    </row>
    <row r="233" spans="2:2">
      <c r="B233" s="449"/>
    </row>
    <row r="234" spans="2:2">
      <c r="B234" s="449"/>
    </row>
    <row r="235" spans="2:2">
      <c r="B235" s="449"/>
    </row>
    <row r="236" spans="2:2">
      <c r="B236" s="449"/>
    </row>
    <row r="237" spans="2:2">
      <c r="B237" s="449"/>
    </row>
    <row r="238" spans="2:2">
      <c r="B238" s="449"/>
    </row>
    <row r="239" spans="2:2">
      <c r="B239" s="449"/>
    </row>
    <row r="240" spans="2:2">
      <c r="B240" s="449"/>
    </row>
    <row r="241" spans="2:2">
      <c r="B241" s="449"/>
    </row>
    <row r="242" spans="2:2">
      <c r="B242" s="449"/>
    </row>
    <row r="243" spans="2:2">
      <c r="B243" s="449"/>
    </row>
    <row r="244" spans="2:2">
      <c r="B244" s="449"/>
    </row>
    <row r="245" spans="2:2">
      <c r="B245" s="449"/>
    </row>
    <row r="246" spans="2:2">
      <c r="B246" s="449"/>
    </row>
    <row r="247" spans="2:2">
      <c r="B247" s="449"/>
    </row>
    <row r="248" spans="2:2">
      <c r="B248" s="449"/>
    </row>
    <row r="249" spans="2:2">
      <c r="B249" s="449"/>
    </row>
    <row r="250" spans="2:2">
      <c r="B250" s="449"/>
    </row>
    <row r="251" spans="2:2">
      <c r="B251" s="449"/>
    </row>
    <row r="252" spans="2:2">
      <c r="B252" s="449"/>
    </row>
    <row r="253" spans="2:2">
      <c r="B253" s="449"/>
    </row>
    <row r="254" spans="2:2">
      <c r="B254" s="449"/>
    </row>
    <row r="255" spans="2:2">
      <c r="B255" s="449"/>
    </row>
    <row r="256" spans="2:2">
      <c r="B256" s="449"/>
    </row>
    <row r="257" spans="2:2">
      <c r="B257" s="449"/>
    </row>
    <row r="258" spans="2:2">
      <c r="B258" s="449"/>
    </row>
    <row r="259" spans="2:2">
      <c r="B259" s="449"/>
    </row>
    <row r="260" spans="2:2">
      <c r="B260" s="449"/>
    </row>
    <row r="261" spans="2:2">
      <c r="B261" s="449"/>
    </row>
  </sheetData>
  <mergeCells count="2">
    <mergeCell ref="A1:A2"/>
    <mergeCell ref="A125:B127"/>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9B07A-BE8F-45AF-B136-A5C8239D4A98}">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2" customFormat="1" ht="18" customHeight="1">
      <c r="A1" s="503" t="s">
        <v>897</v>
      </c>
      <c r="B1" s="80"/>
      <c r="C1" s="2"/>
      <c r="D1" s="2"/>
      <c r="E1" s="2"/>
      <c r="F1" s="2"/>
      <c r="G1" s="2"/>
      <c r="H1" s="2"/>
      <c r="I1" s="2"/>
      <c r="J1" s="451"/>
      <c r="K1" s="451"/>
      <c r="L1" s="2120"/>
      <c r="M1" s="2120"/>
      <c r="N1" s="451"/>
      <c r="O1" s="451"/>
      <c r="P1" s="2120"/>
      <c r="Q1" s="2120"/>
      <c r="R1" s="451"/>
      <c r="S1" s="451"/>
      <c r="T1" s="2120"/>
      <c r="U1" s="2120"/>
      <c r="V1" s="451"/>
      <c r="W1" s="451"/>
      <c r="X1" s="2120"/>
      <c r="Y1" s="2120"/>
      <c r="Z1" s="451"/>
      <c r="AA1" s="451"/>
      <c r="AB1" s="2120"/>
      <c r="AC1" s="2120"/>
      <c r="AD1" s="451"/>
      <c r="AE1" s="451"/>
      <c r="AF1" s="2120"/>
      <c r="AG1" s="2120"/>
      <c r="AH1" s="451"/>
      <c r="AI1" s="451"/>
      <c r="AJ1" s="2120"/>
      <c r="AK1" s="2120"/>
      <c r="AL1" s="451"/>
      <c r="AM1" s="451"/>
      <c r="AN1" s="2120"/>
      <c r="AO1" s="2120"/>
      <c r="AP1" s="451"/>
      <c r="AQ1" s="451"/>
      <c r="AR1" s="2120"/>
      <c r="AS1" s="2120"/>
      <c r="AT1" s="451"/>
      <c r="AU1" s="451"/>
      <c r="AV1" s="2120"/>
      <c r="AW1" s="2120"/>
      <c r="AX1" s="451"/>
      <c r="AY1" s="451"/>
      <c r="AZ1" s="2120"/>
      <c r="BA1" s="2120"/>
      <c r="BB1" s="451"/>
      <c r="BC1" s="451"/>
      <c r="BD1" s="2120"/>
      <c r="BE1" s="2120"/>
      <c r="BF1" s="451"/>
      <c r="BG1" s="451"/>
      <c r="BH1" s="2120"/>
      <c r="BI1" s="2120"/>
      <c r="BJ1" s="451"/>
      <c r="BK1" s="451"/>
      <c r="BL1" s="2120"/>
      <c r="BM1" s="2120"/>
      <c r="BN1" s="451"/>
      <c r="BO1" s="451"/>
      <c r="BP1" s="2120"/>
      <c r="BQ1" s="2120"/>
      <c r="BR1" s="451"/>
      <c r="BS1" s="451"/>
      <c r="BT1" s="2120"/>
      <c r="BU1" s="2120"/>
      <c r="BV1" s="451"/>
      <c r="BW1" s="451"/>
      <c r="BX1" s="2120"/>
      <c r="BY1" s="2120"/>
      <c r="BZ1" s="451"/>
      <c r="CA1" s="451"/>
      <c r="CB1" s="2120"/>
      <c r="CC1" s="2120"/>
      <c r="CD1" s="451"/>
      <c r="CE1" s="451"/>
      <c r="CF1" s="2120"/>
      <c r="CG1" s="2120"/>
      <c r="CH1" s="451"/>
      <c r="CI1" s="451"/>
      <c r="CJ1" s="2120"/>
      <c r="CK1" s="2120"/>
      <c r="CL1" s="451"/>
      <c r="CM1" s="451"/>
      <c r="CN1" s="2120"/>
      <c r="CO1" s="2120"/>
      <c r="CP1" s="451"/>
      <c r="CQ1" s="451"/>
      <c r="CR1" s="2120"/>
      <c r="CS1" s="2120"/>
      <c r="CT1" s="451"/>
      <c r="CU1" s="451"/>
      <c r="CV1" s="2120"/>
      <c r="CW1" s="2120"/>
      <c r="CX1" s="451"/>
      <c r="CY1" s="451"/>
      <c r="CZ1" s="2120"/>
      <c r="DA1" s="2120"/>
      <c r="DB1" s="451"/>
      <c r="DC1" s="451"/>
      <c r="DD1" s="2120"/>
      <c r="DE1" s="2120"/>
      <c r="DF1" s="451"/>
      <c r="DG1" s="451"/>
      <c r="DH1" s="2120"/>
      <c r="DI1" s="2120"/>
      <c r="DJ1" s="451"/>
      <c r="DK1" s="451"/>
      <c r="DL1" s="2120"/>
      <c r="DM1" s="2120"/>
      <c r="DN1" s="451"/>
      <c r="DO1" s="451"/>
      <c r="DP1" s="2120"/>
      <c r="DQ1" s="2120"/>
      <c r="DR1" s="451"/>
      <c r="DS1" s="451"/>
      <c r="DT1" s="2120"/>
      <c r="DU1" s="2120"/>
      <c r="DV1" s="451"/>
      <c r="DW1" s="451"/>
      <c r="DX1" s="2120"/>
      <c r="DY1" s="2120"/>
      <c r="DZ1" s="451"/>
      <c r="EA1" s="451"/>
      <c r="EB1" s="2120"/>
      <c r="EC1" s="2120"/>
      <c r="ED1" s="451"/>
      <c r="EE1" s="451"/>
      <c r="EF1" s="2120"/>
      <c r="EG1" s="2120"/>
      <c r="EH1" s="451"/>
      <c r="EI1" s="451"/>
      <c r="EJ1" s="2120"/>
      <c r="EK1" s="2120"/>
      <c r="EL1" s="451"/>
      <c r="EM1" s="451"/>
      <c r="EN1" s="2120"/>
      <c r="EO1" s="2120"/>
      <c r="EP1" s="451"/>
      <c r="EQ1" s="451"/>
      <c r="ER1" s="2120"/>
      <c r="ES1" s="2120"/>
      <c r="ET1" s="451"/>
      <c r="EU1" s="451"/>
      <c r="EV1" s="2120"/>
      <c r="EW1" s="2120"/>
      <c r="EX1" s="451"/>
      <c r="EY1" s="451"/>
      <c r="EZ1" s="2120"/>
      <c r="FA1" s="2120"/>
      <c r="FB1" s="451"/>
      <c r="FC1" s="451"/>
      <c r="FD1" s="2120"/>
      <c r="FE1" s="2120"/>
      <c r="FF1" s="451"/>
      <c r="FG1" s="451"/>
      <c r="FH1" s="2120"/>
      <c r="FI1" s="2120"/>
      <c r="FJ1" s="451"/>
      <c r="FK1" s="451"/>
      <c r="FL1" s="2120"/>
      <c r="FM1" s="2120"/>
      <c r="FN1" s="451"/>
      <c r="FO1" s="451"/>
      <c r="FP1" s="2120"/>
      <c r="FQ1" s="2120"/>
      <c r="FR1" s="451"/>
      <c r="FS1" s="451"/>
      <c r="FT1" s="2120"/>
      <c r="FU1" s="2120"/>
      <c r="FV1" s="451"/>
      <c r="FW1" s="451"/>
      <c r="FX1" s="2120"/>
      <c r="FY1" s="2120"/>
      <c r="FZ1" s="451"/>
      <c r="GA1" s="451"/>
      <c r="GB1" s="2120"/>
      <c r="GC1" s="2120"/>
      <c r="GD1" s="451"/>
      <c r="GE1" s="451"/>
      <c r="GF1" s="2120"/>
      <c r="GG1" s="2120"/>
      <c r="GH1" s="451"/>
      <c r="GI1" s="451"/>
      <c r="GJ1" s="2120"/>
      <c r="GK1" s="2120"/>
      <c r="GL1" s="451"/>
      <c r="GM1" s="451"/>
      <c r="GN1" s="2120"/>
      <c r="GO1" s="2120"/>
      <c r="GP1" s="451"/>
      <c r="GQ1" s="451"/>
      <c r="GR1" s="2120"/>
      <c r="GS1" s="2120"/>
      <c r="GT1" s="451"/>
      <c r="GU1" s="451"/>
      <c r="GV1" s="2120"/>
      <c r="GW1" s="2120"/>
      <c r="GX1" s="451"/>
      <c r="GY1" s="451"/>
      <c r="GZ1" s="2120"/>
      <c r="HA1" s="2120"/>
      <c r="HB1" s="451"/>
      <c r="HC1" s="451"/>
      <c r="HD1" s="2120"/>
      <c r="HE1" s="2120"/>
      <c r="HF1" s="451"/>
      <c r="HG1" s="451"/>
      <c r="HH1" s="2120"/>
      <c r="HI1" s="2120"/>
      <c r="HJ1" s="451"/>
      <c r="HK1" s="451"/>
      <c r="HL1" s="2120"/>
      <c r="HM1" s="2120"/>
      <c r="HN1" s="451"/>
      <c r="HO1" s="451"/>
      <c r="HP1" s="2120"/>
      <c r="HQ1" s="2120"/>
      <c r="HR1" s="451"/>
      <c r="HS1" s="451"/>
      <c r="HT1" s="2120"/>
      <c r="HU1" s="2120"/>
      <c r="HV1" s="451"/>
      <c r="HW1" s="451"/>
      <c r="HX1" s="2120"/>
      <c r="HY1" s="2120"/>
      <c r="HZ1" s="451"/>
      <c r="IA1" s="451"/>
      <c r="IB1" s="2120"/>
      <c r="IC1" s="2120"/>
      <c r="ID1" s="451"/>
      <c r="IE1" s="451"/>
      <c r="IF1" s="2120"/>
      <c r="IG1" s="2120"/>
      <c r="IH1" s="451"/>
      <c r="II1" s="451"/>
      <c r="IJ1" s="2120"/>
      <c r="IK1" s="2120"/>
      <c r="IL1" s="451"/>
      <c r="IM1" s="451"/>
    </row>
    <row r="2" spans="1:247" s="411" customFormat="1" ht="18" customHeight="1">
      <c r="A2" s="453" t="s">
        <v>774</v>
      </c>
      <c r="B2" s="416"/>
    </row>
    <row r="3" spans="1:247" s="411" customFormat="1" ht="11.25" customHeight="1">
      <c r="A3" s="453"/>
      <c r="B3" s="410" t="s">
        <v>389</v>
      </c>
    </row>
    <row r="4" spans="1:247" s="495" customFormat="1" ht="21" customHeight="1">
      <c r="A4" s="414"/>
      <c r="B4" s="415" t="s">
        <v>775</v>
      </c>
      <c r="C4" s="2"/>
      <c r="D4" s="2"/>
      <c r="E4" s="2"/>
      <c r="F4" s="2"/>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245"/>
      <c r="BG4" s="245"/>
      <c r="BH4" s="245"/>
      <c r="BI4" s="245"/>
      <c r="BJ4" s="245"/>
      <c r="BK4" s="245"/>
      <c r="BL4" s="245"/>
      <c r="BM4" s="245"/>
      <c r="BN4" s="245"/>
      <c r="BO4" s="245"/>
      <c r="BP4" s="245"/>
      <c r="BQ4" s="245"/>
      <c r="BR4" s="245"/>
      <c r="BS4" s="245"/>
      <c r="BT4" s="245"/>
      <c r="BU4" s="245"/>
      <c r="BV4" s="245"/>
      <c r="BW4" s="245"/>
      <c r="BX4" s="245"/>
      <c r="BY4" s="245"/>
      <c r="BZ4" s="245"/>
      <c r="CA4" s="245"/>
      <c r="CB4" s="245"/>
      <c r="CC4" s="245"/>
      <c r="CD4" s="245"/>
      <c r="CE4" s="245"/>
      <c r="CF4" s="245"/>
      <c r="CG4" s="245"/>
      <c r="CH4" s="245"/>
      <c r="CI4" s="245"/>
      <c r="CJ4" s="245"/>
      <c r="CK4" s="245"/>
      <c r="CL4" s="245"/>
      <c r="CM4" s="245"/>
      <c r="CN4" s="245"/>
      <c r="CO4" s="245"/>
      <c r="CP4" s="245"/>
      <c r="CQ4" s="245"/>
      <c r="CR4" s="245"/>
      <c r="CS4" s="245"/>
      <c r="CT4" s="245"/>
      <c r="CU4" s="245"/>
      <c r="CV4" s="245"/>
      <c r="CW4" s="245"/>
      <c r="CX4" s="245"/>
      <c r="CY4" s="245"/>
      <c r="CZ4" s="245"/>
      <c r="DA4" s="245"/>
      <c r="DB4" s="245"/>
      <c r="DC4" s="245"/>
      <c r="DD4" s="245"/>
      <c r="DE4" s="245"/>
      <c r="DF4" s="245"/>
      <c r="DG4" s="245"/>
      <c r="DH4" s="245"/>
      <c r="DI4" s="245"/>
      <c r="DJ4" s="245"/>
      <c r="DK4" s="245"/>
      <c r="DL4" s="245"/>
      <c r="DM4" s="245"/>
      <c r="DN4" s="245"/>
      <c r="DO4" s="245"/>
      <c r="DP4" s="245"/>
      <c r="DQ4" s="245"/>
      <c r="DR4" s="245"/>
      <c r="DS4" s="245"/>
      <c r="DT4" s="245"/>
      <c r="DU4" s="245"/>
      <c r="DV4" s="245"/>
      <c r="DW4" s="245"/>
      <c r="DX4" s="245"/>
      <c r="DY4" s="245"/>
      <c r="DZ4" s="245"/>
      <c r="EA4" s="245"/>
      <c r="EB4" s="245"/>
      <c r="EC4" s="245"/>
      <c r="ED4" s="245"/>
      <c r="EE4" s="245"/>
      <c r="EF4" s="245"/>
      <c r="EG4" s="245"/>
      <c r="EH4" s="245"/>
      <c r="EI4" s="245"/>
      <c r="EJ4" s="245"/>
      <c r="EK4" s="245"/>
      <c r="EL4" s="245"/>
      <c r="EM4" s="245"/>
      <c r="EN4" s="245"/>
      <c r="EO4" s="245"/>
      <c r="EP4" s="245"/>
      <c r="EQ4" s="245"/>
      <c r="ER4" s="245"/>
      <c r="ES4" s="245"/>
      <c r="ET4" s="245"/>
      <c r="EU4" s="245"/>
      <c r="EV4" s="245"/>
      <c r="EW4" s="245"/>
      <c r="EX4" s="245"/>
      <c r="EY4" s="245"/>
      <c r="EZ4" s="245"/>
      <c r="FA4" s="245"/>
      <c r="FB4" s="245"/>
      <c r="FC4" s="245"/>
      <c r="FD4" s="245"/>
      <c r="FE4" s="245"/>
      <c r="FF4" s="245"/>
      <c r="FG4" s="245"/>
      <c r="FH4" s="245"/>
      <c r="FI4" s="245"/>
      <c r="FJ4" s="245"/>
      <c r="FK4" s="245"/>
      <c r="FL4" s="245"/>
      <c r="FM4" s="245"/>
      <c r="FN4" s="245"/>
      <c r="FO4" s="245"/>
      <c r="FP4" s="245"/>
      <c r="FQ4" s="245"/>
      <c r="FR4" s="245"/>
      <c r="FS4" s="245"/>
      <c r="FT4" s="245"/>
      <c r="FU4" s="245"/>
      <c r="FV4" s="245"/>
      <c r="FW4" s="245"/>
      <c r="FX4" s="245"/>
      <c r="FY4" s="245"/>
      <c r="FZ4" s="245"/>
      <c r="GA4" s="245"/>
      <c r="GB4" s="245"/>
      <c r="GC4" s="245"/>
      <c r="GD4" s="245"/>
      <c r="GE4" s="245"/>
      <c r="GF4" s="245"/>
      <c r="GG4" s="245"/>
      <c r="GH4" s="245"/>
      <c r="GI4" s="245"/>
      <c r="GJ4" s="245"/>
      <c r="GK4" s="245"/>
      <c r="GL4" s="245"/>
      <c r="GM4" s="245"/>
      <c r="GN4" s="245"/>
      <c r="GO4" s="245"/>
      <c r="GP4" s="245"/>
      <c r="GQ4" s="245"/>
      <c r="GR4" s="245"/>
      <c r="GS4" s="245"/>
      <c r="GT4" s="245"/>
      <c r="GU4" s="245"/>
      <c r="GV4" s="245"/>
      <c r="GW4" s="245"/>
      <c r="GX4" s="245"/>
      <c r="GY4" s="245"/>
      <c r="GZ4" s="245"/>
      <c r="HA4" s="245"/>
      <c r="HB4" s="245"/>
      <c r="HC4" s="245"/>
      <c r="HD4" s="245"/>
      <c r="HE4" s="245"/>
      <c r="HF4" s="245"/>
      <c r="HG4" s="245"/>
      <c r="HH4" s="245"/>
      <c r="HI4" s="245"/>
      <c r="HJ4" s="245"/>
      <c r="HK4" s="245"/>
      <c r="HL4" s="245"/>
      <c r="HM4" s="245"/>
      <c r="HN4" s="245"/>
      <c r="HO4" s="245"/>
      <c r="HP4" s="245"/>
      <c r="HQ4" s="245"/>
      <c r="HR4" s="245"/>
      <c r="HS4" s="245"/>
      <c r="HT4" s="245"/>
      <c r="HU4" s="245"/>
      <c r="HV4" s="245"/>
      <c r="HW4" s="245"/>
      <c r="HX4" s="245"/>
      <c r="HY4" s="245"/>
      <c r="HZ4" s="245"/>
      <c r="IA4" s="245"/>
      <c r="IB4" s="245"/>
      <c r="IC4" s="245"/>
      <c r="ID4" s="245"/>
      <c r="IE4" s="245"/>
      <c r="IF4" s="245"/>
      <c r="IG4" s="245"/>
      <c r="IH4" s="245"/>
      <c r="II4" s="245"/>
      <c r="IJ4" s="245"/>
      <c r="IK4" s="245"/>
      <c r="IL4" s="245"/>
    </row>
    <row r="5" spans="1:247" ht="6" customHeight="1">
      <c r="A5" s="454"/>
      <c r="B5" s="455"/>
    </row>
    <row r="6" spans="1:247">
      <c r="A6" s="456" t="s">
        <v>776</v>
      </c>
      <c r="B6" s="457">
        <v>73425</v>
      </c>
      <c r="E6" s="496"/>
    </row>
    <row r="7" spans="1:247">
      <c r="A7" s="458" t="s">
        <v>690</v>
      </c>
      <c r="B7" s="459">
        <v>259</v>
      </c>
      <c r="E7" s="496"/>
    </row>
    <row r="8" spans="1:247">
      <c r="A8" s="458" t="s">
        <v>694</v>
      </c>
      <c r="B8" s="459">
        <v>0</v>
      </c>
      <c r="E8" s="496"/>
    </row>
    <row r="9" spans="1:247">
      <c r="A9" s="458" t="s">
        <v>777</v>
      </c>
      <c r="B9" s="459">
        <v>0</v>
      </c>
      <c r="E9" s="496"/>
    </row>
    <row r="10" spans="1:247">
      <c r="A10" s="458" t="s">
        <v>696</v>
      </c>
      <c r="B10" s="459">
        <v>5392</v>
      </c>
      <c r="E10" s="496"/>
    </row>
    <row r="11" spans="1:247">
      <c r="A11" s="458" t="s">
        <v>697</v>
      </c>
      <c r="B11" s="459">
        <v>67767</v>
      </c>
      <c r="E11" s="496"/>
    </row>
    <row r="12" spans="1:247">
      <c r="A12" s="458" t="s">
        <v>778</v>
      </c>
      <c r="B12" s="459">
        <v>0</v>
      </c>
      <c r="E12" s="496"/>
    </row>
    <row r="13" spans="1:247">
      <c r="A13" s="458" t="s">
        <v>406</v>
      </c>
      <c r="B13" s="459">
        <v>0</v>
      </c>
    </row>
    <row r="14" spans="1:247">
      <c r="A14" s="458" t="s">
        <v>779</v>
      </c>
      <c r="B14" s="459">
        <v>7</v>
      </c>
    </row>
    <row r="15" spans="1:247">
      <c r="A15" s="456" t="s">
        <v>780</v>
      </c>
      <c r="B15" s="457">
        <v>22827</v>
      </c>
      <c r="E15" s="496"/>
    </row>
    <row r="16" spans="1:247">
      <c r="A16" s="458" t="s">
        <v>781</v>
      </c>
      <c r="B16" s="459">
        <v>8</v>
      </c>
    </row>
    <row r="17" spans="1:9">
      <c r="A17" s="458" t="s">
        <v>782</v>
      </c>
      <c r="B17" s="459">
        <v>0</v>
      </c>
    </row>
    <row r="18" spans="1:9">
      <c r="A18" s="460" t="s">
        <v>783</v>
      </c>
      <c r="B18" s="459">
        <v>22287</v>
      </c>
      <c r="E18" s="496"/>
    </row>
    <row r="19" spans="1:9">
      <c r="A19" s="460" t="s">
        <v>784</v>
      </c>
      <c r="B19" s="459">
        <v>0</v>
      </c>
      <c r="E19" s="496"/>
    </row>
    <row r="20" spans="1:9">
      <c r="A20" s="460" t="s">
        <v>785</v>
      </c>
      <c r="B20" s="459">
        <v>488</v>
      </c>
    </row>
    <row r="21" spans="1:9">
      <c r="A21" s="460" t="s">
        <v>786</v>
      </c>
      <c r="B21" s="459">
        <v>44</v>
      </c>
    </row>
    <row r="22" spans="1:9">
      <c r="A22" s="497" t="s">
        <v>787</v>
      </c>
      <c r="B22" s="457">
        <v>0</v>
      </c>
    </row>
    <row r="23" spans="1:9">
      <c r="A23" s="456" t="s">
        <v>788</v>
      </c>
      <c r="B23" s="457">
        <v>12</v>
      </c>
      <c r="E23" s="496"/>
    </row>
    <row r="24" spans="1:9">
      <c r="A24" s="458" t="s">
        <v>690</v>
      </c>
      <c r="B24" s="459">
        <v>0</v>
      </c>
    </row>
    <row r="25" spans="1:9">
      <c r="A25" s="458" t="s">
        <v>694</v>
      </c>
      <c r="B25" s="459">
        <v>0</v>
      </c>
    </row>
    <row r="26" spans="1:9">
      <c r="A26" s="458" t="s">
        <v>696</v>
      </c>
      <c r="B26" s="459">
        <v>12</v>
      </c>
      <c r="E26" s="496"/>
    </row>
    <row r="27" spans="1:9">
      <c r="A27" s="458" t="s">
        <v>789</v>
      </c>
      <c r="B27" s="459">
        <v>0</v>
      </c>
      <c r="E27" s="496"/>
    </row>
    <row r="28" spans="1:9">
      <c r="A28" s="456" t="s">
        <v>790</v>
      </c>
      <c r="B28" s="457">
        <v>22911</v>
      </c>
      <c r="E28" s="496"/>
    </row>
    <row r="29" spans="1:9">
      <c r="A29" s="498" t="s">
        <v>791</v>
      </c>
      <c r="B29" s="457">
        <v>2102</v>
      </c>
      <c r="E29" s="496"/>
    </row>
    <row r="30" spans="1:9" ht="25.5">
      <c r="A30" s="461" t="s">
        <v>792</v>
      </c>
      <c r="B30" s="457">
        <v>1827</v>
      </c>
      <c r="E30" s="496"/>
    </row>
    <row r="31" spans="1:9">
      <c r="A31" s="463" t="s">
        <v>696</v>
      </c>
      <c r="B31" s="459">
        <v>1828</v>
      </c>
      <c r="E31" s="499"/>
      <c r="F31" s="245"/>
      <c r="G31" s="245"/>
      <c r="H31" s="245"/>
      <c r="I31" s="245"/>
    </row>
    <row r="32" spans="1:9">
      <c r="A32" s="463" t="s">
        <v>697</v>
      </c>
      <c r="B32" s="459">
        <v>0</v>
      </c>
      <c r="E32" s="245"/>
      <c r="F32" s="245"/>
      <c r="G32" s="245"/>
      <c r="H32" s="245"/>
      <c r="I32" s="245"/>
    </row>
    <row r="33" spans="1:5">
      <c r="A33" s="463" t="s">
        <v>719</v>
      </c>
      <c r="B33" s="459">
        <v>-1</v>
      </c>
    </row>
    <row r="34" spans="1:5">
      <c r="A34" s="463" t="s">
        <v>762</v>
      </c>
      <c r="B34" s="459">
        <v>0</v>
      </c>
    </row>
    <row r="35" spans="1:5">
      <c r="A35" s="465" t="s">
        <v>793</v>
      </c>
      <c r="B35" s="457">
        <v>1528</v>
      </c>
      <c r="E35" s="496"/>
    </row>
    <row r="36" spans="1:5" s="16" customFormat="1" ht="25.5">
      <c r="A36" s="465" t="s">
        <v>794</v>
      </c>
      <c r="B36" s="457">
        <v>0</v>
      </c>
      <c r="C36" s="2"/>
      <c r="D36" s="2"/>
      <c r="E36" s="500"/>
    </row>
    <row r="37" spans="1:5" s="16" customFormat="1" ht="12.75" customHeight="1">
      <c r="A37" s="466" t="s">
        <v>795</v>
      </c>
      <c r="B37" s="457">
        <v>0</v>
      </c>
      <c r="C37" s="2"/>
      <c r="E37" s="500"/>
    </row>
    <row r="38" spans="1:5" s="1" customFormat="1">
      <c r="A38" s="465" t="s">
        <v>796</v>
      </c>
      <c r="B38" s="457">
        <v>0</v>
      </c>
      <c r="C38" s="2"/>
      <c r="D38" s="2"/>
      <c r="E38" s="502"/>
    </row>
    <row r="39" spans="1:5">
      <c r="A39" s="461" t="s">
        <v>797</v>
      </c>
      <c r="B39" s="457">
        <v>14755</v>
      </c>
      <c r="E39" s="496"/>
    </row>
    <row r="40" spans="1:5" ht="25.5">
      <c r="A40" s="461" t="s">
        <v>798</v>
      </c>
      <c r="B40" s="457">
        <v>0</v>
      </c>
      <c r="E40" s="496"/>
    </row>
    <row r="41" spans="1:5">
      <c r="A41" s="465" t="s">
        <v>799</v>
      </c>
      <c r="B41" s="457">
        <v>1057</v>
      </c>
      <c r="E41" s="496"/>
    </row>
    <row r="42" spans="1:5">
      <c r="A42" s="465" t="s">
        <v>800</v>
      </c>
      <c r="B42" s="457">
        <v>2350</v>
      </c>
      <c r="E42" s="496"/>
    </row>
    <row r="43" spans="1:5">
      <c r="A43" s="465" t="s">
        <v>801</v>
      </c>
      <c r="B43" s="457">
        <v>1405</v>
      </c>
      <c r="E43" s="496"/>
    </row>
    <row r="44" spans="1:5">
      <c r="A44" s="465" t="s">
        <v>802</v>
      </c>
      <c r="B44" s="457">
        <v>91531</v>
      </c>
      <c r="E44" s="496"/>
    </row>
    <row r="45" spans="1:5">
      <c r="A45" s="467" t="s">
        <v>803</v>
      </c>
      <c r="B45" s="457">
        <v>42406</v>
      </c>
      <c r="E45" s="496"/>
    </row>
    <row r="46" spans="1:5">
      <c r="A46" s="460" t="s">
        <v>804</v>
      </c>
      <c r="B46" s="459">
        <v>15436</v>
      </c>
      <c r="E46" s="496"/>
    </row>
    <row r="47" spans="1:5">
      <c r="A47" s="460" t="s">
        <v>805</v>
      </c>
      <c r="B47" s="459">
        <v>26970</v>
      </c>
      <c r="E47" s="496"/>
    </row>
    <row r="48" spans="1:5">
      <c r="A48" s="467" t="s">
        <v>806</v>
      </c>
      <c r="B48" s="457">
        <v>71</v>
      </c>
      <c r="E48" s="496"/>
    </row>
    <row r="49" spans="1:5">
      <c r="A49" s="467" t="s">
        <v>807</v>
      </c>
      <c r="B49" s="457">
        <v>1506</v>
      </c>
      <c r="E49" s="496"/>
    </row>
    <row r="50" spans="1:5">
      <c r="A50" s="460" t="s">
        <v>808</v>
      </c>
      <c r="B50" s="459">
        <v>1194</v>
      </c>
      <c r="E50" s="496"/>
    </row>
    <row r="51" spans="1:5">
      <c r="A51" s="460" t="s">
        <v>809</v>
      </c>
      <c r="B51" s="459">
        <v>248</v>
      </c>
      <c r="E51" s="496"/>
    </row>
    <row r="52" spans="1:5">
      <c r="A52" s="460" t="s">
        <v>810</v>
      </c>
      <c r="B52" s="459">
        <v>64</v>
      </c>
      <c r="E52" s="496"/>
    </row>
    <row r="53" spans="1:5">
      <c r="A53" s="467" t="s">
        <v>811</v>
      </c>
      <c r="B53" s="457">
        <v>0</v>
      </c>
      <c r="E53" s="496"/>
    </row>
    <row r="54" spans="1:5">
      <c r="A54" s="458" t="s">
        <v>696</v>
      </c>
      <c r="B54" s="459">
        <v>0</v>
      </c>
      <c r="E54" s="496"/>
    </row>
    <row r="55" spans="1:5">
      <c r="A55" s="458" t="s">
        <v>697</v>
      </c>
      <c r="B55" s="459">
        <v>0</v>
      </c>
      <c r="E55" s="496"/>
    </row>
    <row r="56" spans="1:5">
      <c r="A56" s="467" t="s">
        <v>812</v>
      </c>
      <c r="B56" s="457">
        <v>402</v>
      </c>
    </row>
    <row r="57" spans="1:5">
      <c r="A57" s="460" t="s">
        <v>813</v>
      </c>
      <c r="B57" s="459">
        <v>0</v>
      </c>
    </row>
    <row r="58" spans="1:5">
      <c r="A58" s="460" t="s">
        <v>814</v>
      </c>
      <c r="B58" s="459">
        <v>162</v>
      </c>
      <c r="E58" s="496"/>
    </row>
    <row r="59" spans="1:5">
      <c r="A59" s="460" t="s">
        <v>815</v>
      </c>
      <c r="B59" s="459">
        <v>240</v>
      </c>
      <c r="E59" s="496"/>
    </row>
    <row r="60" spans="1:5" ht="25.5">
      <c r="A60" s="467" t="s">
        <v>816</v>
      </c>
      <c r="B60" s="457">
        <v>1414</v>
      </c>
    </row>
    <row r="61" spans="1:5">
      <c r="A61" s="460" t="s">
        <v>817</v>
      </c>
      <c r="B61" s="459">
        <v>70</v>
      </c>
    </row>
    <row r="62" spans="1:5">
      <c r="A62" s="460" t="s">
        <v>818</v>
      </c>
      <c r="B62" s="459">
        <v>1344</v>
      </c>
      <c r="E62" s="496"/>
    </row>
    <row r="63" spans="1:5" ht="25.5">
      <c r="A63" s="467" t="s">
        <v>819</v>
      </c>
      <c r="B63" s="457">
        <v>0</v>
      </c>
      <c r="E63" s="496"/>
    </row>
    <row r="64" spans="1:5">
      <c r="A64" s="467" t="s">
        <v>820</v>
      </c>
      <c r="B64" s="457">
        <v>18</v>
      </c>
      <c r="E64" s="496"/>
    </row>
    <row r="65" spans="1:5">
      <c r="A65" s="460" t="s">
        <v>808</v>
      </c>
      <c r="B65" s="459">
        <v>0</v>
      </c>
    </row>
    <row r="66" spans="1:5">
      <c r="A66" s="460" t="s">
        <v>809</v>
      </c>
      <c r="B66" s="459">
        <v>0</v>
      </c>
    </row>
    <row r="67" spans="1:5">
      <c r="A67" s="460" t="s">
        <v>821</v>
      </c>
      <c r="B67" s="459">
        <v>0</v>
      </c>
      <c r="E67" s="496"/>
    </row>
    <row r="68" spans="1:5">
      <c r="A68" s="460" t="s">
        <v>810</v>
      </c>
      <c r="B68" s="468">
        <v>0</v>
      </c>
    </row>
    <row r="69" spans="1:5">
      <c r="A69" s="460" t="s">
        <v>822</v>
      </c>
      <c r="B69" s="468">
        <v>18</v>
      </c>
      <c r="E69" s="496"/>
    </row>
    <row r="70" spans="1:5">
      <c r="A70" s="467" t="s">
        <v>823</v>
      </c>
      <c r="B70" s="470">
        <v>0</v>
      </c>
    </row>
    <row r="71" spans="1:5" ht="25.5">
      <c r="A71" s="467" t="s">
        <v>824</v>
      </c>
      <c r="B71" s="470">
        <v>0</v>
      </c>
      <c r="E71" s="496"/>
    </row>
    <row r="72" spans="1:5" ht="25.5">
      <c r="A72" s="467" t="s">
        <v>825</v>
      </c>
      <c r="B72" s="470">
        <v>0</v>
      </c>
      <c r="E72" s="496"/>
    </row>
    <row r="73" spans="1:5">
      <c r="A73" s="469" t="s">
        <v>826</v>
      </c>
      <c r="B73" s="470">
        <v>45714</v>
      </c>
      <c r="E73" s="496"/>
    </row>
    <row r="74" spans="1:5">
      <c r="A74" s="469" t="s">
        <v>827</v>
      </c>
      <c r="B74" s="470">
        <v>4575</v>
      </c>
    </row>
    <row r="75" spans="1:5">
      <c r="A75" s="469" t="s">
        <v>828</v>
      </c>
      <c r="B75" s="470">
        <v>41139</v>
      </c>
    </row>
    <row r="76" spans="1:5">
      <c r="A76" s="469" t="s">
        <v>829</v>
      </c>
      <c r="B76" s="470">
        <v>0</v>
      </c>
    </row>
    <row r="77" spans="1:5">
      <c r="A77" s="460" t="s">
        <v>830</v>
      </c>
      <c r="B77" s="468">
        <v>0</v>
      </c>
      <c r="E77" s="496"/>
    </row>
    <row r="78" spans="1:5">
      <c r="A78" s="460" t="s">
        <v>831</v>
      </c>
      <c r="B78" s="468">
        <v>0</v>
      </c>
      <c r="E78" s="496"/>
    </row>
    <row r="79" spans="1:5">
      <c r="A79" s="469" t="s">
        <v>832</v>
      </c>
      <c r="B79" s="470">
        <v>41139</v>
      </c>
      <c r="E79" s="496"/>
    </row>
    <row r="80" spans="1:5">
      <c r="A80" s="458" t="s">
        <v>833</v>
      </c>
      <c r="B80" s="468">
        <v>0</v>
      </c>
    </row>
    <row r="81" spans="1:9">
      <c r="A81" s="471" t="s">
        <v>834</v>
      </c>
      <c r="B81" s="472">
        <v>41139</v>
      </c>
      <c r="E81" s="496"/>
    </row>
    <row r="82" spans="1:9" ht="6" customHeight="1">
      <c r="A82" s="2"/>
      <c r="B82" s="445"/>
    </row>
    <row r="83" spans="1:9">
      <c r="A83" s="448" t="s">
        <v>416</v>
      </c>
      <c r="B83" s="445"/>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45" customFormat="1">
      <c r="A92" s="2"/>
      <c r="B92" s="2"/>
      <c r="C92" s="2"/>
      <c r="D92" s="2"/>
      <c r="E92" s="2"/>
      <c r="F92" s="2"/>
      <c r="G92" s="2"/>
      <c r="H92" s="2"/>
      <c r="I92" s="2"/>
    </row>
    <row r="93" spans="1:9" s="245" customFormat="1">
      <c r="A93" s="2"/>
      <c r="B93" s="2"/>
      <c r="C93" s="2"/>
      <c r="D93" s="2"/>
      <c r="E93" s="2"/>
      <c r="F93" s="2"/>
      <c r="G93" s="2"/>
      <c r="H93" s="2"/>
      <c r="I93" s="2"/>
    </row>
    <row r="94" spans="1:9" s="245" customFormat="1">
      <c r="A94" s="2"/>
      <c r="B94" s="2"/>
      <c r="C94" s="2"/>
      <c r="D94" s="2"/>
      <c r="E94" s="2"/>
      <c r="F94" s="2"/>
      <c r="G94" s="2"/>
      <c r="H94" s="2"/>
      <c r="I94" s="2"/>
    </row>
    <row r="95" spans="1:9" s="245" customFormat="1">
      <c r="A95" s="2"/>
      <c r="B95" s="2"/>
      <c r="C95" s="2"/>
      <c r="D95" s="2"/>
      <c r="E95" s="2"/>
      <c r="F95" s="2"/>
      <c r="G95" s="2"/>
      <c r="H95" s="2"/>
      <c r="I95" s="2"/>
    </row>
    <row r="96" spans="1:9" s="245" customFormat="1">
      <c r="A96" s="2"/>
      <c r="B96" s="2"/>
      <c r="C96" s="2"/>
      <c r="D96" s="2"/>
      <c r="E96" s="2"/>
      <c r="F96" s="2"/>
      <c r="G96" s="2"/>
      <c r="H96" s="2"/>
      <c r="I96" s="2"/>
    </row>
    <row r="97" spans="1:9" s="245" customFormat="1">
      <c r="A97" s="2"/>
      <c r="B97" s="2"/>
      <c r="C97" s="2"/>
      <c r="D97" s="2"/>
      <c r="E97" s="2"/>
      <c r="F97" s="2"/>
      <c r="G97" s="2"/>
      <c r="H97" s="2"/>
      <c r="I97" s="2"/>
    </row>
    <row r="98" spans="1:9" s="245" customFormat="1">
      <c r="A98" s="2"/>
      <c r="B98" s="2"/>
      <c r="C98" s="2"/>
      <c r="D98" s="2"/>
      <c r="E98" s="2"/>
      <c r="F98" s="2"/>
      <c r="G98" s="2"/>
      <c r="H98" s="2"/>
      <c r="I98" s="2"/>
    </row>
    <row r="99" spans="1:9" s="245" customFormat="1">
      <c r="A99" s="2"/>
      <c r="B99" s="2"/>
      <c r="C99" s="2"/>
      <c r="D99" s="2"/>
      <c r="E99" s="2"/>
      <c r="F99" s="2"/>
      <c r="G99" s="2"/>
      <c r="H99" s="2"/>
      <c r="I99" s="2"/>
    </row>
    <row r="100" spans="1:9" s="245" customFormat="1">
      <c r="A100" s="2"/>
      <c r="B100" s="2"/>
      <c r="C100" s="2"/>
      <c r="D100" s="2"/>
      <c r="E100" s="2"/>
      <c r="F100" s="2"/>
      <c r="G100" s="2"/>
      <c r="H100" s="2"/>
      <c r="I100" s="2"/>
    </row>
    <row r="101" spans="1:9" s="245"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39370078740157483" right="0.39370078740157483" top="0.59055118110236227" bottom="0.59055118110236227" header="0.31496062992125984" footer="0.31496062992125984"/>
  <pageSetup paperSize="9" scale="65"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8AD60-CEEE-4361-B836-2F00491CA2EC}">
  <dimension ref="A1:F26"/>
  <sheetViews>
    <sheetView view="pageBreakPreview" zoomScaleNormal="100" zoomScaleSheetLayoutView="100" workbookViewId="0">
      <selection activeCell="A3" sqref="A3"/>
    </sheetView>
  </sheetViews>
  <sheetFormatPr defaultRowHeight="12.75"/>
  <cols>
    <col min="1" max="1" width="58.7109375" style="2" customWidth="1"/>
    <col min="2" max="4" width="21.7109375" style="2" customWidth="1"/>
    <col min="5" max="5" width="14.42578125" style="2" customWidth="1"/>
    <col min="6" max="7" width="10.85546875" style="2" customWidth="1"/>
    <col min="8" max="8" width="9.28515625" style="2" customWidth="1"/>
    <col min="9" max="11" width="9.140625" style="2"/>
    <col min="12" max="12" width="13.7109375" style="2" customWidth="1"/>
    <col min="13" max="13" width="29.140625" style="2" customWidth="1"/>
    <col min="14" max="256" width="9.140625" style="2"/>
    <col min="257" max="257" width="58.7109375" style="2" customWidth="1"/>
    <col min="258" max="260" width="21.7109375" style="2" customWidth="1"/>
    <col min="261" max="261" width="14.42578125" style="2" customWidth="1"/>
    <col min="262" max="263" width="10.85546875" style="2" customWidth="1"/>
    <col min="264" max="264" width="9.28515625" style="2" customWidth="1"/>
    <col min="265" max="267" width="9.140625" style="2"/>
    <col min="268" max="268" width="13.7109375" style="2" customWidth="1"/>
    <col min="269" max="269" width="29.140625" style="2" customWidth="1"/>
    <col min="270" max="512" width="9.140625" style="2"/>
    <col min="513" max="513" width="58.7109375" style="2" customWidth="1"/>
    <col min="514" max="516" width="21.7109375" style="2" customWidth="1"/>
    <col min="517" max="517" width="14.42578125" style="2" customWidth="1"/>
    <col min="518" max="519" width="10.85546875" style="2" customWidth="1"/>
    <col min="520" max="520" width="9.28515625" style="2" customWidth="1"/>
    <col min="521" max="523" width="9.140625" style="2"/>
    <col min="524" max="524" width="13.7109375" style="2" customWidth="1"/>
    <col min="525" max="525" width="29.140625" style="2" customWidth="1"/>
    <col min="526" max="768" width="9.140625" style="2"/>
    <col min="769" max="769" width="58.7109375" style="2" customWidth="1"/>
    <col min="770" max="772" width="21.7109375" style="2" customWidth="1"/>
    <col min="773" max="773" width="14.42578125" style="2" customWidth="1"/>
    <col min="774" max="775" width="10.85546875" style="2" customWidth="1"/>
    <col min="776" max="776" width="9.28515625" style="2" customWidth="1"/>
    <col min="777" max="779" width="9.140625" style="2"/>
    <col min="780" max="780" width="13.7109375" style="2" customWidth="1"/>
    <col min="781" max="781" width="29.140625" style="2" customWidth="1"/>
    <col min="782" max="1024" width="9.140625" style="2"/>
    <col min="1025" max="1025" width="58.7109375" style="2" customWidth="1"/>
    <col min="1026" max="1028" width="21.7109375" style="2" customWidth="1"/>
    <col min="1029" max="1029" width="14.42578125" style="2" customWidth="1"/>
    <col min="1030" max="1031" width="10.85546875" style="2" customWidth="1"/>
    <col min="1032" max="1032" width="9.28515625" style="2" customWidth="1"/>
    <col min="1033" max="1035" width="9.140625" style="2"/>
    <col min="1036" max="1036" width="13.7109375" style="2" customWidth="1"/>
    <col min="1037" max="1037" width="29.140625" style="2" customWidth="1"/>
    <col min="1038" max="1280" width="9.140625" style="2"/>
    <col min="1281" max="1281" width="58.7109375" style="2" customWidth="1"/>
    <col min="1282" max="1284" width="21.7109375" style="2" customWidth="1"/>
    <col min="1285" max="1285" width="14.42578125" style="2" customWidth="1"/>
    <col min="1286" max="1287" width="10.85546875" style="2" customWidth="1"/>
    <col min="1288" max="1288" width="9.28515625" style="2" customWidth="1"/>
    <col min="1289" max="1291" width="9.140625" style="2"/>
    <col min="1292" max="1292" width="13.7109375" style="2" customWidth="1"/>
    <col min="1293" max="1293" width="29.140625" style="2" customWidth="1"/>
    <col min="1294" max="1536" width="9.140625" style="2"/>
    <col min="1537" max="1537" width="58.7109375" style="2" customWidth="1"/>
    <col min="1538" max="1540" width="21.7109375" style="2" customWidth="1"/>
    <col min="1541" max="1541" width="14.42578125" style="2" customWidth="1"/>
    <col min="1542" max="1543" width="10.85546875" style="2" customWidth="1"/>
    <col min="1544" max="1544" width="9.28515625" style="2" customWidth="1"/>
    <col min="1545" max="1547" width="9.140625" style="2"/>
    <col min="1548" max="1548" width="13.7109375" style="2" customWidth="1"/>
    <col min="1549" max="1549" width="29.140625" style="2" customWidth="1"/>
    <col min="1550" max="1792" width="9.140625" style="2"/>
    <col min="1793" max="1793" width="58.7109375" style="2" customWidth="1"/>
    <col min="1794" max="1796" width="21.7109375" style="2" customWidth="1"/>
    <col min="1797" max="1797" width="14.42578125" style="2" customWidth="1"/>
    <col min="1798" max="1799" width="10.85546875" style="2" customWidth="1"/>
    <col min="1800" max="1800" width="9.28515625" style="2" customWidth="1"/>
    <col min="1801" max="1803" width="9.140625" style="2"/>
    <col min="1804" max="1804" width="13.7109375" style="2" customWidth="1"/>
    <col min="1805" max="1805" width="29.140625" style="2" customWidth="1"/>
    <col min="1806" max="2048" width="9.140625" style="2"/>
    <col min="2049" max="2049" width="58.7109375" style="2" customWidth="1"/>
    <col min="2050" max="2052" width="21.7109375" style="2" customWidth="1"/>
    <col min="2053" max="2053" width="14.42578125" style="2" customWidth="1"/>
    <col min="2054" max="2055" width="10.85546875" style="2" customWidth="1"/>
    <col min="2056" max="2056" width="9.28515625" style="2" customWidth="1"/>
    <col min="2057" max="2059" width="9.140625" style="2"/>
    <col min="2060" max="2060" width="13.7109375" style="2" customWidth="1"/>
    <col min="2061" max="2061" width="29.140625" style="2" customWidth="1"/>
    <col min="2062" max="2304" width="9.140625" style="2"/>
    <col min="2305" max="2305" width="58.7109375" style="2" customWidth="1"/>
    <col min="2306" max="2308" width="21.7109375" style="2" customWidth="1"/>
    <col min="2309" max="2309" width="14.42578125" style="2" customWidth="1"/>
    <col min="2310" max="2311" width="10.85546875" style="2" customWidth="1"/>
    <col min="2312" max="2312" width="9.28515625" style="2" customWidth="1"/>
    <col min="2313" max="2315" width="9.140625" style="2"/>
    <col min="2316" max="2316" width="13.7109375" style="2" customWidth="1"/>
    <col min="2317" max="2317" width="29.140625" style="2" customWidth="1"/>
    <col min="2318" max="2560" width="9.140625" style="2"/>
    <col min="2561" max="2561" width="58.7109375" style="2" customWidth="1"/>
    <col min="2562" max="2564" width="21.7109375" style="2" customWidth="1"/>
    <col min="2565" max="2565" width="14.42578125" style="2" customWidth="1"/>
    <col min="2566" max="2567" width="10.85546875" style="2" customWidth="1"/>
    <col min="2568" max="2568" width="9.28515625" style="2" customWidth="1"/>
    <col min="2569" max="2571" width="9.140625" style="2"/>
    <col min="2572" max="2572" width="13.7109375" style="2" customWidth="1"/>
    <col min="2573" max="2573" width="29.140625" style="2" customWidth="1"/>
    <col min="2574" max="2816" width="9.140625" style="2"/>
    <col min="2817" max="2817" width="58.7109375" style="2" customWidth="1"/>
    <col min="2818" max="2820" width="21.7109375" style="2" customWidth="1"/>
    <col min="2821" max="2821" width="14.42578125" style="2" customWidth="1"/>
    <col min="2822" max="2823" width="10.85546875" style="2" customWidth="1"/>
    <col min="2824" max="2824" width="9.28515625" style="2" customWidth="1"/>
    <col min="2825" max="2827" width="9.140625" style="2"/>
    <col min="2828" max="2828" width="13.7109375" style="2" customWidth="1"/>
    <col min="2829" max="2829" width="29.140625" style="2" customWidth="1"/>
    <col min="2830" max="3072" width="9.140625" style="2"/>
    <col min="3073" max="3073" width="58.7109375" style="2" customWidth="1"/>
    <col min="3074" max="3076" width="21.7109375" style="2" customWidth="1"/>
    <col min="3077" max="3077" width="14.42578125" style="2" customWidth="1"/>
    <col min="3078" max="3079" width="10.85546875" style="2" customWidth="1"/>
    <col min="3080" max="3080" width="9.28515625" style="2" customWidth="1"/>
    <col min="3081" max="3083" width="9.140625" style="2"/>
    <col min="3084" max="3084" width="13.7109375" style="2" customWidth="1"/>
    <col min="3085" max="3085" width="29.140625" style="2" customWidth="1"/>
    <col min="3086" max="3328" width="9.140625" style="2"/>
    <col min="3329" max="3329" width="58.7109375" style="2" customWidth="1"/>
    <col min="3330" max="3332" width="21.7109375" style="2" customWidth="1"/>
    <col min="3333" max="3333" width="14.42578125" style="2" customWidth="1"/>
    <col min="3334" max="3335" width="10.85546875" style="2" customWidth="1"/>
    <col min="3336" max="3336" width="9.28515625" style="2" customWidth="1"/>
    <col min="3337" max="3339" width="9.140625" style="2"/>
    <col min="3340" max="3340" width="13.7109375" style="2" customWidth="1"/>
    <col min="3341" max="3341" width="29.140625" style="2" customWidth="1"/>
    <col min="3342" max="3584" width="9.140625" style="2"/>
    <col min="3585" max="3585" width="58.7109375" style="2" customWidth="1"/>
    <col min="3586" max="3588" width="21.7109375" style="2" customWidth="1"/>
    <col min="3589" max="3589" width="14.42578125" style="2" customWidth="1"/>
    <col min="3590" max="3591" width="10.85546875" style="2" customWidth="1"/>
    <col min="3592" max="3592" width="9.28515625" style="2" customWidth="1"/>
    <col min="3593" max="3595" width="9.140625" style="2"/>
    <col min="3596" max="3596" width="13.7109375" style="2" customWidth="1"/>
    <col min="3597" max="3597" width="29.140625" style="2" customWidth="1"/>
    <col min="3598" max="3840" width="9.140625" style="2"/>
    <col min="3841" max="3841" width="58.7109375" style="2" customWidth="1"/>
    <col min="3842" max="3844" width="21.7109375" style="2" customWidth="1"/>
    <col min="3845" max="3845" width="14.42578125" style="2" customWidth="1"/>
    <col min="3846" max="3847" width="10.85546875" style="2" customWidth="1"/>
    <col min="3848" max="3848" width="9.28515625" style="2" customWidth="1"/>
    <col min="3849" max="3851" width="9.140625" style="2"/>
    <col min="3852" max="3852" width="13.7109375" style="2" customWidth="1"/>
    <col min="3853" max="3853" width="29.140625" style="2" customWidth="1"/>
    <col min="3854" max="4096" width="9.140625" style="2"/>
    <col min="4097" max="4097" width="58.7109375" style="2" customWidth="1"/>
    <col min="4098" max="4100" width="21.7109375" style="2" customWidth="1"/>
    <col min="4101" max="4101" width="14.42578125" style="2" customWidth="1"/>
    <col min="4102" max="4103" width="10.85546875" style="2" customWidth="1"/>
    <col min="4104" max="4104" width="9.28515625" style="2" customWidth="1"/>
    <col min="4105" max="4107" width="9.140625" style="2"/>
    <col min="4108" max="4108" width="13.7109375" style="2" customWidth="1"/>
    <col min="4109" max="4109" width="29.140625" style="2" customWidth="1"/>
    <col min="4110" max="4352" width="9.140625" style="2"/>
    <col min="4353" max="4353" width="58.7109375" style="2" customWidth="1"/>
    <col min="4354" max="4356" width="21.7109375" style="2" customWidth="1"/>
    <col min="4357" max="4357" width="14.42578125" style="2" customWidth="1"/>
    <col min="4358" max="4359" width="10.85546875" style="2" customWidth="1"/>
    <col min="4360" max="4360" width="9.28515625" style="2" customWidth="1"/>
    <col min="4361" max="4363" width="9.140625" style="2"/>
    <col min="4364" max="4364" width="13.7109375" style="2" customWidth="1"/>
    <col min="4365" max="4365" width="29.140625" style="2" customWidth="1"/>
    <col min="4366" max="4608" width="9.140625" style="2"/>
    <col min="4609" max="4609" width="58.7109375" style="2" customWidth="1"/>
    <col min="4610" max="4612" width="21.7109375" style="2" customWidth="1"/>
    <col min="4613" max="4613" width="14.42578125" style="2" customWidth="1"/>
    <col min="4614" max="4615" width="10.85546875" style="2" customWidth="1"/>
    <col min="4616" max="4616" width="9.28515625" style="2" customWidth="1"/>
    <col min="4617" max="4619" width="9.140625" style="2"/>
    <col min="4620" max="4620" width="13.7109375" style="2" customWidth="1"/>
    <col min="4621" max="4621" width="29.140625" style="2" customWidth="1"/>
    <col min="4622" max="4864" width="9.140625" style="2"/>
    <col min="4865" max="4865" width="58.7109375" style="2" customWidth="1"/>
    <col min="4866" max="4868" width="21.7109375" style="2" customWidth="1"/>
    <col min="4869" max="4869" width="14.42578125" style="2" customWidth="1"/>
    <col min="4870" max="4871" width="10.85546875" style="2" customWidth="1"/>
    <col min="4872" max="4872" width="9.28515625" style="2" customWidth="1"/>
    <col min="4873" max="4875" width="9.140625" style="2"/>
    <col min="4876" max="4876" width="13.7109375" style="2" customWidth="1"/>
    <col min="4877" max="4877" width="29.140625" style="2" customWidth="1"/>
    <col min="4878" max="5120" width="9.140625" style="2"/>
    <col min="5121" max="5121" width="58.7109375" style="2" customWidth="1"/>
    <col min="5122" max="5124" width="21.7109375" style="2" customWidth="1"/>
    <col min="5125" max="5125" width="14.42578125" style="2" customWidth="1"/>
    <col min="5126" max="5127" width="10.85546875" style="2" customWidth="1"/>
    <col min="5128" max="5128" width="9.28515625" style="2" customWidth="1"/>
    <col min="5129" max="5131" width="9.140625" style="2"/>
    <col min="5132" max="5132" width="13.7109375" style="2" customWidth="1"/>
    <col min="5133" max="5133" width="29.140625" style="2" customWidth="1"/>
    <col min="5134" max="5376" width="9.140625" style="2"/>
    <col min="5377" max="5377" width="58.7109375" style="2" customWidth="1"/>
    <col min="5378" max="5380" width="21.7109375" style="2" customWidth="1"/>
    <col min="5381" max="5381" width="14.42578125" style="2" customWidth="1"/>
    <col min="5382" max="5383" width="10.85546875" style="2" customWidth="1"/>
    <col min="5384" max="5384" width="9.28515625" style="2" customWidth="1"/>
    <col min="5385" max="5387" width="9.140625" style="2"/>
    <col min="5388" max="5388" width="13.7109375" style="2" customWidth="1"/>
    <col min="5389" max="5389" width="29.140625" style="2" customWidth="1"/>
    <col min="5390" max="5632" width="9.140625" style="2"/>
    <col min="5633" max="5633" width="58.7109375" style="2" customWidth="1"/>
    <col min="5634" max="5636" width="21.7109375" style="2" customWidth="1"/>
    <col min="5637" max="5637" width="14.42578125" style="2" customWidth="1"/>
    <col min="5638" max="5639" width="10.85546875" style="2" customWidth="1"/>
    <col min="5640" max="5640" width="9.28515625" style="2" customWidth="1"/>
    <col min="5641" max="5643" width="9.140625" style="2"/>
    <col min="5644" max="5644" width="13.7109375" style="2" customWidth="1"/>
    <col min="5645" max="5645" width="29.140625" style="2" customWidth="1"/>
    <col min="5646" max="5888" width="9.140625" style="2"/>
    <col min="5889" max="5889" width="58.7109375" style="2" customWidth="1"/>
    <col min="5890" max="5892" width="21.7109375" style="2" customWidth="1"/>
    <col min="5893" max="5893" width="14.42578125" style="2" customWidth="1"/>
    <col min="5894" max="5895" width="10.85546875" style="2" customWidth="1"/>
    <col min="5896" max="5896" width="9.28515625" style="2" customWidth="1"/>
    <col min="5897" max="5899" width="9.140625" style="2"/>
    <col min="5900" max="5900" width="13.7109375" style="2" customWidth="1"/>
    <col min="5901" max="5901" width="29.140625" style="2" customWidth="1"/>
    <col min="5902" max="6144" width="9.140625" style="2"/>
    <col min="6145" max="6145" width="58.7109375" style="2" customWidth="1"/>
    <col min="6146" max="6148" width="21.7109375" style="2" customWidth="1"/>
    <col min="6149" max="6149" width="14.42578125" style="2" customWidth="1"/>
    <col min="6150" max="6151" width="10.85546875" style="2" customWidth="1"/>
    <col min="6152" max="6152" width="9.28515625" style="2" customWidth="1"/>
    <col min="6153" max="6155" width="9.140625" style="2"/>
    <col min="6156" max="6156" width="13.7109375" style="2" customWidth="1"/>
    <col min="6157" max="6157" width="29.140625" style="2" customWidth="1"/>
    <col min="6158" max="6400" width="9.140625" style="2"/>
    <col min="6401" max="6401" width="58.7109375" style="2" customWidth="1"/>
    <col min="6402" max="6404" width="21.7109375" style="2" customWidth="1"/>
    <col min="6405" max="6405" width="14.42578125" style="2" customWidth="1"/>
    <col min="6406" max="6407" width="10.85546875" style="2" customWidth="1"/>
    <col min="6408" max="6408" width="9.28515625" style="2" customWidth="1"/>
    <col min="6409" max="6411" width="9.140625" style="2"/>
    <col min="6412" max="6412" width="13.7109375" style="2" customWidth="1"/>
    <col min="6413" max="6413" width="29.140625" style="2" customWidth="1"/>
    <col min="6414" max="6656" width="9.140625" style="2"/>
    <col min="6657" max="6657" width="58.7109375" style="2" customWidth="1"/>
    <col min="6658" max="6660" width="21.7109375" style="2" customWidth="1"/>
    <col min="6661" max="6661" width="14.42578125" style="2" customWidth="1"/>
    <col min="6662" max="6663" width="10.85546875" style="2" customWidth="1"/>
    <col min="6664" max="6664" width="9.28515625" style="2" customWidth="1"/>
    <col min="6665" max="6667" width="9.140625" style="2"/>
    <col min="6668" max="6668" width="13.7109375" style="2" customWidth="1"/>
    <col min="6669" max="6669" width="29.140625" style="2" customWidth="1"/>
    <col min="6670" max="6912" width="9.140625" style="2"/>
    <col min="6913" max="6913" width="58.7109375" style="2" customWidth="1"/>
    <col min="6914" max="6916" width="21.7109375" style="2" customWidth="1"/>
    <col min="6917" max="6917" width="14.42578125" style="2" customWidth="1"/>
    <col min="6918" max="6919" width="10.85546875" style="2" customWidth="1"/>
    <col min="6920" max="6920" width="9.28515625" style="2" customWidth="1"/>
    <col min="6921" max="6923" width="9.140625" style="2"/>
    <col min="6924" max="6924" width="13.7109375" style="2" customWidth="1"/>
    <col min="6925" max="6925" width="29.140625" style="2" customWidth="1"/>
    <col min="6926" max="7168" width="9.140625" style="2"/>
    <col min="7169" max="7169" width="58.7109375" style="2" customWidth="1"/>
    <col min="7170" max="7172" width="21.7109375" style="2" customWidth="1"/>
    <col min="7173" max="7173" width="14.42578125" style="2" customWidth="1"/>
    <col min="7174" max="7175" width="10.85546875" style="2" customWidth="1"/>
    <col min="7176" max="7176" width="9.28515625" style="2" customWidth="1"/>
    <col min="7177" max="7179" width="9.140625" style="2"/>
    <col min="7180" max="7180" width="13.7109375" style="2" customWidth="1"/>
    <col min="7181" max="7181" width="29.140625" style="2" customWidth="1"/>
    <col min="7182" max="7424" width="9.140625" style="2"/>
    <col min="7425" max="7425" width="58.7109375" style="2" customWidth="1"/>
    <col min="7426" max="7428" width="21.7109375" style="2" customWidth="1"/>
    <col min="7429" max="7429" width="14.42578125" style="2" customWidth="1"/>
    <col min="7430" max="7431" width="10.85546875" style="2" customWidth="1"/>
    <col min="7432" max="7432" width="9.28515625" style="2" customWidth="1"/>
    <col min="7433" max="7435" width="9.140625" style="2"/>
    <col min="7436" max="7436" width="13.7109375" style="2" customWidth="1"/>
    <col min="7437" max="7437" width="29.140625" style="2" customWidth="1"/>
    <col min="7438" max="7680" width="9.140625" style="2"/>
    <col min="7681" max="7681" width="58.7109375" style="2" customWidth="1"/>
    <col min="7682" max="7684" width="21.7109375" style="2" customWidth="1"/>
    <col min="7685" max="7685" width="14.42578125" style="2" customWidth="1"/>
    <col min="7686" max="7687" width="10.85546875" style="2" customWidth="1"/>
    <col min="7688" max="7688" width="9.28515625" style="2" customWidth="1"/>
    <col min="7689" max="7691" width="9.140625" style="2"/>
    <col min="7692" max="7692" width="13.7109375" style="2" customWidth="1"/>
    <col min="7693" max="7693" width="29.140625" style="2" customWidth="1"/>
    <col min="7694" max="7936" width="9.140625" style="2"/>
    <col min="7937" max="7937" width="58.7109375" style="2" customWidth="1"/>
    <col min="7938" max="7940" width="21.7109375" style="2" customWidth="1"/>
    <col min="7941" max="7941" width="14.42578125" style="2" customWidth="1"/>
    <col min="7942" max="7943" width="10.85546875" style="2" customWidth="1"/>
    <col min="7944" max="7944" width="9.28515625" style="2" customWidth="1"/>
    <col min="7945" max="7947" width="9.140625" style="2"/>
    <col min="7948" max="7948" width="13.7109375" style="2" customWidth="1"/>
    <col min="7949" max="7949" width="29.140625" style="2" customWidth="1"/>
    <col min="7950" max="8192" width="9.140625" style="2"/>
    <col min="8193" max="8193" width="58.7109375" style="2" customWidth="1"/>
    <col min="8194" max="8196" width="21.7109375" style="2" customWidth="1"/>
    <col min="8197" max="8197" width="14.42578125" style="2" customWidth="1"/>
    <col min="8198" max="8199" width="10.85546875" style="2" customWidth="1"/>
    <col min="8200" max="8200" width="9.28515625" style="2" customWidth="1"/>
    <col min="8201" max="8203" width="9.140625" style="2"/>
    <col min="8204" max="8204" width="13.7109375" style="2" customWidth="1"/>
    <col min="8205" max="8205" width="29.140625" style="2" customWidth="1"/>
    <col min="8206" max="8448" width="9.140625" style="2"/>
    <col min="8449" max="8449" width="58.7109375" style="2" customWidth="1"/>
    <col min="8450" max="8452" width="21.7109375" style="2" customWidth="1"/>
    <col min="8453" max="8453" width="14.42578125" style="2" customWidth="1"/>
    <col min="8454" max="8455" width="10.85546875" style="2" customWidth="1"/>
    <col min="8456" max="8456" width="9.28515625" style="2" customWidth="1"/>
    <col min="8457" max="8459" width="9.140625" style="2"/>
    <col min="8460" max="8460" width="13.7109375" style="2" customWidth="1"/>
    <col min="8461" max="8461" width="29.140625" style="2" customWidth="1"/>
    <col min="8462" max="8704" width="9.140625" style="2"/>
    <col min="8705" max="8705" width="58.7109375" style="2" customWidth="1"/>
    <col min="8706" max="8708" width="21.7109375" style="2" customWidth="1"/>
    <col min="8709" max="8709" width="14.42578125" style="2" customWidth="1"/>
    <col min="8710" max="8711" width="10.85546875" style="2" customWidth="1"/>
    <col min="8712" max="8712" width="9.28515625" style="2" customWidth="1"/>
    <col min="8713" max="8715" width="9.140625" style="2"/>
    <col min="8716" max="8716" width="13.7109375" style="2" customWidth="1"/>
    <col min="8717" max="8717" width="29.140625" style="2" customWidth="1"/>
    <col min="8718" max="8960" width="9.140625" style="2"/>
    <col min="8961" max="8961" width="58.7109375" style="2" customWidth="1"/>
    <col min="8962" max="8964" width="21.7109375" style="2" customWidth="1"/>
    <col min="8965" max="8965" width="14.42578125" style="2" customWidth="1"/>
    <col min="8966" max="8967" width="10.85546875" style="2" customWidth="1"/>
    <col min="8968" max="8968" width="9.28515625" style="2" customWidth="1"/>
    <col min="8969" max="8971" width="9.140625" style="2"/>
    <col min="8972" max="8972" width="13.7109375" style="2" customWidth="1"/>
    <col min="8973" max="8973" width="29.140625" style="2" customWidth="1"/>
    <col min="8974" max="9216" width="9.140625" style="2"/>
    <col min="9217" max="9217" width="58.7109375" style="2" customWidth="1"/>
    <col min="9218" max="9220" width="21.7109375" style="2" customWidth="1"/>
    <col min="9221" max="9221" width="14.42578125" style="2" customWidth="1"/>
    <col min="9222" max="9223" width="10.85546875" style="2" customWidth="1"/>
    <col min="9224" max="9224" width="9.28515625" style="2" customWidth="1"/>
    <col min="9225" max="9227" width="9.140625" style="2"/>
    <col min="9228" max="9228" width="13.7109375" style="2" customWidth="1"/>
    <col min="9229" max="9229" width="29.140625" style="2" customWidth="1"/>
    <col min="9230" max="9472" width="9.140625" style="2"/>
    <col min="9473" max="9473" width="58.7109375" style="2" customWidth="1"/>
    <col min="9474" max="9476" width="21.7109375" style="2" customWidth="1"/>
    <col min="9477" max="9477" width="14.42578125" style="2" customWidth="1"/>
    <col min="9478" max="9479" width="10.85546875" style="2" customWidth="1"/>
    <col min="9480" max="9480" width="9.28515625" style="2" customWidth="1"/>
    <col min="9481" max="9483" width="9.140625" style="2"/>
    <col min="9484" max="9484" width="13.7109375" style="2" customWidth="1"/>
    <col min="9485" max="9485" width="29.140625" style="2" customWidth="1"/>
    <col min="9486" max="9728" width="9.140625" style="2"/>
    <col min="9729" max="9729" width="58.7109375" style="2" customWidth="1"/>
    <col min="9730" max="9732" width="21.7109375" style="2" customWidth="1"/>
    <col min="9733" max="9733" width="14.42578125" style="2" customWidth="1"/>
    <col min="9734" max="9735" width="10.85546875" style="2" customWidth="1"/>
    <col min="9736" max="9736" width="9.28515625" style="2" customWidth="1"/>
    <col min="9737" max="9739" width="9.140625" style="2"/>
    <col min="9740" max="9740" width="13.7109375" style="2" customWidth="1"/>
    <col min="9741" max="9741" width="29.140625" style="2" customWidth="1"/>
    <col min="9742" max="9984" width="9.140625" style="2"/>
    <col min="9985" max="9985" width="58.7109375" style="2" customWidth="1"/>
    <col min="9986" max="9988" width="21.7109375" style="2" customWidth="1"/>
    <col min="9989" max="9989" width="14.42578125" style="2" customWidth="1"/>
    <col min="9990" max="9991" width="10.85546875" style="2" customWidth="1"/>
    <col min="9992" max="9992" width="9.28515625" style="2" customWidth="1"/>
    <col min="9993" max="9995" width="9.140625" style="2"/>
    <col min="9996" max="9996" width="13.7109375" style="2" customWidth="1"/>
    <col min="9997" max="9997" width="29.140625" style="2" customWidth="1"/>
    <col min="9998" max="10240" width="9.140625" style="2"/>
    <col min="10241" max="10241" width="58.7109375" style="2" customWidth="1"/>
    <col min="10242" max="10244" width="21.7109375" style="2" customWidth="1"/>
    <col min="10245" max="10245" width="14.42578125" style="2" customWidth="1"/>
    <col min="10246" max="10247" width="10.85546875" style="2" customWidth="1"/>
    <col min="10248" max="10248" width="9.28515625" style="2" customWidth="1"/>
    <col min="10249" max="10251" width="9.140625" style="2"/>
    <col min="10252" max="10252" width="13.7109375" style="2" customWidth="1"/>
    <col min="10253" max="10253" width="29.140625" style="2" customWidth="1"/>
    <col min="10254" max="10496" width="9.140625" style="2"/>
    <col min="10497" max="10497" width="58.7109375" style="2" customWidth="1"/>
    <col min="10498" max="10500" width="21.7109375" style="2" customWidth="1"/>
    <col min="10501" max="10501" width="14.42578125" style="2" customWidth="1"/>
    <col min="10502" max="10503" width="10.85546875" style="2" customWidth="1"/>
    <col min="10504" max="10504" width="9.28515625" style="2" customWidth="1"/>
    <col min="10505" max="10507" width="9.140625" style="2"/>
    <col min="10508" max="10508" width="13.7109375" style="2" customWidth="1"/>
    <col min="10509" max="10509" width="29.140625" style="2" customWidth="1"/>
    <col min="10510" max="10752" width="9.140625" style="2"/>
    <col min="10753" max="10753" width="58.7109375" style="2" customWidth="1"/>
    <col min="10754" max="10756" width="21.7109375" style="2" customWidth="1"/>
    <col min="10757" max="10757" width="14.42578125" style="2" customWidth="1"/>
    <col min="10758" max="10759" width="10.85546875" style="2" customWidth="1"/>
    <col min="10760" max="10760" width="9.28515625" style="2" customWidth="1"/>
    <col min="10761" max="10763" width="9.140625" style="2"/>
    <col min="10764" max="10764" width="13.7109375" style="2" customWidth="1"/>
    <col min="10765" max="10765" width="29.140625" style="2" customWidth="1"/>
    <col min="10766" max="11008" width="9.140625" style="2"/>
    <col min="11009" max="11009" width="58.7109375" style="2" customWidth="1"/>
    <col min="11010" max="11012" width="21.7109375" style="2" customWidth="1"/>
    <col min="11013" max="11013" width="14.42578125" style="2" customWidth="1"/>
    <col min="11014" max="11015" width="10.85546875" style="2" customWidth="1"/>
    <col min="11016" max="11016" width="9.28515625" style="2" customWidth="1"/>
    <col min="11017" max="11019" width="9.140625" style="2"/>
    <col min="11020" max="11020" width="13.7109375" style="2" customWidth="1"/>
    <col min="11021" max="11021" width="29.140625" style="2" customWidth="1"/>
    <col min="11022" max="11264" width="9.140625" style="2"/>
    <col min="11265" max="11265" width="58.7109375" style="2" customWidth="1"/>
    <col min="11266" max="11268" width="21.7109375" style="2" customWidth="1"/>
    <col min="11269" max="11269" width="14.42578125" style="2" customWidth="1"/>
    <col min="11270" max="11271" width="10.85546875" style="2" customWidth="1"/>
    <col min="11272" max="11272" width="9.28515625" style="2" customWidth="1"/>
    <col min="11273" max="11275" width="9.140625" style="2"/>
    <col min="11276" max="11276" width="13.7109375" style="2" customWidth="1"/>
    <col min="11277" max="11277" width="29.140625" style="2" customWidth="1"/>
    <col min="11278" max="11520" width="9.140625" style="2"/>
    <col min="11521" max="11521" width="58.7109375" style="2" customWidth="1"/>
    <col min="11522" max="11524" width="21.7109375" style="2" customWidth="1"/>
    <col min="11525" max="11525" width="14.42578125" style="2" customWidth="1"/>
    <col min="11526" max="11527" width="10.85546875" style="2" customWidth="1"/>
    <col min="11528" max="11528" width="9.28515625" style="2" customWidth="1"/>
    <col min="11529" max="11531" width="9.140625" style="2"/>
    <col min="11532" max="11532" width="13.7109375" style="2" customWidth="1"/>
    <col min="11533" max="11533" width="29.140625" style="2" customWidth="1"/>
    <col min="11534" max="11776" width="9.140625" style="2"/>
    <col min="11777" max="11777" width="58.7109375" style="2" customWidth="1"/>
    <col min="11778" max="11780" width="21.7109375" style="2" customWidth="1"/>
    <col min="11781" max="11781" width="14.42578125" style="2" customWidth="1"/>
    <col min="11782" max="11783" width="10.85546875" style="2" customWidth="1"/>
    <col min="11784" max="11784" width="9.28515625" style="2" customWidth="1"/>
    <col min="11785" max="11787" width="9.140625" style="2"/>
    <col min="11788" max="11788" width="13.7109375" style="2" customWidth="1"/>
    <col min="11789" max="11789" width="29.140625" style="2" customWidth="1"/>
    <col min="11790" max="12032" width="9.140625" style="2"/>
    <col min="12033" max="12033" width="58.7109375" style="2" customWidth="1"/>
    <col min="12034" max="12036" width="21.7109375" style="2" customWidth="1"/>
    <col min="12037" max="12037" width="14.42578125" style="2" customWidth="1"/>
    <col min="12038" max="12039" width="10.85546875" style="2" customWidth="1"/>
    <col min="12040" max="12040" width="9.28515625" style="2" customWidth="1"/>
    <col min="12041" max="12043" width="9.140625" style="2"/>
    <col min="12044" max="12044" width="13.7109375" style="2" customWidth="1"/>
    <col min="12045" max="12045" width="29.140625" style="2" customWidth="1"/>
    <col min="12046" max="12288" width="9.140625" style="2"/>
    <col min="12289" max="12289" width="58.7109375" style="2" customWidth="1"/>
    <col min="12290" max="12292" width="21.7109375" style="2" customWidth="1"/>
    <col min="12293" max="12293" width="14.42578125" style="2" customWidth="1"/>
    <col min="12294" max="12295" width="10.85546875" style="2" customWidth="1"/>
    <col min="12296" max="12296" width="9.28515625" style="2" customWidth="1"/>
    <col min="12297" max="12299" width="9.140625" style="2"/>
    <col min="12300" max="12300" width="13.7109375" style="2" customWidth="1"/>
    <col min="12301" max="12301" width="29.140625" style="2" customWidth="1"/>
    <col min="12302" max="12544" width="9.140625" style="2"/>
    <col min="12545" max="12545" width="58.7109375" style="2" customWidth="1"/>
    <col min="12546" max="12548" width="21.7109375" style="2" customWidth="1"/>
    <col min="12549" max="12549" width="14.42578125" style="2" customWidth="1"/>
    <col min="12550" max="12551" width="10.85546875" style="2" customWidth="1"/>
    <col min="12552" max="12552" width="9.28515625" style="2" customWidth="1"/>
    <col min="12553" max="12555" width="9.140625" style="2"/>
    <col min="12556" max="12556" width="13.7109375" style="2" customWidth="1"/>
    <col min="12557" max="12557" width="29.140625" style="2" customWidth="1"/>
    <col min="12558" max="12800" width="9.140625" style="2"/>
    <col min="12801" max="12801" width="58.7109375" style="2" customWidth="1"/>
    <col min="12802" max="12804" width="21.7109375" style="2" customWidth="1"/>
    <col min="12805" max="12805" width="14.42578125" style="2" customWidth="1"/>
    <col min="12806" max="12807" width="10.85546875" style="2" customWidth="1"/>
    <col min="12808" max="12808" width="9.28515625" style="2" customWidth="1"/>
    <col min="12809" max="12811" width="9.140625" style="2"/>
    <col min="12812" max="12812" width="13.7109375" style="2" customWidth="1"/>
    <col min="12813" max="12813" width="29.140625" style="2" customWidth="1"/>
    <col min="12814" max="13056" width="9.140625" style="2"/>
    <col min="13057" max="13057" width="58.7109375" style="2" customWidth="1"/>
    <col min="13058" max="13060" width="21.7109375" style="2" customWidth="1"/>
    <col min="13061" max="13061" width="14.42578125" style="2" customWidth="1"/>
    <col min="13062" max="13063" width="10.85546875" style="2" customWidth="1"/>
    <col min="13064" max="13064" width="9.28515625" style="2" customWidth="1"/>
    <col min="13065" max="13067" width="9.140625" style="2"/>
    <col min="13068" max="13068" width="13.7109375" style="2" customWidth="1"/>
    <col min="13069" max="13069" width="29.140625" style="2" customWidth="1"/>
    <col min="13070" max="13312" width="9.140625" style="2"/>
    <col min="13313" max="13313" width="58.7109375" style="2" customWidth="1"/>
    <col min="13314" max="13316" width="21.7109375" style="2" customWidth="1"/>
    <col min="13317" max="13317" width="14.42578125" style="2" customWidth="1"/>
    <col min="13318" max="13319" width="10.85546875" style="2" customWidth="1"/>
    <col min="13320" max="13320" width="9.28515625" style="2" customWidth="1"/>
    <col min="13321" max="13323" width="9.140625" style="2"/>
    <col min="13324" max="13324" width="13.7109375" style="2" customWidth="1"/>
    <col min="13325" max="13325" width="29.140625" style="2" customWidth="1"/>
    <col min="13326" max="13568" width="9.140625" style="2"/>
    <col min="13569" max="13569" width="58.7109375" style="2" customWidth="1"/>
    <col min="13570" max="13572" width="21.7109375" style="2" customWidth="1"/>
    <col min="13573" max="13573" width="14.42578125" style="2" customWidth="1"/>
    <col min="13574" max="13575" width="10.85546875" style="2" customWidth="1"/>
    <col min="13576" max="13576" width="9.28515625" style="2" customWidth="1"/>
    <col min="13577" max="13579" width="9.140625" style="2"/>
    <col min="13580" max="13580" width="13.7109375" style="2" customWidth="1"/>
    <col min="13581" max="13581" width="29.140625" style="2" customWidth="1"/>
    <col min="13582" max="13824" width="9.140625" style="2"/>
    <col min="13825" max="13825" width="58.7109375" style="2" customWidth="1"/>
    <col min="13826" max="13828" width="21.7109375" style="2" customWidth="1"/>
    <col min="13829" max="13829" width="14.42578125" style="2" customWidth="1"/>
    <col min="13830" max="13831" width="10.85546875" style="2" customWidth="1"/>
    <col min="13832" max="13832" width="9.28515625" style="2" customWidth="1"/>
    <col min="13833" max="13835" width="9.140625" style="2"/>
    <col min="13836" max="13836" width="13.7109375" style="2" customWidth="1"/>
    <col min="13837" max="13837" width="29.140625" style="2" customWidth="1"/>
    <col min="13838" max="14080" width="9.140625" style="2"/>
    <col min="14081" max="14081" width="58.7109375" style="2" customWidth="1"/>
    <col min="14082" max="14084" width="21.7109375" style="2" customWidth="1"/>
    <col min="14085" max="14085" width="14.42578125" style="2" customWidth="1"/>
    <col min="14086" max="14087" width="10.85546875" style="2" customWidth="1"/>
    <col min="14088" max="14088" width="9.28515625" style="2" customWidth="1"/>
    <col min="14089" max="14091" width="9.140625" style="2"/>
    <col min="14092" max="14092" width="13.7109375" style="2" customWidth="1"/>
    <col min="14093" max="14093" width="29.140625" style="2" customWidth="1"/>
    <col min="14094" max="14336" width="9.140625" style="2"/>
    <col min="14337" max="14337" width="58.7109375" style="2" customWidth="1"/>
    <col min="14338" max="14340" width="21.7109375" style="2" customWidth="1"/>
    <col min="14341" max="14341" width="14.42578125" style="2" customWidth="1"/>
    <col min="14342" max="14343" width="10.85546875" style="2" customWidth="1"/>
    <col min="14344" max="14344" width="9.28515625" style="2" customWidth="1"/>
    <col min="14345" max="14347" width="9.140625" style="2"/>
    <col min="14348" max="14348" width="13.7109375" style="2" customWidth="1"/>
    <col min="14349" max="14349" width="29.140625" style="2" customWidth="1"/>
    <col min="14350" max="14592" width="9.140625" style="2"/>
    <col min="14593" max="14593" width="58.7109375" style="2" customWidth="1"/>
    <col min="14594" max="14596" width="21.7109375" style="2" customWidth="1"/>
    <col min="14597" max="14597" width="14.42578125" style="2" customWidth="1"/>
    <col min="14598" max="14599" width="10.85546875" style="2" customWidth="1"/>
    <col min="14600" max="14600" width="9.28515625" style="2" customWidth="1"/>
    <col min="14601" max="14603" width="9.140625" style="2"/>
    <col min="14604" max="14604" width="13.7109375" style="2" customWidth="1"/>
    <col min="14605" max="14605" width="29.140625" style="2" customWidth="1"/>
    <col min="14606" max="14848" width="9.140625" style="2"/>
    <col min="14849" max="14849" width="58.7109375" style="2" customWidth="1"/>
    <col min="14850" max="14852" width="21.7109375" style="2" customWidth="1"/>
    <col min="14853" max="14853" width="14.42578125" style="2" customWidth="1"/>
    <col min="14854" max="14855" width="10.85546875" style="2" customWidth="1"/>
    <col min="14856" max="14856" width="9.28515625" style="2" customWidth="1"/>
    <col min="14857" max="14859" width="9.140625" style="2"/>
    <col min="14860" max="14860" width="13.7109375" style="2" customWidth="1"/>
    <col min="14861" max="14861" width="29.140625" style="2" customWidth="1"/>
    <col min="14862" max="15104" width="9.140625" style="2"/>
    <col min="15105" max="15105" width="58.7109375" style="2" customWidth="1"/>
    <col min="15106" max="15108" width="21.7109375" style="2" customWidth="1"/>
    <col min="15109" max="15109" width="14.42578125" style="2" customWidth="1"/>
    <col min="15110" max="15111" width="10.85546875" style="2" customWidth="1"/>
    <col min="15112" max="15112" width="9.28515625" style="2" customWidth="1"/>
    <col min="15113" max="15115" width="9.140625" style="2"/>
    <col min="15116" max="15116" width="13.7109375" style="2" customWidth="1"/>
    <col min="15117" max="15117" width="29.140625" style="2" customWidth="1"/>
    <col min="15118" max="15360" width="9.140625" style="2"/>
    <col min="15361" max="15361" width="58.7109375" style="2" customWidth="1"/>
    <col min="15362" max="15364" width="21.7109375" style="2" customWidth="1"/>
    <col min="15365" max="15365" width="14.42578125" style="2" customWidth="1"/>
    <col min="15366" max="15367" width="10.85546875" style="2" customWidth="1"/>
    <col min="15368" max="15368" width="9.28515625" style="2" customWidth="1"/>
    <col min="15369" max="15371" width="9.140625" style="2"/>
    <col min="15372" max="15372" width="13.7109375" style="2" customWidth="1"/>
    <col min="15373" max="15373" width="29.140625" style="2" customWidth="1"/>
    <col min="15374" max="15616" width="9.140625" style="2"/>
    <col min="15617" max="15617" width="58.7109375" style="2" customWidth="1"/>
    <col min="15618" max="15620" width="21.7109375" style="2" customWidth="1"/>
    <col min="15621" max="15621" width="14.42578125" style="2" customWidth="1"/>
    <col min="15622" max="15623" width="10.85546875" style="2" customWidth="1"/>
    <col min="15624" max="15624" width="9.28515625" style="2" customWidth="1"/>
    <col min="15625" max="15627" width="9.140625" style="2"/>
    <col min="15628" max="15628" width="13.7109375" style="2" customWidth="1"/>
    <col min="15629" max="15629" width="29.140625" style="2" customWidth="1"/>
    <col min="15630" max="15872" width="9.140625" style="2"/>
    <col min="15873" max="15873" width="58.7109375" style="2" customWidth="1"/>
    <col min="15874" max="15876" width="21.7109375" style="2" customWidth="1"/>
    <col min="15877" max="15877" width="14.42578125" style="2" customWidth="1"/>
    <col min="15878" max="15879" width="10.85546875" style="2" customWidth="1"/>
    <col min="15880" max="15880" width="9.28515625" style="2" customWidth="1"/>
    <col min="15881" max="15883" width="9.140625" style="2"/>
    <col min="15884" max="15884" width="13.7109375" style="2" customWidth="1"/>
    <col min="15885" max="15885" width="29.140625" style="2" customWidth="1"/>
    <col min="15886" max="16128" width="9.140625" style="2"/>
    <col min="16129" max="16129" width="58.7109375" style="2" customWidth="1"/>
    <col min="16130" max="16132" width="21.7109375" style="2" customWidth="1"/>
    <col min="16133" max="16133" width="14.42578125" style="2" customWidth="1"/>
    <col min="16134" max="16135" width="10.85546875" style="2" customWidth="1"/>
    <col min="16136" max="16136" width="9.28515625" style="2" customWidth="1"/>
    <col min="16137" max="16139" width="9.140625" style="2"/>
    <col min="16140" max="16140" width="13.7109375" style="2" customWidth="1"/>
    <col min="16141" max="16141" width="29.140625" style="2" customWidth="1"/>
    <col min="16142" max="16384" width="9.140625" style="2"/>
  </cols>
  <sheetData>
    <row r="1" spans="1:6" ht="18" customHeight="1">
      <c r="A1" s="2133" t="s">
        <v>898</v>
      </c>
      <c r="B1" s="2133"/>
      <c r="C1" s="2133"/>
      <c r="D1" s="80"/>
    </row>
    <row r="2" spans="1:6" ht="18" customHeight="1">
      <c r="A2" s="453" t="s">
        <v>899</v>
      </c>
      <c r="B2" s="504"/>
      <c r="C2" s="504"/>
      <c r="D2" s="505"/>
    </row>
    <row r="3" spans="1:6" ht="11.25" customHeight="1">
      <c r="A3" s="506"/>
      <c r="B3" s="506"/>
      <c r="C3" s="506"/>
      <c r="D3" s="505"/>
      <c r="E3" s="245"/>
      <c r="F3" s="245"/>
    </row>
    <row r="4" spans="1:6" ht="36" customHeight="1">
      <c r="A4" s="414"/>
      <c r="B4" s="415" t="s">
        <v>900</v>
      </c>
      <c r="C4" s="414" t="s">
        <v>901</v>
      </c>
      <c r="D4" s="415" t="s">
        <v>902</v>
      </c>
    </row>
    <row r="5" spans="1:6" ht="21.95" customHeight="1">
      <c r="A5" s="507" t="s">
        <v>903</v>
      </c>
      <c r="B5" s="508">
        <v>0.23194942551026251</v>
      </c>
      <c r="C5" s="508">
        <v>0.25263629459824305</v>
      </c>
      <c r="D5" s="509">
        <v>0.23607176056332174</v>
      </c>
    </row>
    <row r="6" spans="1:6" ht="21.95" customHeight="1">
      <c r="A6" s="507" t="s">
        <v>904</v>
      </c>
      <c r="B6" s="508">
        <v>0.21414570333147875</v>
      </c>
      <c r="C6" s="508">
        <v>0.24870815525079767</v>
      </c>
      <c r="D6" s="509">
        <v>0.22103306779734974</v>
      </c>
    </row>
    <row r="7" spans="1:6">
      <c r="A7" s="510"/>
      <c r="B7" s="510"/>
      <c r="C7" s="510"/>
      <c r="D7" s="245"/>
    </row>
    <row r="8" spans="1:6">
      <c r="A8" s="491" t="s">
        <v>891</v>
      </c>
    </row>
    <row r="11" spans="1:6" s="245" customFormat="1"/>
    <row r="12" spans="1:6" s="245" customFormat="1"/>
    <row r="13" spans="1:6" s="245" customFormat="1"/>
    <row r="14" spans="1:6" s="245" customFormat="1"/>
    <row r="15" spans="1:6" s="245" customFormat="1"/>
    <row r="16" spans="1:6" s="245" customFormat="1"/>
    <row r="17" s="245" customFormat="1"/>
    <row r="18" s="245" customFormat="1"/>
    <row r="19" s="245" customFormat="1"/>
    <row r="20" s="245" customFormat="1"/>
    <row r="21" s="245" customFormat="1"/>
    <row r="22" s="245" customFormat="1"/>
    <row r="23" s="245" customFormat="1"/>
    <row r="24" s="245" customFormat="1"/>
    <row r="25" s="245" customFormat="1"/>
    <row r="26" s="245" customFormat="1"/>
  </sheetData>
  <mergeCells count="1">
    <mergeCell ref="A1:C1"/>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8FAD7-50CA-4C14-BBC4-3A6871989FF1}">
  <dimension ref="A1:G85"/>
  <sheetViews>
    <sheetView view="pageBreakPreview" zoomScaleNormal="100" zoomScaleSheetLayoutView="100" workbookViewId="0">
      <selection activeCell="A3" sqref="A3"/>
    </sheetView>
  </sheetViews>
  <sheetFormatPr defaultRowHeight="12.75"/>
  <cols>
    <col min="1" max="1" width="47.7109375" style="512" customWidth="1"/>
    <col min="2" max="7" width="12.28515625" style="512" customWidth="1"/>
    <col min="8" max="8" width="1.42578125" style="512" customWidth="1"/>
    <col min="9" max="256" width="9.140625" style="512"/>
    <col min="257" max="257" width="47.7109375" style="512" customWidth="1"/>
    <col min="258" max="263" width="12.28515625" style="512" customWidth="1"/>
    <col min="264" max="264" width="1.42578125" style="512" customWidth="1"/>
    <col min="265" max="512" width="9.140625" style="512"/>
    <col min="513" max="513" width="47.7109375" style="512" customWidth="1"/>
    <col min="514" max="519" width="12.28515625" style="512" customWidth="1"/>
    <col min="520" max="520" width="1.42578125" style="512" customWidth="1"/>
    <col min="521" max="768" width="9.140625" style="512"/>
    <col min="769" max="769" width="47.7109375" style="512" customWidth="1"/>
    <col min="770" max="775" width="12.28515625" style="512" customWidth="1"/>
    <col min="776" max="776" width="1.42578125" style="512" customWidth="1"/>
    <col min="777" max="1024" width="9.140625" style="512"/>
    <col min="1025" max="1025" width="47.7109375" style="512" customWidth="1"/>
    <col min="1026" max="1031" width="12.28515625" style="512" customWidth="1"/>
    <col min="1032" max="1032" width="1.42578125" style="512" customWidth="1"/>
    <col min="1033" max="1280" width="9.140625" style="512"/>
    <col min="1281" max="1281" width="47.7109375" style="512" customWidth="1"/>
    <col min="1282" max="1287" width="12.28515625" style="512" customWidth="1"/>
    <col min="1288" max="1288" width="1.42578125" style="512" customWidth="1"/>
    <col min="1289" max="1536" width="9.140625" style="512"/>
    <col min="1537" max="1537" width="47.7109375" style="512" customWidth="1"/>
    <col min="1538" max="1543" width="12.28515625" style="512" customWidth="1"/>
    <col min="1544" max="1544" width="1.42578125" style="512" customWidth="1"/>
    <col min="1545" max="1792" width="9.140625" style="512"/>
    <col min="1793" max="1793" width="47.7109375" style="512" customWidth="1"/>
    <col min="1794" max="1799" width="12.28515625" style="512" customWidth="1"/>
    <col min="1800" max="1800" width="1.42578125" style="512" customWidth="1"/>
    <col min="1801" max="2048" width="9.140625" style="512"/>
    <col min="2049" max="2049" width="47.7109375" style="512" customWidth="1"/>
    <col min="2050" max="2055" width="12.28515625" style="512" customWidth="1"/>
    <col min="2056" max="2056" width="1.42578125" style="512" customWidth="1"/>
    <col min="2057" max="2304" width="9.140625" style="512"/>
    <col min="2305" max="2305" width="47.7109375" style="512" customWidth="1"/>
    <col min="2306" max="2311" width="12.28515625" style="512" customWidth="1"/>
    <col min="2312" max="2312" width="1.42578125" style="512" customWidth="1"/>
    <col min="2313" max="2560" width="9.140625" style="512"/>
    <col min="2561" max="2561" width="47.7109375" style="512" customWidth="1"/>
    <col min="2562" max="2567" width="12.28515625" style="512" customWidth="1"/>
    <col min="2568" max="2568" width="1.42578125" style="512" customWidth="1"/>
    <col min="2569" max="2816" width="9.140625" style="512"/>
    <col min="2817" max="2817" width="47.7109375" style="512" customWidth="1"/>
    <col min="2818" max="2823" width="12.28515625" style="512" customWidth="1"/>
    <col min="2824" max="2824" width="1.42578125" style="512" customWidth="1"/>
    <col min="2825" max="3072" width="9.140625" style="512"/>
    <col min="3073" max="3073" width="47.7109375" style="512" customWidth="1"/>
    <col min="3074" max="3079" width="12.28515625" style="512" customWidth="1"/>
    <col min="3080" max="3080" width="1.42578125" style="512" customWidth="1"/>
    <col min="3081" max="3328" width="9.140625" style="512"/>
    <col min="3329" max="3329" width="47.7109375" style="512" customWidth="1"/>
    <col min="3330" max="3335" width="12.28515625" style="512" customWidth="1"/>
    <col min="3336" max="3336" width="1.42578125" style="512" customWidth="1"/>
    <col min="3337" max="3584" width="9.140625" style="512"/>
    <col min="3585" max="3585" width="47.7109375" style="512" customWidth="1"/>
    <col min="3586" max="3591" width="12.28515625" style="512" customWidth="1"/>
    <col min="3592" max="3592" width="1.42578125" style="512" customWidth="1"/>
    <col min="3593" max="3840" width="9.140625" style="512"/>
    <col min="3841" max="3841" width="47.7109375" style="512" customWidth="1"/>
    <col min="3842" max="3847" width="12.28515625" style="512" customWidth="1"/>
    <col min="3848" max="3848" width="1.42578125" style="512" customWidth="1"/>
    <col min="3849" max="4096" width="9.140625" style="512"/>
    <col min="4097" max="4097" width="47.7109375" style="512" customWidth="1"/>
    <col min="4098" max="4103" width="12.28515625" style="512" customWidth="1"/>
    <col min="4104" max="4104" width="1.42578125" style="512" customWidth="1"/>
    <col min="4105" max="4352" width="9.140625" style="512"/>
    <col min="4353" max="4353" width="47.7109375" style="512" customWidth="1"/>
    <col min="4354" max="4359" width="12.28515625" style="512" customWidth="1"/>
    <col min="4360" max="4360" width="1.42578125" style="512" customWidth="1"/>
    <col min="4361" max="4608" width="9.140625" style="512"/>
    <col min="4609" max="4609" width="47.7109375" style="512" customWidth="1"/>
    <col min="4610" max="4615" width="12.28515625" style="512" customWidth="1"/>
    <col min="4616" max="4616" width="1.42578125" style="512" customWidth="1"/>
    <col min="4617" max="4864" width="9.140625" style="512"/>
    <col min="4865" max="4865" width="47.7109375" style="512" customWidth="1"/>
    <col min="4866" max="4871" width="12.28515625" style="512" customWidth="1"/>
    <col min="4872" max="4872" width="1.42578125" style="512" customWidth="1"/>
    <col min="4873" max="5120" width="9.140625" style="512"/>
    <col min="5121" max="5121" width="47.7109375" style="512" customWidth="1"/>
    <col min="5122" max="5127" width="12.28515625" style="512" customWidth="1"/>
    <col min="5128" max="5128" width="1.42578125" style="512" customWidth="1"/>
    <col min="5129" max="5376" width="9.140625" style="512"/>
    <col min="5377" max="5377" width="47.7109375" style="512" customWidth="1"/>
    <col min="5378" max="5383" width="12.28515625" style="512" customWidth="1"/>
    <col min="5384" max="5384" width="1.42578125" style="512" customWidth="1"/>
    <col min="5385" max="5632" width="9.140625" style="512"/>
    <col min="5633" max="5633" width="47.7109375" style="512" customWidth="1"/>
    <col min="5634" max="5639" width="12.28515625" style="512" customWidth="1"/>
    <col min="5640" max="5640" width="1.42578125" style="512" customWidth="1"/>
    <col min="5641" max="5888" width="9.140625" style="512"/>
    <col min="5889" max="5889" width="47.7109375" style="512" customWidth="1"/>
    <col min="5890" max="5895" width="12.28515625" style="512" customWidth="1"/>
    <col min="5896" max="5896" width="1.42578125" style="512" customWidth="1"/>
    <col min="5897" max="6144" width="9.140625" style="512"/>
    <col min="6145" max="6145" width="47.7109375" style="512" customWidth="1"/>
    <col min="6146" max="6151" width="12.28515625" style="512" customWidth="1"/>
    <col min="6152" max="6152" width="1.42578125" style="512" customWidth="1"/>
    <col min="6153" max="6400" width="9.140625" style="512"/>
    <col min="6401" max="6401" width="47.7109375" style="512" customWidth="1"/>
    <col min="6402" max="6407" width="12.28515625" style="512" customWidth="1"/>
    <col min="6408" max="6408" width="1.42578125" style="512" customWidth="1"/>
    <col min="6409" max="6656" width="9.140625" style="512"/>
    <col min="6657" max="6657" width="47.7109375" style="512" customWidth="1"/>
    <col min="6658" max="6663" width="12.28515625" style="512" customWidth="1"/>
    <col min="6664" max="6664" width="1.42578125" style="512" customWidth="1"/>
    <col min="6665" max="6912" width="9.140625" style="512"/>
    <col min="6913" max="6913" width="47.7109375" style="512" customWidth="1"/>
    <col min="6914" max="6919" width="12.28515625" style="512" customWidth="1"/>
    <col min="6920" max="6920" width="1.42578125" style="512" customWidth="1"/>
    <col min="6921" max="7168" width="9.140625" style="512"/>
    <col min="7169" max="7169" width="47.7109375" style="512" customWidth="1"/>
    <col min="7170" max="7175" width="12.28515625" style="512" customWidth="1"/>
    <col min="7176" max="7176" width="1.42578125" style="512" customWidth="1"/>
    <col min="7177" max="7424" width="9.140625" style="512"/>
    <col min="7425" max="7425" width="47.7109375" style="512" customWidth="1"/>
    <col min="7426" max="7431" width="12.28515625" style="512" customWidth="1"/>
    <col min="7432" max="7432" width="1.42578125" style="512" customWidth="1"/>
    <col min="7433" max="7680" width="9.140625" style="512"/>
    <col min="7681" max="7681" width="47.7109375" style="512" customWidth="1"/>
    <col min="7682" max="7687" width="12.28515625" style="512" customWidth="1"/>
    <col min="7688" max="7688" width="1.42578125" style="512" customWidth="1"/>
    <col min="7689" max="7936" width="9.140625" style="512"/>
    <col min="7937" max="7937" width="47.7109375" style="512" customWidth="1"/>
    <col min="7938" max="7943" width="12.28515625" style="512" customWidth="1"/>
    <col min="7944" max="7944" width="1.42578125" style="512" customWidth="1"/>
    <col min="7945" max="8192" width="9.140625" style="512"/>
    <col min="8193" max="8193" width="47.7109375" style="512" customWidth="1"/>
    <col min="8194" max="8199" width="12.28515625" style="512" customWidth="1"/>
    <col min="8200" max="8200" width="1.42578125" style="512" customWidth="1"/>
    <col min="8201" max="8448" width="9.140625" style="512"/>
    <col min="8449" max="8449" width="47.7109375" style="512" customWidth="1"/>
    <col min="8450" max="8455" width="12.28515625" style="512" customWidth="1"/>
    <col min="8456" max="8456" width="1.42578125" style="512" customWidth="1"/>
    <col min="8457" max="8704" width="9.140625" style="512"/>
    <col min="8705" max="8705" width="47.7109375" style="512" customWidth="1"/>
    <col min="8706" max="8711" width="12.28515625" style="512" customWidth="1"/>
    <col min="8712" max="8712" width="1.42578125" style="512" customWidth="1"/>
    <col min="8713" max="8960" width="9.140625" style="512"/>
    <col min="8961" max="8961" width="47.7109375" style="512" customWidth="1"/>
    <col min="8962" max="8967" width="12.28515625" style="512" customWidth="1"/>
    <col min="8968" max="8968" width="1.42578125" style="512" customWidth="1"/>
    <col min="8969" max="9216" width="9.140625" style="512"/>
    <col min="9217" max="9217" width="47.7109375" style="512" customWidth="1"/>
    <col min="9218" max="9223" width="12.28515625" style="512" customWidth="1"/>
    <col min="9224" max="9224" width="1.42578125" style="512" customWidth="1"/>
    <col min="9225" max="9472" width="9.140625" style="512"/>
    <col min="9473" max="9473" width="47.7109375" style="512" customWidth="1"/>
    <col min="9474" max="9479" width="12.28515625" style="512" customWidth="1"/>
    <col min="9480" max="9480" width="1.42578125" style="512" customWidth="1"/>
    <col min="9481" max="9728" width="9.140625" style="512"/>
    <col min="9729" max="9729" width="47.7109375" style="512" customWidth="1"/>
    <col min="9730" max="9735" width="12.28515625" style="512" customWidth="1"/>
    <col min="9736" max="9736" width="1.42578125" style="512" customWidth="1"/>
    <col min="9737" max="9984" width="9.140625" style="512"/>
    <col min="9985" max="9985" width="47.7109375" style="512" customWidth="1"/>
    <col min="9986" max="9991" width="12.28515625" style="512" customWidth="1"/>
    <col min="9992" max="9992" width="1.42578125" style="512" customWidth="1"/>
    <col min="9993" max="10240" width="9.140625" style="512"/>
    <col min="10241" max="10241" width="47.7109375" style="512" customWidth="1"/>
    <col min="10242" max="10247" width="12.28515625" style="512" customWidth="1"/>
    <col min="10248" max="10248" width="1.42578125" style="512" customWidth="1"/>
    <col min="10249" max="10496" width="9.140625" style="512"/>
    <col min="10497" max="10497" width="47.7109375" style="512" customWidth="1"/>
    <col min="10498" max="10503" width="12.28515625" style="512" customWidth="1"/>
    <col min="10504" max="10504" width="1.42578125" style="512" customWidth="1"/>
    <col min="10505" max="10752" width="9.140625" style="512"/>
    <col min="10753" max="10753" width="47.7109375" style="512" customWidth="1"/>
    <col min="10754" max="10759" width="12.28515625" style="512" customWidth="1"/>
    <col min="10760" max="10760" width="1.42578125" style="512" customWidth="1"/>
    <col min="10761" max="11008" width="9.140625" style="512"/>
    <col min="11009" max="11009" width="47.7109375" style="512" customWidth="1"/>
    <col min="11010" max="11015" width="12.28515625" style="512" customWidth="1"/>
    <col min="11016" max="11016" width="1.42578125" style="512" customWidth="1"/>
    <col min="11017" max="11264" width="9.140625" style="512"/>
    <col min="11265" max="11265" width="47.7109375" style="512" customWidth="1"/>
    <col min="11266" max="11271" width="12.28515625" style="512" customWidth="1"/>
    <col min="11272" max="11272" width="1.42578125" style="512" customWidth="1"/>
    <col min="11273" max="11520" width="9.140625" style="512"/>
    <col min="11521" max="11521" width="47.7109375" style="512" customWidth="1"/>
    <col min="11522" max="11527" width="12.28515625" style="512" customWidth="1"/>
    <col min="11528" max="11528" width="1.42578125" style="512" customWidth="1"/>
    <col min="11529" max="11776" width="9.140625" style="512"/>
    <col min="11777" max="11777" width="47.7109375" style="512" customWidth="1"/>
    <col min="11778" max="11783" width="12.28515625" style="512" customWidth="1"/>
    <col min="11784" max="11784" width="1.42578125" style="512" customWidth="1"/>
    <col min="11785" max="12032" width="9.140625" style="512"/>
    <col min="12033" max="12033" width="47.7109375" style="512" customWidth="1"/>
    <col min="12034" max="12039" width="12.28515625" style="512" customWidth="1"/>
    <col min="12040" max="12040" width="1.42578125" style="512" customWidth="1"/>
    <col min="12041" max="12288" width="9.140625" style="512"/>
    <col min="12289" max="12289" width="47.7109375" style="512" customWidth="1"/>
    <col min="12290" max="12295" width="12.28515625" style="512" customWidth="1"/>
    <col min="12296" max="12296" width="1.42578125" style="512" customWidth="1"/>
    <col min="12297" max="12544" width="9.140625" style="512"/>
    <col min="12545" max="12545" width="47.7109375" style="512" customWidth="1"/>
    <col min="12546" max="12551" width="12.28515625" style="512" customWidth="1"/>
    <col min="12552" max="12552" width="1.42578125" style="512" customWidth="1"/>
    <col min="12553" max="12800" width="9.140625" style="512"/>
    <col min="12801" max="12801" width="47.7109375" style="512" customWidth="1"/>
    <col min="12802" max="12807" width="12.28515625" style="512" customWidth="1"/>
    <col min="12808" max="12808" width="1.42578125" style="512" customWidth="1"/>
    <col min="12809" max="13056" width="9.140625" style="512"/>
    <col min="13057" max="13057" width="47.7109375" style="512" customWidth="1"/>
    <col min="13058" max="13063" width="12.28515625" style="512" customWidth="1"/>
    <col min="13064" max="13064" width="1.42578125" style="512" customWidth="1"/>
    <col min="13065" max="13312" width="9.140625" style="512"/>
    <col min="13313" max="13313" width="47.7109375" style="512" customWidth="1"/>
    <col min="13314" max="13319" width="12.28515625" style="512" customWidth="1"/>
    <col min="13320" max="13320" width="1.42578125" style="512" customWidth="1"/>
    <col min="13321" max="13568" width="9.140625" style="512"/>
    <col min="13569" max="13569" width="47.7109375" style="512" customWidth="1"/>
    <col min="13570" max="13575" width="12.28515625" style="512" customWidth="1"/>
    <col min="13576" max="13576" width="1.42578125" style="512" customWidth="1"/>
    <col min="13577" max="13824" width="9.140625" style="512"/>
    <col min="13825" max="13825" width="47.7109375" style="512" customWidth="1"/>
    <col min="13826" max="13831" width="12.28515625" style="512" customWidth="1"/>
    <col min="13832" max="13832" width="1.42578125" style="512" customWidth="1"/>
    <col min="13833" max="14080" width="9.140625" style="512"/>
    <col min="14081" max="14081" width="47.7109375" style="512" customWidth="1"/>
    <col min="14082" max="14087" width="12.28515625" style="512" customWidth="1"/>
    <col min="14088" max="14088" width="1.42578125" style="512" customWidth="1"/>
    <col min="14089" max="14336" width="9.140625" style="512"/>
    <col min="14337" max="14337" width="47.7109375" style="512" customWidth="1"/>
    <col min="14338" max="14343" width="12.28515625" style="512" customWidth="1"/>
    <col min="14344" max="14344" width="1.42578125" style="512" customWidth="1"/>
    <col min="14345" max="14592" width="9.140625" style="512"/>
    <col min="14593" max="14593" width="47.7109375" style="512" customWidth="1"/>
    <col min="14594" max="14599" width="12.28515625" style="512" customWidth="1"/>
    <col min="14600" max="14600" width="1.42578125" style="512" customWidth="1"/>
    <col min="14601" max="14848" width="9.140625" style="512"/>
    <col min="14849" max="14849" width="47.7109375" style="512" customWidth="1"/>
    <col min="14850" max="14855" width="12.28515625" style="512" customWidth="1"/>
    <col min="14856" max="14856" width="1.42578125" style="512" customWidth="1"/>
    <col min="14857" max="15104" width="9.140625" style="512"/>
    <col min="15105" max="15105" width="47.7109375" style="512" customWidth="1"/>
    <col min="15106" max="15111" width="12.28515625" style="512" customWidth="1"/>
    <col min="15112" max="15112" width="1.42578125" style="512" customWidth="1"/>
    <col min="15113" max="15360" width="9.140625" style="512"/>
    <col min="15361" max="15361" width="47.7109375" style="512" customWidth="1"/>
    <col min="15362" max="15367" width="12.28515625" style="512" customWidth="1"/>
    <col min="15368" max="15368" width="1.42578125" style="512" customWidth="1"/>
    <col min="15369" max="15616" width="9.140625" style="512"/>
    <col min="15617" max="15617" width="47.7109375" style="512" customWidth="1"/>
    <col min="15618" max="15623" width="12.28515625" style="512" customWidth="1"/>
    <col min="15624" max="15624" width="1.42578125" style="512" customWidth="1"/>
    <col min="15625" max="15872" width="9.140625" style="512"/>
    <col min="15873" max="15873" width="47.7109375" style="512" customWidth="1"/>
    <col min="15874" max="15879" width="12.28515625" style="512" customWidth="1"/>
    <col min="15880" max="15880" width="1.42578125" style="512" customWidth="1"/>
    <col min="15881" max="16128" width="9.140625" style="512"/>
    <col min="16129" max="16129" width="47.7109375" style="512" customWidth="1"/>
    <col min="16130" max="16135" width="12.28515625" style="512" customWidth="1"/>
    <col min="16136" max="16136" width="1.42578125" style="512" customWidth="1"/>
    <col min="16137" max="16384" width="9.140625" style="512"/>
  </cols>
  <sheetData>
    <row r="1" spans="1:7" ht="24.75" customHeight="1">
      <c r="A1" s="511" t="s">
        <v>905</v>
      </c>
      <c r="B1" s="245"/>
      <c r="C1" s="245"/>
      <c r="D1" s="245"/>
      <c r="E1" s="245"/>
      <c r="F1" s="245"/>
      <c r="G1" s="80"/>
    </row>
    <row r="2" spans="1:7" ht="24.75" customHeight="1">
      <c r="A2" s="511" t="s">
        <v>906</v>
      </c>
      <c r="B2" s="513"/>
      <c r="C2" s="513"/>
      <c r="D2" s="513"/>
      <c r="E2" s="513"/>
      <c r="F2" s="513"/>
      <c r="G2" s="80"/>
    </row>
    <row r="3" spans="1:7" ht="12.75" customHeight="1">
      <c r="A3" s="514"/>
      <c r="B3" s="514"/>
      <c r="C3" s="514"/>
      <c r="D3" s="514"/>
      <c r="E3" s="514"/>
      <c r="F3" s="514"/>
      <c r="G3" s="145" t="s">
        <v>389</v>
      </c>
    </row>
    <row r="4" spans="1:7" ht="19.5" customHeight="1">
      <c r="A4" s="515"/>
      <c r="B4" s="85">
        <v>45382</v>
      </c>
      <c r="C4" s="86">
        <v>45473</v>
      </c>
      <c r="D4" s="85">
        <v>45565</v>
      </c>
      <c r="E4" s="86">
        <v>45657</v>
      </c>
      <c r="F4" s="85">
        <v>45747</v>
      </c>
      <c r="G4" s="85">
        <v>45838</v>
      </c>
    </row>
    <row r="5" spans="1:7" s="518" customFormat="1" ht="6" customHeight="1">
      <c r="A5" s="516"/>
      <c r="B5" s="517"/>
      <c r="C5" s="517"/>
      <c r="D5" s="517"/>
      <c r="E5" s="517"/>
      <c r="F5" s="517"/>
      <c r="G5" s="517"/>
    </row>
    <row r="6" spans="1:7">
      <c r="A6" s="519" t="s">
        <v>907</v>
      </c>
      <c r="B6" s="520">
        <v>6293004</v>
      </c>
      <c r="C6" s="520">
        <v>6480545</v>
      </c>
      <c r="D6" s="520">
        <v>6582437</v>
      </c>
      <c r="E6" s="520">
        <v>6725041</v>
      </c>
      <c r="F6" s="520">
        <v>6896480</v>
      </c>
      <c r="G6" s="520">
        <v>7094148</v>
      </c>
    </row>
    <row r="7" spans="1:7">
      <c r="A7" s="521" t="s">
        <v>908</v>
      </c>
      <c r="B7" s="520">
        <v>5942895</v>
      </c>
      <c r="C7" s="520">
        <v>6133302</v>
      </c>
      <c r="D7" s="520">
        <v>6228511</v>
      </c>
      <c r="E7" s="520">
        <v>6355171</v>
      </c>
      <c r="F7" s="520">
        <v>6513022</v>
      </c>
      <c r="G7" s="520">
        <v>6701860</v>
      </c>
    </row>
    <row r="8" spans="1:7" ht="12.75" customHeight="1">
      <c r="A8" s="522" t="s">
        <v>909</v>
      </c>
      <c r="B8" s="523">
        <v>1423618</v>
      </c>
      <c r="C8" s="523">
        <v>1450963</v>
      </c>
      <c r="D8" s="523">
        <v>1475335</v>
      </c>
      <c r="E8" s="523">
        <v>1454861</v>
      </c>
      <c r="F8" s="523">
        <v>1450914</v>
      </c>
      <c r="G8" s="523">
        <v>1486657</v>
      </c>
    </row>
    <row r="9" spans="1:7">
      <c r="A9" s="524" t="s">
        <v>910</v>
      </c>
      <c r="B9" s="523">
        <v>8415</v>
      </c>
      <c r="C9" s="523">
        <v>7807</v>
      </c>
      <c r="D9" s="523">
        <v>8964</v>
      </c>
      <c r="E9" s="523">
        <v>8476</v>
      </c>
      <c r="F9" s="523">
        <v>7788</v>
      </c>
      <c r="G9" s="523">
        <v>7136</v>
      </c>
    </row>
    <row r="10" spans="1:7">
      <c r="A10" s="524" t="s">
        <v>911</v>
      </c>
      <c r="B10" s="523">
        <v>1439973</v>
      </c>
      <c r="C10" s="523">
        <v>1457551</v>
      </c>
      <c r="D10" s="523">
        <v>1413829</v>
      </c>
      <c r="E10" s="523">
        <v>1421456</v>
      </c>
      <c r="F10" s="523">
        <v>1441304</v>
      </c>
      <c r="G10" s="523">
        <v>1434775</v>
      </c>
    </row>
    <row r="11" spans="1:7">
      <c r="A11" s="524" t="s">
        <v>912</v>
      </c>
      <c r="B11" s="523">
        <v>2853337</v>
      </c>
      <c r="C11" s="523">
        <v>2996405</v>
      </c>
      <c r="D11" s="523">
        <v>3118619</v>
      </c>
      <c r="E11" s="523">
        <v>3259816</v>
      </c>
      <c r="F11" s="523">
        <v>3407212</v>
      </c>
      <c r="G11" s="523">
        <v>3576413</v>
      </c>
    </row>
    <row r="12" spans="1:7">
      <c r="A12" s="524" t="s">
        <v>913</v>
      </c>
      <c r="B12" s="523">
        <v>137573</v>
      </c>
      <c r="C12" s="523">
        <v>142093</v>
      </c>
      <c r="D12" s="523">
        <v>135988</v>
      </c>
      <c r="E12" s="523">
        <v>138013</v>
      </c>
      <c r="F12" s="523">
        <v>137037</v>
      </c>
      <c r="G12" s="523">
        <v>132486</v>
      </c>
    </row>
    <row r="13" spans="1:7">
      <c r="A13" s="524" t="s">
        <v>914</v>
      </c>
      <c r="B13" s="523">
        <v>79979</v>
      </c>
      <c r="C13" s="523">
        <v>78483</v>
      </c>
      <c r="D13" s="523">
        <v>75776</v>
      </c>
      <c r="E13" s="523">
        <v>72549</v>
      </c>
      <c r="F13" s="523">
        <v>68767</v>
      </c>
      <c r="G13" s="523">
        <v>64393</v>
      </c>
    </row>
    <row r="14" spans="1:7">
      <c r="A14" s="521" t="s">
        <v>915</v>
      </c>
      <c r="B14" s="520">
        <v>350109</v>
      </c>
      <c r="C14" s="520">
        <v>347243</v>
      </c>
      <c r="D14" s="520">
        <v>353926</v>
      </c>
      <c r="E14" s="520">
        <v>369870</v>
      </c>
      <c r="F14" s="520">
        <v>383458</v>
      </c>
      <c r="G14" s="520">
        <v>392288</v>
      </c>
    </row>
    <row r="15" spans="1:7" ht="6" customHeight="1">
      <c r="A15" s="525"/>
      <c r="B15" s="526"/>
      <c r="C15" s="526"/>
      <c r="D15" s="526"/>
      <c r="E15" s="526"/>
      <c r="F15" s="526"/>
      <c r="G15" s="526"/>
    </row>
    <row r="16" spans="1:7" s="518" customFormat="1" ht="6" customHeight="1">
      <c r="A16" s="516"/>
      <c r="B16" s="527"/>
      <c r="C16" s="527"/>
      <c r="D16" s="527"/>
      <c r="E16" s="527"/>
      <c r="F16" s="527"/>
      <c r="G16" s="527"/>
    </row>
    <row r="17" spans="1:7">
      <c r="A17" s="528" t="s">
        <v>916</v>
      </c>
      <c r="B17" s="520">
        <v>5942895</v>
      </c>
      <c r="C17" s="520">
        <v>6133302</v>
      </c>
      <c r="D17" s="520">
        <v>6228511</v>
      </c>
      <c r="E17" s="520">
        <v>6355171</v>
      </c>
      <c r="F17" s="520">
        <v>6513022</v>
      </c>
      <c r="G17" s="520">
        <v>6701860</v>
      </c>
    </row>
    <row r="18" spans="1:7">
      <c r="A18" s="529" t="s">
        <v>917</v>
      </c>
      <c r="B18" s="523">
        <v>5942060</v>
      </c>
      <c r="C18" s="523">
        <v>6132501</v>
      </c>
      <c r="D18" s="523">
        <v>6227660</v>
      </c>
      <c r="E18" s="523">
        <v>6354369</v>
      </c>
      <c r="F18" s="523">
        <v>6512275</v>
      </c>
      <c r="G18" s="523">
        <v>6701097</v>
      </c>
    </row>
    <row r="19" spans="1:7">
      <c r="A19" s="524" t="s">
        <v>447</v>
      </c>
      <c r="B19" s="523">
        <v>4703935</v>
      </c>
      <c r="C19" s="523">
        <v>4822971</v>
      </c>
      <c r="D19" s="523">
        <v>4849410</v>
      </c>
      <c r="E19" s="523">
        <v>4907201</v>
      </c>
      <c r="F19" s="523">
        <v>4981564</v>
      </c>
      <c r="G19" s="523">
        <v>5079381</v>
      </c>
    </row>
    <row r="20" spans="1:7">
      <c r="A20" s="524" t="s">
        <v>918</v>
      </c>
      <c r="B20" s="523">
        <v>1360</v>
      </c>
      <c r="C20" s="523">
        <v>1488</v>
      </c>
      <c r="D20" s="523">
        <v>1310</v>
      </c>
      <c r="E20" s="523">
        <v>1386</v>
      </c>
      <c r="F20" s="523">
        <v>1469</v>
      </c>
      <c r="G20" s="523">
        <v>1461</v>
      </c>
    </row>
    <row r="21" spans="1:7" ht="15.75">
      <c r="A21" s="524" t="s">
        <v>919</v>
      </c>
      <c r="B21" s="523">
        <v>15546</v>
      </c>
      <c r="C21" s="523">
        <v>16623</v>
      </c>
      <c r="D21" s="523">
        <v>17199</v>
      </c>
      <c r="E21" s="523">
        <v>18193</v>
      </c>
      <c r="F21" s="523">
        <v>20615</v>
      </c>
      <c r="G21" s="523">
        <v>20785</v>
      </c>
    </row>
    <row r="22" spans="1:7">
      <c r="A22" s="524" t="s">
        <v>511</v>
      </c>
      <c r="B22" s="523">
        <v>5303</v>
      </c>
      <c r="C22" s="523">
        <v>4963</v>
      </c>
      <c r="D22" s="523">
        <v>5003</v>
      </c>
      <c r="E22" s="523">
        <v>5083</v>
      </c>
      <c r="F22" s="523">
        <v>4860</v>
      </c>
      <c r="G22" s="523">
        <v>4663</v>
      </c>
    </row>
    <row r="23" spans="1:7">
      <c r="A23" s="524" t="s">
        <v>449</v>
      </c>
      <c r="B23" s="523">
        <v>1215916</v>
      </c>
      <c r="C23" s="523">
        <v>1286456</v>
      </c>
      <c r="D23" s="523">
        <v>1354738</v>
      </c>
      <c r="E23" s="523">
        <v>1422506</v>
      </c>
      <c r="F23" s="523">
        <v>1503767</v>
      </c>
      <c r="G23" s="523">
        <v>1594807</v>
      </c>
    </row>
    <row r="24" spans="1:7">
      <c r="A24" s="529" t="s">
        <v>920</v>
      </c>
      <c r="B24" s="523">
        <v>835</v>
      </c>
      <c r="C24" s="523">
        <v>801</v>
      </c>
      <c r="D24" s="523">
        <v>851</v>
      </c>
      <c r="E24" s="523">
        <v>802</v>
      </c>
      <c r="F24" s="523">
        <v>747</v>
      </c>
      <c r="G24" s="523">
        <v>763</v>
      </c>
    </row>
    <row r="25" spans="1:7" ht="6" customHeight="1">
      <c r="A25" s="525"/>
      <c r="B25" s="526"/>
      <c r="C25" s="526"/>
      <c r="D25" s="526"/>
      <c r="E25" s="526"/>
      <c r="F25" s="526"/>
      <c r="G25" s="526"/>
    </row>
    <row r="26" spans="1:7" s="518" customFormat="1" ht="6" customHeight="1">
      <c r="A26" s="516"/>
      <c r="B26" s="527"/>
      <c r="C26" s="527"/>
      <c r="D26" s="527"/>
      <c r="E26" s="527"/>
      <c r="F26" s="527"/>
      <c r="G26" s="527"/>
    </row>
    <row r="27" spans="1:7">
      <c r="A27" s="530" t="s">
        <v>508</v>
      </c>
      <c r="B27" s="520">
        <v>6293004</v>
      </c>
      <c r="C27" s="520">
        <v>6480545</v>
      </c>
      <c r="D27" s="520">
        <v>6582437</v>
      </c>
      <c r="E27" s="520">
        <v>6725041</v>
      </c>
      <c r="F27" s="520">
        <v>6896480</v>
      </c>
      <c r="G27" s="520">
        <v>7094148</v>
      </c>
    </row>
    <row r="28" spans="1:7">
      <c r="A28" s="521" t="s">
        <v>921</v>
      </c>
      <c r="B28" s="520">
        <v>5942895</v>
      </c>
      <c r="C28" s="520">
        <v>6133302</v>
      </c>
      <c r="D28" s="520">
        <v>6228511</v>
      </c>
      <c r="E28" s="520">
        <v>6355171</v>
      </c>
      <c r="F28" s="520">
        <v>6513022</v>
      </c>
      <c r="G28" s="520">
        <v>6701860</v>
      </c>
    </row>
    <row r="29" spans="1:7">
      <c r="A29" s="531" t="s">
        <v>922</v>
      </c>
      <c r="B29" s="523">
        <v>5847504</v>
      </c>
      <c r="C29" s="523">
        <v>6045297</v>
      </c>
      <c r="D29" s="523">
        <v>6135754</v>
      </c>
      <c r="E29" s="523">
        <v>6241295</v>
      </c>
      <c r="F29" s="523">
        <v>6397944</v>
      </c>
      <c r="G29" s="523">
        <v>6589522</v>
      </c>
    </row>
    <row r="30" spans="1:7">
      <c r="A30" s="532" t="s">
        <v>923</v>
      </c>
      <c r="B30" s="523">
        <v>130213</v>
      </c>
      <c r="C30" s="523">
        <v>132578</v>
      </c>
      <c r="D30" s="523">
        <v>130356</v>
      </c>
      <c r="E30" s="523">
        <v>160126</v>
      </c>
      <c r="F30" s="523">
        <v>156991</v>
      </c>
      <c r="G30" s="523">
        <v>154922</v>
      </c>
    </row>
    <row r="31" spans="1:7">
      <c r="A31" s="532" t="s">
        <v>924</v>
      </c>
      <c r="B31" s="523">
        <v>4461663</v>
      </c>
      <c r="C31" s="523">
        <v>4600194</v>
      </c>
      <c r="D31" s="523">
        <v>4650873</v>
      </c>
      <c r="E31" s="523">
        <v>4698236</v>
      </c>
      <c r="F31" s="523">
        <v>4818983</v>
      </c>
      <c r="G31" s="523">
        <v>4931638</v>
      </c>
    </row>
    <row r="32" spans="1:7">
      <c r="A32" s="532" t="s">
        <v>925</v>
      </c>
      <c r="B32" s="523">
        <v>1255628</v>
      </c>
      <c r="C32" s="523">
        <v>1312525</v>
      </c>
      <c r="D32" s="523">
        <v>1354525</v>
      </c>
      <c r="E32" s="523">
        <v>1382933</v>
      </c>
      <c r="F32" s="523">
        <v>1421970</v>
      </c>
      <c r="G32" s="523">
        <v>1502962</v>
      </c>
    </row>
    <row r="33" spans="1:7" ht="15.75">
      <c r="A33" s="533" t="s">
        <v>926</v>
      </c>
      <c r="B33" s="523">
        <v>95391</v>
      </c>
      <c r="C33" s="523">
        <v>88005</v>
      </c>
      <c r="D33" s="523">
        <v>92757</v>
      </c>
      <c r="E33" s="523">
        <v>113876</v>
      </c>
      <c r="F33" s="523">
        <v>115078</v>
      </c>
      <c r="G33" s="523">
        <v>112338</v>
      </c>
    </row>
    <row r="34" spans="1:7" s="534" customFormat="1">
      <c r="A34" s="521" t="s">
        <v>915</v>
      </c>
      <c r="B34" s="520">
        <v>350109</v>
      </c>
      <c r="C34" s="520">
        <v>347243</v>
      </c>
      <c r="D34" s="520">
        <v>353926</v>
      </c>
      <c r="E34" s="520">
        <v>369870</v>
      </c>
      <c r="F34" s="520">
        <v>383458</v>
      </c>
      <c r="G34" s="520">
        <v>392288</v>
      </c>
    </row>
    <row r="35" spans="1:7" ht="6" customHeight="1">
      <c r="A35" s="525"/>
      <c r="B35" s="535"/>
      <c r="C35" s="535"/>
      <c r="D35" s="535"/>
      <c r="E35" s="535"/>
      <c r="F35" s="535"/>
      <c r="G35" s="535"/>
    </row>
    <row r="36" spans="1:7" ht="6" customHeight="1">
      <c r="A36" s="536"/>
      <c r="B36" s="537"/>
      <c r="C36" s="537"/>
      <c r="D36" s="537"/>
      <c r="E36" s="537"/>
      <c r="F36" s="537"/>
      <c r="G36" s="538"/>
    </row>
    <row r="37" spans="1:7" s="539" customFormat="1" ht="13.5">
      <c r="A37" s="2136" t="s">
        <v>927</v>
      </c>
      <c r="B37" s="1975"/>
      <c r="C37" s="1975"/>
      <c r="D37" s="1975"/>
      <c r="E37" s="1975"/>
      <c r="F37" s="1975"/>
      <c r="G37" s="1975"/>
    </row>
    <row r="38" spans="1:7" s="539" customFormat="1" ht="13.5">
      <c r="A38" s="1975"/>
      <c r="B38" s="1975"/>
      <c r="C38" s="1975"/>
      <c r="D38" s="1975"/>
      <c r="E38" s="1975"/>
      <c r="F38" s="1975"/>
      <c r="G38" s="1975"/>
    </row>
    <row r="39" spans="1:7" s="539" customFormat="1" ht="13.5">
      <c r="A39" s="2134" t="s">
        <v>928</v>
      </c>
      <c r="B39" s="2135"/>
      <c r="C39" s="2135"/>
      <c r="D39" s="2135"/>
      <c r="E39" s="2135"/>
      <c r="F39" s="2135"/>
      <c r="G39" s="2135"/>
    </row>
    <row r="40" spans="1:7" s="542" customFormat="1" ht="13.5">
      <c r="A40" s="540" t="s">
        <v>929</v>
      </c>
      <c r="B40" s="541"/>
      <c r="C40" s="541"/>
      <c r="D40" s="541"/>
      <c r="E40" s="541"/>
      <c r="F40" s="541"/>
      <c r="G40" s="541"/>
    </row>
    <row r="41" spans="1:7" s="542" customFormat="1" ht="13.5">
      <c r="A41" s="2136" t="s">
        <v>930</v>
      </c>
      <c r="B41" s="2135"/>
      <c r="C41" s="2135"/>
      <c r="D41" s="2135"/>
      <c r="E41" s="2135"/>
      <c r="F41" s="2135"/>
      <c r="G41" s="2135"/>
    </row>
    <row r="42" spans="1:7" s="545" customFormat="1" ht="6" customHeight="1">
      <c r="A42" s="543"/>
      <c r="B42" s="544"/>
      <c r="C42" s="544"/>
      <c r="D42" s="544"/>
      <c r="E42" s="544"/>
      <c r="F42" s="544"/>
      <c r="G42" s="544"/>
    </row>
    <row r="43" spans="1:7" s="545" customFormat="1" ht="13.5">
      <c r="A43" s="546" t="s">
        <v>931</v>
      </c>
      <c r="B43" s="547"/>
      <c r="C43" s="547"/>
      <c r="D43" s="547"/>
      <c r="E43" s="547"/>
      <c r="F43" s="547"/>
      <c r="G43" s="547"/>
    </row>
    <row r="44" spans="1:7" s="545" customFormat="1" ht="13.5">
      <c r="A44" s="546"/>
      <c r="B44" s="547"/>
      <c r="C44" s="547"/>
      <c r="D44" s="547"/>
      <c r="E44" s="547"/>
      <c r="F44" s="547"/>
      <c r="G44" s="547"/>
    </row>
    <row r="45" spans="1:7" s="545" customFormat="1" ht="13.5">
      <c r="A45" s="546"/>
      <c r="B45" s="547"/>
      <c r="C45" s="547"/>
      <c r="D45" s="547"/>
      <c r="E45" s="547"/>
      <c r="F45" s="547"/>
      <c r="G45" s="547"/>
    </row>
    <row r="46" spans="1:7" ht="24.75" customHeight="1">
      <c r="A46" s="511" t="s">
        <v>932</v>
      </c>
      <c r="B46" s="513"/>
      <c r="C46" s="513"/>
      <c r="D46" s="513"/>
      <c r="E46" s="513"/>
      <c r="F46" s="513"/>
      <c r="G46" s="80"/>
    </row>
    <row r="47" spans="1:7" ht="11.25" customHeight="1">
      <c r="A47" s="514"/>
      <c r="B47" s="514"/>
      <c r="C47" s="514"/>
      <c r="D47" s="514"/>
      <c r="E47" s="514"/>
      <c r="F47" s="514"/>
      <c r="G47" s="145" t="s">
        <v>389</v>
      </c>
    </row>
    <row r="48" spans="1:7">
      <c r="A48" s="548"/>
      <c r="B48" s="2137">
        <v>2024</v>
      </c>
      <c r="C48" s="2137"/>
      <c r="D48" s="2137"/>
      <c r="E48" s="2137"/>
      <c r="F48" s="2137">
        <v>2025</v>
      </c>
      <c r="G48" s="2137"/>
    </row>
    <row r="49" spans="1:7">
      <c r="A49" s="549"/>
      <c r="B49" s="550" t="s">
        <v>933</v>
      </c>
      <c r="C49" s="550" t="s">
        <v>934</v>
      </c>
      <c r="D49" s="550" t="s">
        <v>935</v>
      </c>
      <c r="E49" s="550" t="s">
        <v>936</v>
      </c>
      <c r="F49" s="550" t="s">
        <v>933</v>
      </c>
      <c r="G49" s="550" t="s">
        <v>934</v>
      </c>
    </row>
    <row r="50" spans="1:7" s="518" customFormat="1" ht="6" customHeight="1">
      <c r="A50" s="516"/>
      <c r="B50" s="527"/>
      <c r="C50" s="527"/>
      <c r="D50" s="527"/>
      <c r="E50" s="527"/>
      <c r="F50" s="527"/>
      <c r="G50" s="527"/>
    </row>
    <row r="51" spans="1:7">
      <c r="A51" s="519" t="s">
        <v>907</v>
      </c>
      <c r="B51" s="520">
        <v>820251</v>
      </c>
      <c r="C51" s="520">
        <v>840738</v>
      </c>
      <c r="D51" s="520">
        <v>821164</v>
      </c>
      <c r="E51" s="520">
        <v>929222</v>
      </c>
      <c r="F51" s="520">
        <v>857126</v>
      </c>
      <c r="G51" s="520">
        <v>928031</v>
      </c>
    </row>
    <row r="52" spans="1:7">
      <c r="A52" s="521" t="s">
        <v>908</v>
      </c>
      <c r="B52" s="520">
        <v>788984</v>
      </c>
      <c r="C52" s="520">
        <v>814086</v>
      </c>
      <c r="D52" s="520">
        <v>789982</v>
      </c>
      <c r="E52" s="520">
        <v>878802</v>
      </c>
      <c r="F52" s="520">
        <v>813840</v>
      </c>
      <c r="G52" s="520">
        <v>894126</v>
      </c>
    </row>
    <row r="53" spans="1:7" ht="12.75" customHeight="1">
      <c r="A53" s="522" t="s">
        <v>909</v>
      </c>
      <c r="B53" s="523">
        <v>162481</v>
      </c>
      <c r="C53" s="523">
        <v>163269</v>
      </c>
      <c r="D53" s="523">
        <v>181588</v>
      </c>
      <c r="E53" s="523">
        <v>165445</v>
      </c>
      <c r="F53" s="523">
        <v>151367</v>
      </c>
      <c r="G53" s="523">
        <v>178952</v>
      </c>
    </row>
    <row r="54" spans="1:7">
      <c r="A54" s="524" t="s">
        <v>910</v>
      </c>
      <c r="B54" s="523">
        <v>1688</v>
      </c>
      <c r="C54" s="523">
        <v>394</v>
      </c>
      <c r="D54" s="523">
        <v>2342</v>
      </c>
      <c r="E54" s="523">
        <v>638</v>
      </c>
      <c r="F54" s="523">
        <v>245</v>
      </c>
      <c r="G54" s="523">
        <v>369</v>
      </c>
    </row>
    <row r="55" spans="1:7">
      <c r="A55" s="524" t="s">
        <v>911</v>
      </c>
      <c r="B55" s="523">
        <v>143815</v>
      </c>
      <c r="C55" s="523">
        <v>186872</v>
      </c>
      <c r="D55" s="523">
        <v>173028</v>
      </c>
      <c r="E55" s="523">
        <v>227300</v>
      </c>
      <c r="F55" s="523">
        <v>167776</v>
      </c>
      <c r="G55" s="523">
        <v>168633</v>
      </c>
    </row>
    <row r="56" spans="1:7">
      <c r="A56" s="524" t="s">
        <v>912</v>
      </c>
      <c r="B56" s="523">
        <v>473145</v>
      </c>
      <c r="C56" s="523">
        <v>453389</v>
      </c>
      <c r="D56" s="523">
        <v>424580</v>
      </c>
      <c r="E56" s="523">
        <v>476804</v>
      </c>
      <c r="F56" s="523">
        <v>488954</v>
      </c>
      <c r="G56" s="523">
        <v>544611</v>
      </c>
    </row>
    <row r="57" spans="1:7">
      <c r="A57" s="524" t="s">
        <v>913</v>
      </c>
      <c r="B57" s="523">
        <v>4043</v>
      </c>
      <c r="C57" s="523">
        <v>8417</v>
      </c>
      <c r="D57" s="523">
        <v>5603</v>
      </c>
      <c r="E57" s="523">
        <v>7045</v>
      </c>
      <c r="F57" s="523">
        <v>2879</v>
      </c>
      <c r="G57" s="523">
        <v>1518</v>
      </c>
    </row>
    <row r="58" spans="1:7">
      <c r="A58" s="524" t="s">
        <v>914</v>
      </c>
      <c r="B58" s="523">
        <v>3812</v>
      </c>
      <c r="C58" s="523">
        <v>1745</v>
      </c>
      <c r="D58" s="523">
        <v>2841</v>
      </c>
      <c r="E58" s="523">
        <v>1570</v>
      </c>
      <c r="F58" s="523">
        <v>2619</v>
      </c>
      <c r="G58" s="523">
        <v>43</v>
      </c>
    </row>
    <row r="59" spans="1:7">
      <c r="A59" s="521" t="s">
        <v>915</v>
      </c>
      <c r="B59" s="520">
        <v>31267</v>
      </c>
      <c r="C59" s="520">
        <v>26652</v>
      </c>
      <c r="D59" s="520">
        <v>31182</v>
      </c>
      <c r="E59" s="520">
        <v>50420</v>
      </c>
      <c r="F59" s="520">
        <v>43286</v>
      </c>
      <c r="G59" s="520">
        <v>33905</v>
      </c>
    </row>
    <row r="60" spans="1:7" s="518" customFormat="1" ht="6" customHeight="1">
      <c r="A60" s="551"/>
      <c r="B60" s="552"/>
      <c r="C60" s="552"/>
      <c r="D60" s="552"/>
      <c r="E60" s="552"/>
      <c r="F60" s="552"/>
      <c r="G60" s="552"/>
    </row>
    <row r="61" spans="1:7" s="518" customFormat="1" ht="6" customHeight="1">
      <c r="A61" s="516"/>
      <c r="B61" s="527"/>
      <c r="C61" s="527"/>
      <c r="D61" s="527"/>
      <c r="E61" s="527"/>
      <c r="F61" s="527"/>
      <c r="G61" s="527"/>
    </row>
    <row r="62" spans="1:7">
      <c r="A62" s="528" t="s">
        <v>916</v>
      </c>
      <c r="B62" s="520">
        <v>788984</v>
      </c>
      <c r="C62" s="520">
        <v>814086</v>
      </c>
      <c r="D62" s="520">
        <v>789982</v>
      </c>
      <c r="E62" s="520">
        <v>878802</v>
      </c>
      <c r="F62" s="520">
        <v>813840</v>
      </c>
      <c r="G62" s="520">
        <v>894126</v>
      </c>
    </row>
    <row r="63" spans="1:7">
      <c r="A63" s="529" t="s">
        <v>917</v>
      </c>
      <c r="B63" s="523">
        <v>788920</v>
      </c>
      <c r="C63" s="523">
        <v>814053</v>
      </c>
      <c r="D63" s="523">
        <v>789844</v>
      </c>
      <c r="E63" s="523">
        <v>878733</v>
      </c>
      <c r="F63" s="523">
        <v>813840</v>
      </c>
      <c r="G63" s="523">
        <v>894046</v>
      </c>
    </row>
    <row r="64" spans="1:7">
      <c r="A64" s="524" t="s">
        <v>447</v>
      </c>
      <c r="B64" s="523">
        <v>595109</v>
      </c>
      <c r="C64" s="523">
        <v>622680</v>
      </c>
      <c r="D64" s="523">
        <v>596951</v>
      </c>
      <c r="E64" s="523">
        <v>672387</v>
      </c>
      <c r="F64" s="523">
        <v>597112</v>
      </c>
      <c r="G64" s="523">
        <v>656003</v>
      </c>
    </row>
    <row r="65" spans="1:7">
      <c r="A65" s="524" t="s">
        <v>918</v>
      </c>
      <c r="B65" s="523">
        <v>182</v>
      </c>
      <c r="C65" s="523">
        <v>343</v>
      </c>
      <c r="D65" s="523">
        <v>46</v>
      </c>
      <c r="E65" s="523">
        <v>184</v>
      </c>
      <c r="F65" s="523">
        <v>402</v>
      </c>
      <c r="G65" s="523">
        <v>149</v>
      </c>
    </row>
    <row r="66" spans="1:7" ht="13.5" customHeight="1">
      <c r="A66" s="524" t="s">
        <v>919</v>
      </c>
      <c r="B66" s="523">
        <v>2014</v>
      </c>
      <c r="C66" s="523">
        <v>3059</v>
      </c>
      <c r="D66" s="523">
        <v>1816</v>
      </c>
      <c r="E66" s="523">
        <v>2425</v>
      </c>
      <c r="F66" s="523">
        <v>3623</v>
      </c>
      <c r="G66" s="523">
        <v>1793</v>
      </c>
    </row>
    <row r="67" spans="1:7">
      <c r="A67" s="524" t="s">
        <v>511</v>
      </c>
      <c r="B67" s="523">
        <v>154</v>
      </c>
      <c r="C67" s="523">
        <v>0</v>
      </c>
      <c r="D67" s="523">
        <v>192</v>
      </c>
      <c r="E67" s="523">
        <v>523</v>
      </c>
      <c r="F67" s="523">
        <v>92</v>
      </c>
      <c r="G67" s="523">
        <v>24</v>
      </c>
    </row>
    <row r="68" spans="1:7">
      <c r="A68" s="524" t="s">
        <v>449</v>
      </c>
      <c r="B68" s="523">
        <v>191461</v>
      </c>
      <c r="C68" s="523">
        <v>187971</v>
      </c>
      <c r="D68" s="523">
        <v>190839</v>
      </c>
      <c r="E68" s="523">
        <v>203214</v>
      </c>
      <c r="F68" s="523">
        <v>212611</v>
      </c>
      <c r="G68" s="523">
        <v>236077</v>
      </c>
    </row>
    <row r="69" spans="1:7">
      <c r="A69" s="529" t="s">
        <v>920</v>
      </c>
      <c r="B69" s="523">
        <v>64</v>
      </c>
      <c r="C69" s="523">
        <v>33</v>
      </c>
      <c r="D69" s="523">
        <v>138</v>
      </c>
      <c r="E69" s="523">
        <v>69</v>
      </c>
      <c r="F69" s="523">
        <v>0</v>
      </c>
      <c r="G69" s="523">
        <v>80</v>
      </c>
    </row>
    <row r="70" spans="1:7" s="518" customFormat="1" ht="6" customHeight="1">
      <c r="A70" s="551"/>
      <c r="B70" s="526"/>
      <c r="C70" s="526"/>
      <c r="D70" s="526"/>
      <c r="E70" s="526"/>
      <c r="F70" s="526"/>
      <c r="G70" s="526"/>
    </row>
    <row r="71" spans="1:7" s="518" customFormat="1" ht="6" customHeight="1">
      <c r="A71" s="516"/>
      <c r="B71" s="527"/>
      <c r="C71" s="527"/>
      <c r="D71" s="527"/>
      <c r="E71" s="527"/>
      <c r="F71" s="527"/>
      <c r="G71" s="527"/>
    </row>
    <row r="72" spans="1:7">
      <c r="A72" s="530" t="s">
        <v>922</v>
      </c>
      <c r="B72" s="520">
        <v>820251</v>
      </c>
      <c r="C72" s="520">
        <v>840738</v>
      </c>
      <c r="D72" s="520">
        <v>821164</v>
      </c>
      <c r="E72" s="520">
        <v>929222</v>
      </c>
      <c r="F72" s="520">
        <v>857126</v>
      </c>
      <c r="G72" s="520">
        <v>928031</v>
      </c>
    </row>
    <row r="73" spans="1:7">
      <c r="A73" s="521" t="s">
        <v>908</v>
      </c>
      <c r="B73" s="520">
        <v>788984</v>
      </c>
      <c r="C73" s="520">
        <v>814086</v>
      </c>
      <c r="D73" s="520">
        <v>789982</v>
      </c>
      <c r="E73" s="520">
        <v>878802</v>
      </c>
      <c r="F73" s="520">
        <v>813840</v>
      </c>
      <c r="G73" s="520">
        <v>894126</v>
      </c>
    </row>
    <row r="74" spans="1:7">
      <c r="A74" s="553" t="s">
        <v>923</v>
      </c>
      <c r="B74" s="523">
        <v>28532</v>
      </c>
      <c r="C74" s="523">
        <v>36940</v>
      </c>
      <c r="D74" s="523">
        <v>40738</v>
      </c>
      <c r="E74" s="523">
        <v>49299</v>
      </c>
      <c r="F74" s="523">
        <v>29514</v>
      </c>
      <c r="G74" s="523">
        <v>33837</v>
      </c>
    </row>
    <row r="75" spans="1:7">
      <c r="A75" s="553" t="s">
        <v>924</v>
      </c>
      <c r="B75" s="523">
        <v>605753</v>
      </c>
      <c r="C75" s="523">
        <v>638536</v>
      </c>
      <c r="D75" s="523">
        <v>599270</v>
      </c>
      <c r="E75" s="523">
        <v>689359</v>
      </c>
      <c r="F75" s="523">
        <v>638198</v>
      </c>
      <c r="G75" s="523">
        <v>689810</v>
      </c>
    </row>
    <row r="76" spans="1:7">
      <c r="A76" s="553" t="s">
        <v>925</v>
      </c>
      <c r="B76" s="523">
        <v>154699</v>
      </c>
      <c r="C76" s="523">
        <v>138610</v>
      </c>
      <c r="D76" s="523">
        <v>149974</v>
      </c>
      <c r="E76" s="523">
        <v>140144</v>
      </c>
      <c r="F76" s="523">
        <v>146128</v>
      </c>
      <c r="G76" s="523">
        <v>170479</v>
      </c>
    </row>
    <row r="77" spans="1:7" s="534" customFormat="1">
      <c r="A77" s="521" t="s">
        <v>915</v>
      </c>
      <c r="B77" s="520">
        <v>31267</v>
      </c>
      <c r="C77" s="520">
        <v>26652</v>
      </c>
      <c r="D77" s="520">
        <v>31182</v>
      </c>
      <c r="E77" s="520">
        <v>50420</v>
      </c>
      <c r="F77" s="520">
        <v>43286</v>
      </c>
      <c r="G77" s="520">
        <v>33905</v>
      </c>
    </row>
    <row r="78" spans="1:7" s="518" customFormat="1" ht="6" customHeight="1">
      <c r="A78" s="551"/>
      <c r="B78" s="554"/>
      <c r="C78" s="554"/>
      <c r="D78" s="554"/>
      <c r="E78" s="554"/>
      <c r="F78" s="554"/>
      <c r="G78" s="555"/>
    </row>
    <row r="79" spans="1:7" s="545" customFormat="1" ht="6" customHeight="1">
      <c r="A79" s="556"/>
      <c r="B79" s="557"/>
      <c r="C79" s="557"/>
      <c r="D79" s="557"/>
      <c r="E79" s="557"/>
      <c r="F79" s="557"/>
    </row>
    <row r="80" spans="1:7" s="539" customFormat="1" ht="13.5">
      <c r="A80" s="2134" t="s">
        <v>927</v>
      </c>
      <c r="B80" s="1975"/>
      <c r="C80" s="1975"/>
      <c r="D80" s="1975"/>
      <c r="E80" s="1975"/>
      <c r="F80" s="1975"/>
      <c r="G80" s="1975"/>
    </row>
    <row r="81" spans="1:7" s="539" customFormat="1" ht="13.5">
      <c r="A81" s="1975"/>
      <c r="B81" s="1975"/>
      <c r="C81" s="1975"/>
      <c r="D81" s="1975"/>
      <c r="E81" s="1975"/>
      <c r="F81" s="1975"/>
      <c r="G81" s="1975"/>
    </row>
    <row r="82" spans="1:7" s="539" customFormat="1" ht="13.5">
      <c r="A82" s="2134" t="s">
        <v>928</v>
      </c>
      <c r="B82" s="2135"/>
      <c r="C82" s="2135"/>
      <c r="D82" s="2135"/>
      <c r="E82" s="2135"/>
      <c r="F82" s="2135"/>
      <c r="G82" s="2135"/>
    </row>
    <row r="83" spans="1:7" s="539" customFormat="1" ht="15.75">
      <c r="A83" s="540" t="s">
        <v>937</v>
      </c>
      <c r="B83" s="558"/>
      <c r="C83" s="558"/>
      <c r="D83" s="558"/>
      <c r="E83" s="558"/>
      <c r="F83" s="558"/>
      <c r="G83" s="558"/>
    </row>
    <row r="84" spans="1:7" s="545" customFormat="1" ht="6.75" customHeight="1">
      <c r="A84" s="543"/>
      <c r="B84" s="559"/>
      <c r="C84" s="559"/>
      <c r="D84" s="559"/>
      <c r="E84" s="559"/>
      <c r="F84" s="559"/>
      <c r="G84" s="559"/>
    </row>
    <row r="85" spans="1:7">
      <c r="A85" s="546" t="s">
        <v>931</v>
      </c>
    </row>
  </sheetData>
  <mergeCells count="7">
    <mergeCell ref="A82:G82"/>
    <mergeCell ref="A37:G38"/>
    <mergeCell ref="A39:G39"/>
    <mergeCell ref="A41:G41"/>
    <mergeCell ref="B48:E48"/>
    <mergeCell ref="F48:G48"/>
    <mergeCell ref="A80:G81"/>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2515E-56B8-481C-B202-41B13666EFB4}">
  <dimension ref="A1:G32"/>
  <sheetViews>
    <sheetView view="pageBreakPreview" zoomScaleNormal="100" zoomScaleSheetLayoutView="100" workbookViewId="0">
      <selection activeCell="A2" sqref="A2"/>
    </sheetView>
  </sheetViews>
  <sheetFormatPr defaultRowHeight="12.75"/>
  <cols>
    <col min="1" max="1" width="37.42578125" style="494" customWidth="1"/>
    <col min="2" max="7" width="12.7109375" style="494" customWidth="1"/>
    <col min="8" max="8" width="7.140625" style="494" customWidth="1"/>
    <col min="9" max="256" width="9.140625" style="494"/>
    <col min="257" max="257" width="37.42578125" style="494" customWidth="1"/>
    <col min="258" max="263" width="12.7109375" style="494" customWidth="1"/>
    <col min="264" max="264" width="7.140625" style="494" customWidth="1"/>
    <col min="265" max="512" width="9.140625" style="494"/>
    <col min="513" max="513" width="37.42578125" style="494" customWidth="1"/>
    <col min="514" max="519" width="12.7109375" style="494" customWidth="1"/>
    <col min="520" max="520" width="7.140625" style="494" customWidth="1"/>
    <col min="521" max="768" width="9.140625" style="494"/>
    <col min="769" max="769" width="37.42578125" style="494" customWidth="1"/>
    <col min="770" max="775" width="12.7109375" style="494" customWidth="1"/>
    <col min="776" max="776" width="7.140625" style="494" customWidth="1"/>
    <col min="777" max="1024" width="9.140625" style="494"/>
    <col min="1025" max="1025" width="37.42578125" style="494" customWidth="1"/>
    <col min="1026" max="1031" width="12.7109375" style="494" customWidth="1"/>
    <col min="1032" max="1032" width="7.140625" style="494" customWidth="1"/>
    <col min="1033" max="1280" width="9.140625" style="494"/>
    <col min="1281" max="1281" width="37.42578125" style="494" customWidth="1"/>
    <col min="1282" max="1287" width="12.7109375" style="494" customWidth="1"/>
    <col min="1288" max="1288" width="7.140625" style="494" customWidth="1"/>
    <col min="1289" max="1536" width="9.140625" style="494"/>
    <col min="1537" max="1537" width="37.42578125" style="494" customWidth="1"/>
    <col min="1538" max="1543" width="12.7109375" style="494" customWidth="1"/>
    <col min="1544" max="1544" width="7.140625" style="494" customWidth="1"/>
    <col min="1545" max="1792" width="9.140625" style="494"/>
    <col min="1793" max="1793" width="37.42578125" style="494" customWidth="1"/>
    <col min="1794" max="1799" width="12.7109375" style="494" customWidth="1"/>
    <col min="1800" max="1800" width="7.140625" style="494" customWidth="1"/>
    <col min="1801" max="2048" width="9.140625" style="494"/>
    <col min="2049" max="2049" width="37.42578125" style="494" customWidth="1"/>
    <col min="2050" max="2055" width="12.7109375" style="494" customWidth="1"/>
    <col min="2056" max="2056" width="7.140625" style="494" customWidth="1"/>
    <col min="2057" max="2304" width="9.140625" style="494"/>
    <col min="2305" max="2305" width="37.42578125" style="494" customWidth="1"/>
    <col min="2306" max="2311" width="12.7109375" style="494" customWidth="1"/>
    <col min="2312" max="2312" width="7.140625" style="494" customWidth="1"/>
    <col min="2313" max="2560" width="9.140625" style="494"/>
    <col min="2561" max="2561" width="37.42578125" style="494" customWidth="1"/>
    <col min="2562" max="2567" width="12.7109375" style="494" customWidth="1"/>
    <col min="2568" max="2568" width="7.140625" style="494" customWidth="1"/>
    <col min="2569" max="2816" width="9.140625" style="494"/>
    <col min="2817" max="2817" width="37.42578125" style="494" customWidth="1"/>
    <col min="2818" max="2823" width="12.7109375" style="494" customWidth="1"/>
    <col min="2824" max="2824" width="7.140625" style="494" customWidth="1"/>
    <col min="2825" max="3072" width="9.140625" style="494"/>
    <col min="3073" max="3073" width="37.42578125" style="494" customWidth="1"/>
    <col min="3074" max="3079" width="12.7109375" style="494" customWidth="1"/>
    <col min="3080" max="3080" width="7.140625" style="494" customWidth="1"/>
    <col min="3081" max="3328" width="9.140625" style="494"/>
    <col min="3329" max="3329" width="37.42578125" style="494" customWidth="1"/>
    <col min="3330" max="3335" width="12.7109375" style="494" customWidth="1"/>
    <col min="3336" max="3336" width="7.140625" style="494" customWidth="1"/>
    <col min="3337" max="3584" width="9.140625" style="494"/>
    <col min="3585" max="3585" width="37.42578125" style="494" customWidth="1"/>
    <col min="3586" max="3591" width="12.7109375" style="494" customWidth="1"/>
    <col min="3592" max="3592" width="7.140625" style="494" customWidth="1"/>
    <col min="3593" max="3840" width="9.140625" style="494"/>
    <col min="3841" max="3841" width="37.42578125" style="494" customWidth="1"/>
    <col min="3842" max="3847" width="12.7109375" style="494" customWidth="1"/>
    <col min="3848" max="3848" width="7.140625" style="494" customWidth="1"/>
    <col min="3849" max="4096" width="9.140625" style="494"/>
    <col min="4097" max="4097" width="37.42578125" style="494" customWidth="1"/>
    <col min="4098" max="4103" width="12.7109375" style="494" customWidth="1"/>
    <col min="4104" max="4104" width="7.140625" style="494" customWidth="1"/>
    <col min="4105" max="4352" width="9.140625" style="494"/>
    <col min="4353" max="4353" width="37.42578125" style="494" customWidth="1"/>
    <col min="4354" max="4359" width="12.7109375" style="494" customWidth="1"/>
    <col min="4360" max="4360" width="7.140625" style="494" customWidth="1"/>
    <col min="4361" max="4608" width="9.140625" style="494"/>
    <col min="4609" max="4609" width="37.42578125" style="494" customWidth="1"/>
    <col min="4610" max="4615" width="12.7109375" style="494" customWidth="1"/>
    <col min="4616" max="4616" width="7.140625" style="494" customWidth="1"/>
    <col min="4617" max="4864" width="9.140625" style="494"/>
    <col min="4865" max="4865" width="37.42578125" style="494" customWidth="1"/>
    <col min="4866" max="4871" width="12.7109375" style="494" customWidth="1"/>
    <col min="4872" max="4872" width="7.140625" style="494" customWidth="1"/>
    <col min="4873" max="5120" width="9.140625" style="494"/>
    <col min="5121" max="5121" width="37.42578125" style="494" customWidth="1"/>
    <col min="5122" max="5127" width="12.7109375" style="494" customWidth="1"/>
    <col min="5128" max="5128" width="7.140625" style="494" customWidth="1"/>
    <col min="5129" max="5376" width="9.140625" style="494"/>
    <col min="5377" max="5377" width="37.42578125" style="494" customWidth="1"/>
    <col min="5378" max="5383" width="12.7109375" style="494" customWidth="1"/>
    <col min="5384" max="5384" width="7.140625" style="494" customWidth="1"/>
    <col min="5385" max="5632" width="9.140625" style="494"/>
    <col min="5633" max="5633" width="37.42578125" style="494" customWidth="1"/>
    <col min="5634" max="5639" width="12.7109375" style="494" customWidth="1"/>
    <col min="5640" max="5640" width="7.140625" style="494" customWidth="1"/>
    <col min="5641" max="5888" width="9.140625" style="494"/>
    <col min="5889" max="5889" width="37.42578125" style="494" customWidth="1"/>
    <col min="5890" max="5895" width="12.7109375" style="494" customWidth="1"/>
    <col min="5896" max="5896" width="7.140625" style="494" customWidth="1"/>
    <col min="5897" max="6144" width="9.140625" style="494"/>
    <col min="6145" max="6145" width="37.42578125" style="494" customWidth="1"/>
    <col min="6146" max="6151" width="12.7109375" style="494" customWidth="1"/>
    <col min="6152" max="6152" width="7.140625" style="494" customWidth="1"/>
    <col min="6153" max="6400" width="9.140625" style="494"/>
    <col min="6401" max="6401" width="37.42578125" style="494" customWidth="1"/>
    <col min="6402" max="6407" width="12.7109375" style="494" customWidth="1"/>
    <col min="6408" max="6408" width="7.140625" style="494" customWidth="1"/>
    <col min="6409" max="6656" width="9.140625" style="494"/>
    <col min="6657" max="6657" width="37.42578125" style="494" customWidth="1"/>
    <col min="6658" max="6663" width="12.7109375" style="494" customWidth="1"/>
    <col min="6664" max="6664" width="7.140625" style="494" customWidth="1"/>
    <col min="6665" max="6912" width="9.140625" style="494"/>
    <col min="6913" max="6913" width="37.42578125" style="494" customWidth="1"/>
    <col min="6914" max="6919" width="12.7109375" style="494" customWidth="1"/>
    <col min="6920" max="6920" width="7.140625" style="494" customWidth="1"/>
    <col min="6921" max="7168" width="9.140625" style="494"/>
    <col min="7169" max="7169" width="37.42578125" style="494" customWidth="1"/>
    <col min="7170" max="7175" width="12.7109375" style="494" customWidth="1"/>
    <col min="7176" max="7176" width="7.140625" style="494" customWidth="1"/>
    <col min="7177" max="7424" width="9.140625" style="494"/>
    <col min="7425" max="7425" width="37.42578125" style="494" customWidth="1"/>
    <col min="7426" max="7431" width="12.7109375" style="494" customWidth="1"/>
    <col min="7432" max="7432" width="7.140625" style="494" customWidth="1"/>
    <col min="7433" max="7680" width="9.140625" style="494"/>
    <col min="7681" max="7681" width="37.42578125" style="494" customWidth="1"/>
    <col min="7682" max="7687" width="12.7109375" style="494" customWidth="1"/>
    <col min="7688" max="7688" width="7.140625" style="494" customWidth="1"/>
    <col min="7689" max="7936" width="9.140625" style="494"/>
    <col min="7937" max="7937" width="37.42578125" style="494" customWidth="1"/>
    <col min="7938" max="7943" width="12.7109375" style="494" customWidth="1"/>
    <col min="7944" max="7944" width="7.140625" style="494" customWidth="1"/>
    <col min="7945" max="8192" width="9.140625" style="494"/>
    <col min="8193" max="8193" width="37.42578125" style="494" customWidth="1"/>
    <col min="8194" max="8199" width="12.7109375" style="494" customWidth="1"/>
    <col min="8200" max="8200" width="7.140625" style="494" customWidth="1"/>
    <col min="8201" max="8448" width="9.140625" style="494"/>
    <col min="8449" max="8449" width="37.42578125" style="494" customWidth="1"/>
    <col min="8450" max="8455" width="12.7109375" style="494" customWidth="1"/>
    <col min="8456" max="8456" width="7.140625" style="494" customWidth="1"/>
    <col min="8457" max="8704" width="9.140625" style="494"/>
    <col min="8705" max="8705" width="37.42578125" style="494" customWidth="1"/>
    <col min="8706" max="8711" width="12.7109375" style="494" customWidth="1"/>
    <col min="8712" max="8712" width="7.140625" style="494" customWidth="1"/>
    <col min="8713" max="8960" width="9.140625" style="494"/>
    <col min="8961" max="8961" width="37.42578125" style="494" customWidth="1"/>
    <col min="8962" max="8967" width="12.7109375" style="494" customWidth="1"/>
    <col min="8968" max="8968" width="7.140625" style="494" customWidth="1"/>
    <col min="8969" max="9216" width="9.140625" style="494"/>
    <col min="9217" max="9217" width="37.42578125" style="494" customWidth="1"/>
    <col min="9218" max="9223" width="12.7109375" style="494" customWidth="1"/>
    <col min="9224" max="9224" width="7.140625" style="494" customWidth="1"/>
    <col min="9225" max="9472" width="9.140625" style="494"/>
    <col min="9473" max="9473" width="37.42578125" style="494" customWidth="1"/>
    <col min="9474" max="9479" width="12.7109375" style="494" customWidth="1"/>
    <col min="9480" max="9480" width="7.140625" style="494" customWidth="1"/>
    <col min="9481" max="9728" width="9.140625" style="494"/>
    <col min="9729" max="9729" width="37.42578125" style="494" customWidth="1"/>
    <col min="9730" max="9735" width="12.7109375" style="494" customWidth="1"/>
    <col min="9736" max="9736" width="7.140625" style="494" customWidth="1"/>
    <col min="9737" max="9984" width="9.140625" style="494"/>
    <col min="9985" max="9985" width="37.42578125" style="494" customWidth="1"/>
    <col min="9986" max="9991" width="12.7109375" style="494" customWidth="1"/>
    <col min="9992" max="9992" width="7.140625" style="494" customWidth="1"/>
    <col min="9993" max="10240" width="9.140625" style="494"/>
    <col min="10241" max="10241" width="37.42578125" style="494" customWidth="1"/>
    <col min="10242" max="10247" width="12.7109375" style="494" customWidth="1"/>
    <col min="10248" max="10248" width="7.140625" style="494" customWidth="1"/>
    <col min="10249" max="10496" width="9.140625" style="494"/>
    <col min="10497" max="10497" width="37.42578125" style="494" customWidth="1"/>
    <col min="10498" max="10503" width="12.7109375" style="494" customWidth="1"/>
    <col min="10504" max="10504" width="7.140625" style="494" customWidth="1"/>
    <col min="10505" max="10752" width="9.140625" style="494"/>
    <col min="10753" max="10753" width="37.42578125" style="494" customWidth="1"/>
    <col min="10754" max="10759" width="12.7109375" style="494" customWidth="1"/>
    <col min="10760" max="10760" width="7.140625" style="494" customWidth="1"/>
    <col min="10761" max="11008" width="9.140625" style="494"/>
    <col min="11009" max="11009" width="37.42578125" style="494" customWidth="1"/>
    <col min="11010" max="11015" width="12.7109375" style="494" customWidth="1"/>
    <col min="11016" max="11016" width="7.140625" style="494" customWidth="1"/>
    <col min="11017" max="11264" width="9.140625" style="494"/>
    <col min="11265" max="11265" width="37.42578125" style="494" customWidth="1"/>
    <col min="11266" max="11271" width="12.7109375" style="494" customWidth="1"/>
    <col min="11272" max="11272" width="7.140625" style="494" customWidth="1"/>
    <col min="11273" max="11520" width="9.140625" style="494"/>
    <col min="11521" max="11521" width="37.42578125" style="494" customWidth="1"/>
    <col min="11522" max="11527" width="12.7109375" style="494" customWidth="1"/>
    <col min="11528" max="11528" width="7.140625" style="494" customWidth="1"/>
    <col min="11529" max="11776" width="9.140625" style="494"/>
    <col min="11777" max="11777" width="37.42578125" style="494" customWidth="1"/>
    <col min="11778" max="11783" width="12.7109375" style="494" customWidth="1"/>
    <col min="11784" max="11784" width="7.140625" style="494" customWidth="1"/>
    <col min="11785" max="12032" width="9.140625" style="494"/>
    <col min="12033" max="12033" width="37.42578125" style="494" customWidth="1"/>
    <col min="12034" max="12039" width="12.7109375" style="494" customWidth="1"/>
    <col min="12040" max="12040" width="7.140625" style="494" customWidth="1"/>
    <col min="12041" max="12288" width="9.140625" style="494"/>
    <col min="12289" max="12289" width="37.42578125" style="494" customWidth="1"/>
    <col min="12290" max="12295" width="12.7109375" style="494" customWidth="1"/>
    <col min="12296" max="12296" width="7.140625" style="494" customWidth="1"/>
    <col min="12297" max="12544" width="9.140625" style="494"/>
    <col min="12545" max="12545" width="37.42578125" style="494" customWidth="1"/>
    <col min="12546" max="12551" width="12.7109375" style="494" customWidth="1"/>
    <col min="12552" max="12552" width="7.140625" style="494" customWidth="1"/>
    <col min="12553" max="12800" width="9.140625" style="494"/>
    <col min="12801" max="12801" width="37.42578125" style="494" customWidth="1"/>
    <col min="12802" max="12807" width="12.7109375" style="494" customWidth="1"/>
    <col min="12808" max="12808" width="7.140625" style="494" customWidth="1"/>
    <col min="12809" max="13056" width="9.140625" style="494"/>
    <col min="13057" max="13057" width="37.42578125" style="494" customWidth="1"/>
    <col min="13058" max="13063" width="12.7109375" style="494" customWidth="1"/>
    <col min="13064" max="13064" width="7.140625" style="494" customWidth="1"/>
    <col min="13065" max="13312" width="9.140625" style="494"/>
    <col min="13313" max="13313" width="37.42578125" style="494" customWidth="1"/>
    <col min="13314" max="13319" width="12.7109375" style="494" customWidth="1"/>
    <col min="13320" max="13320" width="7.140625" style="494" customWidth="1"/>
    <col min="13321" max="13568" width="9.140625" style="494"/>
    <col min="13569" max="13569" width="37.42578125" style="494" customWidth="1"/>
    <col min="13570" max="13575" width="12.7109375" style="494" customWidth="1"/>
    <col min="13576" max="13576" width="7.140625" style="494" customWidth="1"/>
    <col min="13577" max="13824" width="9.140625" style="494"/>
    <col min="13825" max="13825" width="37.42578125" style="494" customWidth="1"/>
    <col min="13826" max="13831" width="12.7109375" style="494" customWidth="1"/>
    <col min="13832" max="13832" width="7.140625" style="494" customWidth="1"/>
    <col min="13833" max="14080" width="9.140625" style="494"/>
    <col min="14081" max="14081" width="37.42578125" style="494" customWidth="1"/>
    <col min="14082" max="14087" width="12.7109375" style="494" customWidth="1"/>
    <col min="14088" max="14088" width="7.140625" style="494" customWidth="1"/>
    <col min="14089" max="14336" width="9.140625" style="494"/>
    <col min="14337" max="14337" width="37.42578125" style="494" customWidth="1"/>
    <col min="14338" max="14343" width="12.7109375" style="494" customWidth="1"/>
    <col min="14344" max="14344" width="7.140625" style="494" customWidth="1"/>
    <col min="14345" max="14592" width="9.140625" style="494"/>
    <col min="14593" max="14593" width="37.42578125" style="494" customWidth="1"/>
    <col min="14594" max="14599" width="12.7109375" style="494" customWidth="1"/>
    <col min="14600" max="14600" width="7.140625" style="494" customWidth="1"/>
    <col min="14601" max="14848" width="9.140625" style="494"/>
    <col min="14849" max="14849" width="37.42578125" style="494" customWidth="1"/>
    <col min="14850" max="14855" width="12.7109375" style="494" customWidth="1"/>
    <col min="14856" max="14856" width="7.140625" style="494" customWidth="1"/>
    <col min="14857" max="15104" width="9.140625" style="494"/>
    <col min="15105" max="15105" width="37.42578125" style="494" customWidth="1"/>
    <col min="15106" max="15111" width="12.7109375" style="494" customWidth="1"/>
    <col min="15112" max="15112" width="7.140625" style="494" customWidth="1"/>
    <col min="15113" max="15360" width="9.140625" style="494"/>
    <col min="15361" max="15361" width="37.42578125" style="494" customWidth="1"/>
    <col min="15362" max="15367" width="12.7109375" style="494" customWidth="1"/>
    <col min="15368" max="15368" width="7.140625" style="494" customWidth="1"/>
    <col min="15369" max="15616" width="9.140625" style="494"/>
    <col min="15617" max="15617" width="37.42578125" style="494" customWidth="1"/>
    <col min="15618" max="15623" width="12.7109375" style="494" customWidth="1"/>
    <col min="15624" max="15624" width="7.140625" style="494" customWidth="1"/>
    <col min="15625" max="15872" width="9.140625" style="494"/>
    <col min="15873" max="15873" width="37.42578125" style="494" customWidth="1"/>
    <col min="15874" max="15879" width="12.7109375" style="494" customWidth="1"/>
    <col min="15880" max="15880" width="7.140625" style="494" customWidth="1"/>
    <col min="15881" max="16128" width="9.140625" style="494"/>
    <col min="16129" max="16129" width="37.42578125" style="494" customWidth="1"/>
    <col min="16130" max="16135" width="12.7109375" style="494" customWidth="1"/>
    <col min="16136" max="16136" width="7.140625" style="494" customWidth="1"/>
    <col min="16137" max="16384" width="9.140625" style="494"/>
  </cols>
  <sheetData>
    <row r="1" spans="1:7" ht="24.75" customHeight="1">
      <c r="A1" s="511" t="s">
        <v>938</v>
      </c>
      <c r="B1" s="513"/>
      <c r="C1" s="513"/>
      <c r="D1" s="513"/>
      <c r="E1" s="513"/>
      <c r="F1" s="513"/>
      <c r="G1" s="80"/>
    </row>
    <row r="2" spans="1:7" ht="11.25" customHeight="1">
      <c r="A2" s="514"/>
      <c r="B2" s="514"/>
      <c r="C2" s="514"/>
      <c r="D2" s="514"/>
      <c r="E2" s="514"/>
      <c r="F2" s="514"/>
      <c r="G2" s="145" t="s">
        <v>389</v>
      </c>
    </row>
    <row r="3" spans="1:7" ht="19.5" customHeight="1">
      <c r="A3" s="515"/>
      <c r="B3" s="86">
        <v>45382</v>
      </c>
      <c r="C3" s="85">
        <v>45473</v>
      </c>
      <c r="D3" s="86">
        <v>45565</v>
      </c>
      <c r="E3" s="85">
        <v>45657</v>
      </c>
      <c r="F3" s="86">
        <v>45747</v>
      </c>
      <c r="G3" s="85">
        <v>45838</v>
      </c>
    </row>
    <row r="4" spans="1:7" ht="6" customHeight="1">
      <c r="A4" s="516"/>
      <c r="B4" s="517"/>
      <c r="C4" s="517"/>
      <c r="D4" s="517"/>
      <c r="E4" s="517"/>
      <c r="F4" s="517"/>
      <c r="G4" s="517"/>
    </row>
    <row r="5" spans="1:7">
      <c r="A5" s="560" t="s">
        <v>391</v>
      </c>
      <c r="B5" s="561">
        <v>7670949</v>
      </c>
      <c r="C5" s="561">
        <v>7926966</v>
      </c>
      <c r="D5" s="561">
        <v>8139245</v>
      </c>
      <c r="E5" s="561">
        <v>8274562</v>
      </c>
      <c r="F5" s="561">
        <v>8425619</v>
      </c>
      <c r="G5" s="561">
        <v>8596678</v>
      </c>
    </row>
    <row r="6" spans="1:7">
      <c r="A6" s="562" t="s">
        <v>429</v>
      </c>
      <c r="B6" s="563">
        <v>6629808</v>
      </c>
      <c r="C6" s="563">
        <v>6852236</v>
      </c>
      <c r="D6" s="563">
        <v>6992753</v>
      </c>
      <c r="E6" s="563">
        <v>7088679</v>
      </c>
      <c r="F6" s="563">
        <v>7255026</v>
      </c>
      <c r="G6" s="563">
        <v>7449787</v>
      </c>
    </row>
    <row r="7" spans="1:7">
      <c r="A7" s="562" t="s">
        <v>428</v>
      </c>
      <c r="B7" s="563">
        <v>3576</v>
      </c>
      <c r="C7" s="563">
        <v>3576</v>
      </c>
      <c r="D7" s="563">
        <v>3576</v>
      </c>
      <c r="E7" s="563">
        <v>3570</v>
      </c>
      <c r="F7" s="563">
        <v>3570</v>
      </c>
      <c r="G7" s="563">
        <v>3570</v>
      </c>
    </row>
    <row r="8" spans="1:7">
      <c r="A8" s="562" t="s">
        <v>939</v>
      </c>
      <c r="B8" s="563">
        <v>0</v>
      </c>
      <c r="C8" s="563">
        <v>0</v>
      </c>
      <c r="D8" s="563">
        <v>0</v>
      </c>
      <c r="E8" s="563">
        <v>0</v>
      </c>
      <c r="F8" s="563">
        <v>0</v>
      </c>
      <c r="G8" s="563">
        <v>0</v>
      </c>
    </row>
    <row r="9" spans="1:7">
      <c r="A9" s="562" t="s">
        <v>431</v>
      </c>
      <c r="B9" s="563">
        <v>99391</v>
      </c>
      <c r="C9" s="563">
        <v>99137</v>
      </c>
      <c r="D9" s="563">
        <v>96677</v>
      </c>
      <c r="E9" s="563">
        <v>91064</v>
      </c>
      <c r="F9" s="563">
        <v>79794</v>
      </c>
      <c r="G9" s="563">
        <v>79799</v>
      </c>
    </row>
    <row r="10" spans="1:7">
      <c r="A10" s="531" t="s">
        <v>940</v>
      </c>
      <c r="B10" s="563">
        <v>314</v>
      </c>
      <c r="C10" s="563">
        <v>317</v>
      </c>
      <c r="D10" s="563">
        <v>322</v>
      </c>
      <c r="E10" s="563">
        <v>325</v>
      </c>
      <c r="F10" s="563">
        <v>327</v>
      </c>
      <c r="G10" s="563">
        <v>332</v>
      </c>
    </row>
    <row r="11" spans="1:7">
      <c r="A11" s="531" t="s">
        <v>941</v>
      </c>
      <c r="B11" s="563">
        <v>99077</v>
      </c>
      <c r="C11" s="563">
        <v>98820</v>
      </c>
      <c r="D11" s="563">
        <v>96355</v>
      </c>
      <c r="E11" s="563">
        <v>90739</v>
      </c>
      <c r="F11" s="563">
        <v>79467</v>
      </c>
      <c r="G11" s="563">
        <v>79467</v>
      </c>
    </row>
    <row r="12" spans="1:7">
      <c r="A12" s="562" t="s">
        <v>406</v>
      </c>
      <c r="B12" s="564">
        <v>938174</v>
      </c>
      <c r="C12" s="564">
        <v>972017</v>
      </c>
      <c r="D12" s="564">
        <v>1046239</v>
      </c>
      <c r="E12" s="564">
        <v>1091249</v>
      </c>
      <c r="F12" s="564">
        <v>1087229</v>
      </c>
      <c r="G12" s="564">
        <v>1063522</v>
      </c>
    </row>
    <row r="13" spans="1:7" ht="6" customHeight="1">
      <c r="A13" s="551"/>
      <c r="B13" s="526"/>
      <c r="C13" s="526"/>
      <c r="D13" s="526"/>
      <c r="E13" s="526"/>
      <c r="F13" s="526"/>
      <c r="G13" s="565"/>
    </row>
    <row r="14" spans="1:7" ht="6" customHeight="1">
      <c r="A14" s="516"/>
      <c r="B14" s="527"/>
      <c r="C14" s="527"/>
      <c r="D14" s="527"/>
      <c r="E14" s="527"/>
      <c r="F14" s="527"/>
      <c r="G14" s="527"/>
    </row>
    <row r="15" spans="1:7">
      <c r="A15" s="560" t="s">
        <v>395</v>
      </c>
      <c r="B15" s="561">
        <v>7670949</v>
      </c>
      <c r="C15" s="561">
        <v>7926966</v>
      </c>
      <c r="D15" s="561">
        <v>8139245</v>
      </c>
      <c r="E15" s="561">
        <v>8274562</v>
      </c>
      <c r="F15" s="561">
        <v>8425619</v>
      </c>
      <c r="G15" s="561">
        <v>8596678</v>
      </c>
    </row>
    <row r="16" spans="1:7">
      <c r="A16" s="562" t="s">
        <v>429</v>
      </c>
      <c r="B16" s="563">
        <v>6313286</v>
      </c>
      <c r="C16" s="563">
        <v>6557267</v>
      </c>
      <c r="D16" s="563">
        <v>6738522</v>
      </c>
      <c r="E16" s="563">
        <v>6808600</v>
      </c>
      <c r="F16" s="563">
        <v>6909333</v>
      </c>
      <c r="G16" s="563">
        <v>7039311</v>
      </c>
    </row>
    <row r="17" spans="1:7">
      <c r="A17" s="566" t="s">
        <v>942</v>
      </c>
      <c r="B17" s="563">
        <v>576073</v>
      </c>
      <c r="C17" s="563">
        <v>551440</v>
      </c>
      <c r="D17" s="563">
        <v>556687</v>
      </c>
      <c r="E17" s="563">
        <v>510163</v>
      </c>
      <c r="F17" s="563">
        <v>600557</v>
      </c>
      <c r="G17" s="563">
        <v>617568</v>
      </c>
    </row>
    <row r="18" spans="1:7">
      <c r="A18" s="531" t="s">
        <v>943</v>
      </c>
      <c r="B18" s="563">
        <v>5737213</v>
      </c>
      <c r="C18" s="563">
        <v>6005827</v>
      </c>
      <c r="D18" s="563">
        <v>6181835</v>
      </c>
      <c r="E18" s="563">
        <v>6298437</v>
      </c>
      <c r="F18" s="563">
        <v>6308776</v>
      </c>
      <c r="G18" s="563">
        <v>6421743</v>
      </c>
    </row>
    <row r="19" spans="1:7">
      <c r="A19" s="562" t="s">
        <v>944</v>
      </c>
      <c r="B19" s="563">
        <v>10993</v>
      </c>
      <c r="C19" s="563">
        <v>10756</v>
      </c>
      <c r="D19" s="563">
        <v>10518</v>
      </c>
      <c r="E19" s="563">
        <v>8307</v>
      </c>
      <c r="F19" s="563">
        <v>8061</v>
      </c>
      <c r="G19" s="563">
        <v>7821</v>
      </c>
    </row>
    <row r="20" spans="1:7">
      <c r="A20" s="562" t="s">
        <v>410</v>
      </c>
      <c r="B20" s="564">
        <v>574828</v>
      </c>
      <c r="C20" s="564">
        <v>611621</v>
      </c>
      <c r="D20" s="564">
        <v>620212</v>
      </c>
      <c r="E20" s="564">
        <v>657216</v>
      </c>
      <c r="F20" s="564">
        <v>681811</v>
      </c>
      <c r="G20" s="564">
        <v>711764</v>
      </c>
    </row>
    <row r="21" spans="1:7">
      <c r="A21" s="562" t="s">
        <v>945</v>
      </c>
      <c r="B21" s="564">
        <v>771842</v>
      </c>
      <c r="C21" s="564">
        <v>747322</v>
      </c>
      <c r="D21" s="564">
        <v>769993</v>
      </c>
      <c r="E21" s="564">
        <v>800439</v>
      </c>
      <c r="F21" s="564">
        <v>826414</v>
      </c>
      <c r="G21" s="564">
        <v>837782</v>
      </c>
    </row>
    <row r="22" spans="1:7">
      <c r="A22" s="566" t="s">
        <v>946</v>
      </c>
      <c r="B22" s="563">
        <v>322621</v>
      </c>
      <c r="C22" s="563">
        <v>333173</v>
      </c>
      <c r="D22" s="563">
        <v>331989</v>
      </c>
      <c r="E22" s="563">
        <v>333339</v>
      </c>
      <c r="F22" s="563">
        <v>332489</v>
      </c>
      <c r="G22" s="563">
        <v>328389</v>
      </c>
    </row>
    <row r="23" spans="1:7">
      <c r="A23" s="566" t="s">
        <v>947</v>
      </c>
      <c r="B23" s="564">
        <v>35892</v>
      </c>
      <c r="C23" s="564">
        <v>65664</v>
      </c>
      <c r="D23" s="564">
        <v>99116</v>
      </c>
      <c r="E23" s="564">
        <v>127391</v>
      </c>
      <c r="F23" s="564">
        <v>38652</v>
      </c>
      <c r="G23" s="564">
        <v>91521</v>
      </c>
    </row>
    <row r="24" spans="1:7" ht="6" customHeight="1">
      <c r="A24" s="551"/>
      <c r="B24" s="552"/>
      <c r="C24" s="552"/>
      <c r="D24" s="552"/>
      <c r="E24" s="552"/>
      <c r="F24" s="552"/>
      <c r="G24" s="552"/>
    </row>
    <row r="25" spans="1:7" s="34" customFormat="1">
      <c r="A25" s="567" t="s">
        <v>948</v>
      </c>
      <c r="B25" s="568">
        <v>47</v>
      </c>
      <c r="C25" s="568">
        <v>47</v>
      </c>
      <c r="D25" s="568">
        <v>49</v>
      </c>
      <c r="E25" s="568">
        <v>49</v>
      </c>
      <c r="F25" s="568">
        <v>48</v>
      </c>
      <c r="G25" s="568">
        <v>47</v>
      </c>
    </row>
    <row r="26" spans="1:7" s="569" customFormat="1" ht="6" customHeight="1">
      <c r="A26" s="547"/>
    </row>
    <row r="27" spans="1:7" s="570" customFormat="1" ht="12.75" customHeight="1">
      <c r="A27" s="2138" t="s">
        <v>927</v>
      </c>
      <c r="B27" s="2138"/>
      <c r="C27" s="2138"/>
      <c r="D27" s="2138"/>
      <c r="E27" s="2138"/>
      <c r="F27" s="2138"/>
      <c r="G27" s="2138"/>
    </row>
    <row r="28" spans="1:7" s="570" customFormat="1" ht="12.75" customHeight="1">
      <c r="A28" s="2138"/>
      <c r="B28" s="2138"/>
      <c r="C28" s="2138"/>
      <c r="D28" s="2138"/>
      <c r="E28" s="2138"/>
      <c r="F28" s="2138"/>
      <c r="G28" s="2138"/>
    </row>
    <row r="29" spans="1:7" s="571" customFormat="1" ht="12.75" customHeight="1">
      <c r="A29" s="2138" t="s">
        <v>928</v>
      </c>
      <c r="B29" s="2139"/>
      <c r="C29" s="2139"/>
      <c r="D29" s="2139"/>
      <c r="E29" s="2139"/>
      <c r="F29" s="2139"/>
      <c r="G29" s="2139"/>
    </row>
    <row r="30" spans="1:7" s="571" customFormat="1" ht="12.75" customHeight="1">
      <c r="A30" s="2139"/>
      <c r="B30" s="2139"/>
      <c r="C30" s="2139"/>
      <c r="D30" s="2139"/>
      <c r="E30" s="2139"/>
      <c r="F30" s="2139"/>
      <c r="G30" s="2139"/>
    </row>
    <row r="31" spans="1:7" s="569" customFormat="1" ht="6" customHeight="1">
      <c r="A31" s="193"/>
      <c r="B31" s="272"/>
      <c r="C31" s="272"/>
      <c r="D31" s="272"/>
      <c r="E31" s="272"/>
      <c r="F31" s="272"/>
      <c r="G31" s="272"/>
    </row>
    <row r="32" spans="1:7" s="569" customFormat="1" ht="12">
      <c r="A32" s="448" t="s">
        <v>931</v>
      </c>
      <c r="B32" s="272"/>
      <c r="C32" s="272"/>
      <c r="D32" s="272"/>
      <c r="E32" s="272"/>
      <c r="F32" s="272"/>
      <c r="G32" s="272"/>
    </row>
  </sheetData>
  <mergeCells count="2">
    <mergeCell ref="A27:G28"/>
    <mergeCell ref="A29:G3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C6F73-FFEE-4B03-939C-8536A858ECCC}">
  <dimension ref="A1:G70"/>
  <sheetViews>
    <sheetView view="pageBreakPreview" zoomScaleNormal="100" zoomScaleSheetLayoutView="100" workbookViewId="0">
      <selection activeCell="A2" sqref="A2"/>
    </sheetView>
  </sheetViews>
  <sheetFormatPr defaultRowHeight="12.75"/>
  <cols>
    <col min="1" max="1" width="43.7109375" style="579" customWidth="1"/>
    <col min="2" max="7" width="11.7109375" style="579" customWidth="1"/>
    <col min="8" max="8" width="4.28515625" style="579" customWidth="1"/>
    <col min="9" max="256" width="9.140625" style="579"/>
    <col min="257" max="257" width="43.7109375" style="579" customWidth="1"/>
    <col min="258" max="263" width="11.7109375" style="579" customWidth="1"/>
    <col min="264" max="264" width="4.28515625" style="579" customWidth="1"/>
    <col min="265" max="512" width="9.140625" style="579"/>
    <col min="513" max="513" width="43.7109375" style="579" customWidth="1"/>
    <col min="514" max="519" width="11.7109375" style="579" customWidth="1"/>
    <col min="520" max="520" width="4.28515625" style="579" customWidth="1"/>
    <col min="521" max="768" width="9.140625" style="579"/>
    <col min="769" max="769" width="43.7109375" style="579" customWidth="1"/>
    <col min="770" max="775" width="11.7109375" style="579" customWidth="1"/>
    <col min="776" max="776" width="4.28515625" style="579" customWidth="1"/>
    <col min="777" max="1024" width="9.140625" style="579"/>
    <col min="1025" max="1025" width="43.7109375" style="579" customWidth="1"/>
    <col min="1026" max="1031" width="11.7109375" style="579" customWidth="1"/>
    <col min="1032" max="1032" width="4.28515625" style="579" customWidth="1"/>
    <col min="1033" max="1280" width="9.140625" style="579"/>
    <col min="1281" max="1281" width="43.7109375" style="579" customWidth="1"/>
    <col min="1282" max="1287" width="11.7109375" style="579" customWidth="1"/>
    <col min="1288" max="1288" width="4.28515625" style="579" customWidth="1"/>
    <col min="1289" max="1536" width="9.140625" style="579"/>
    <col min="1537" max="1537" width="43.7109375" style="579" customWidth="1"/>
    <col min="1538" max="1543" width="11.7109375" style="579" customWidth="1"/>
    <col min="1544" max="1544" width="4.28515625" style="579" customWidth="1"/>
    <col min="1545" max="1792" width="9.140625" style="579"/>
    <col min="1793" max="1793" width="43.7109375" style="579" customWidth="1"/>
    <col min="1794" max="1799" width="11.7109375" style="579" customWidth="1"/>
    <col min="1800" max="1800" width="4.28515625" style="579" customWidth="1"/>
    <col min="1801" max="2048" width="9.140625" style="579"/>
    <col min="2049" max="2049" width="43.7109375" style="579" customWidth="1"/>
    <col min="2050" max="2055" width="11.7109375" style="579" customWidth="1"/>
    <col min="2056" max="2056" width="4.28515625" style="579" customWidth="1"/>
    <col min="2057" max="2304" width="9.140625" style="579"/>
    <col min="2305" max="2305" width="43.7109375" style="579" customWidth="1"/>
    <col min="2306" max="2311" width="11.7109375" style="579" customWidth="1"/>
    <col min="2312" max="2312" width="4.28515625" style="579" customWidth="1"/>
    <col min="2313" max="2560" width="9.140625" style="579"/>
    <col min="2561" max="2561" width="43.7109375" style="579" customWidth="1"/>
    <col min="2562" max="2567" width="11.7109375" style="579" customWidth="1"/>
    <col min="2568" max="2568" width="4.28515625" style="579" customWidth="1"/>
    <col min="2569" max="2816" width="9.140625" style="579"/>
    <col min="2817" max="2817" width="43.7109375" style="579" customWidth="1"/>
    <col min="2818" max="2823" width="11.7109375" style="579" customWidth="1"/>
    <col min="2824" max="2824" width="4.28515625" style="579" customWidth="1"/>
    <col min="2825" max="3072" width="9.140625" style="579"/>
    <col min="3073" max="3073" width="43.7109375" style="579" customWidth="1"/>
    <col min="3074" max="3079" width="11.7109375" style="579" customWidth="1"/>
    <col min="3080" max="3080" width="4.28515625" style="579" customWidth="1"/>
    <col min="3081" max="3328" width="9.140625" style="579"/>
    <col min="3329" max="3329" width="43.7109375" style="579" customWidth="1"/>
    <col min="3330" max="3335" width="11.7109375" style="579" customWidth="1"/>
    <col min="3336" max="3336" width="4.28515625" style="579" customWidth="1"/>
    <col min="3337" max="3584" width="9.140625" style="579"/>
    <col min="3585" max="3585" width="43.7109375" style="579" customWidth="1"/>
    <col min="3586" max="3591" width="11.7109375" style="579" customWidth="1"/>
    <col min="3592" max="3592" width="4.28515625" style="579" customWidth="1"/>
    <col min="3593" max="3840" width="9.140625" style="579"/>
    <col min="3841" max="3841" width="43.7109375" style="579" customWidth="1"/>
    <col min="3842" max="3847" width="11.7109375" style="579" customWidth="1"/>
    <col min="3848" max="3848" width="4.28515625" style="579" customWidth="1"/>
    <col min="3849" max="4096" width="9.140625" style="579"/>
    <col min="4097" max="4097" width="43.7109375" style="579" customWidth="1"/>
    <col min="4098" max="4103" width="11.7109375" style="579" customWidth="1"/>
    <col min="4104" max="4104" width="4.28515625" style="579" customWidth="1"/>
    <col min="4105" max="4352" width="9.140625" style="579"/>
    <col min="4353" max="4353" width="43.7109375" style="579" customWidth="1"/>
    <col min="4354" max="4359" width="11.7109375" style="579" customWidth="1"/>
    <col min="4360" max="4360" width="4.28515625" style="579" customWidth="1"/>
    <col min="4361" max="4608" width="9.140625" style="579"/>
    <col min="4609" max="4609" width="43.7109375" style="579" customWidth="1"/>
    <col min="4610" max="4615" width="11.7109375" style="579" customWidth="1"/>
    <col min="4616" max="4616" width="4.28515625" style="579" customWidth="1"/>
    <col min="4617" max="4864" width="9.140625" style="579"/>
    <col min="4865" max="4865" width="43.7109375" style="579" customWidth="1"/>
    <col min="4866" max="4871" width="11.7109375" style="579" customWidth="1"/>
    <col min="4872" max="4872" width="4.28515625" style="579" customWidth="1"/>
    <col min="4873" max="5120" width="9.140625" style="579"/>
    <col min="5121" max="5121" width="43.7109375" style="579" customWidth="1"/>
    <col min="5122" max="5127" width="11.7109375" style="579" customWidth="1"/>
    <col min="5128" max="5128" width="4.28515625" style="579" customWidth="1"/>
    <col min="5129" max="5376" width="9.140625" style="579"/>
    <col min="5377" max="5377" width="43.7109375" style="579" customWidth="1"/>
    <col min="5378" max="5383" width="11.7109375" style="579" customWidth="1"/>
    <col min="5384" max="5384" width="4.28515625" style="579" customWidth="1"/>
    <col min="5385" max="5632" width="9.140625" style="579"/>
    <col min="5633" max="5633" width="43.7109375" style="579" customWidth="1"/>
    <col min="5634" max="5639" width="11.7109375" style="579" customWidth="1"/>
    <col min="5640" max="5640" width="4.28515625" style="579" customWidth="1"/>
    <col min="5641" max="5888" width="9.140625" style="579"/>
    <col min="5889" max="5889" width="43.7109375" style="579" customWidth="1"/>
    <col min="5890" max="5895" width="11.7109375" style="579" customWidth="1"/>
    <col min="5896" max="5896" width="4.28515625" style="579" customWidth="1"/>
    <col min="5897" max="6144" width="9.140625" style="579"/>
    <col min="6145" max="6145" width="43.7109375" style="579" customWidth="1"/>
    <col min="6146" max="6151" width="11.7109375" style="579" customWidth="1"/>
    <col min="6152" max="6152" width="4.28515625" style="579" customWidth="1"/>
    <col min="6153" max="6400" width="9.140625" style="579"/>
    <col min="6401" max="6401" width="43.7109375" style="579" customWidth="1"/>
    <col min="6402" max="6407" width="11.7109375" style="579" customWidth="1"/>
    <col min="6408" max="6408" width="4.28515625" style="579" customWidth="1"/>
    <col min="6409" max="6656" width="9.140625" style="579"/>
    <col min="6657" max="6657" width="43.7109375" style="579" customWidth="1"/>
    <col min="6658" max="6663" width="11.7109375" style="579" customWidth="1"/>
    <col min="6664" max="6664" width="4.28515625" style="579" customWidth="1"/>
    <col min="6665" max="6912" width="9.140625" style="579"/>
    <col min="6913" max="6913" width="43.7109375" style="579" customWidth="1"/>
    <col min="6914" max="6919" width="11.7109375" style="579" customWidth="1"/>
    <col min="6920" max="6920" width="4.28515625" style="579" customWidth="1"/>
    <col min="6921" max="7168" width="9.140625" style="579"/>
    <col min="7169" max="7169" width="43.7109375" style="579" customWidth="1"/>
    <col min="7170" max="7175" width="11.7109375" style="579" customWidth="1"/>
    <col min="7176" max="7176" width="4.28515625" style="579" customWidth="1"/>
    <col min="7177" max="7424" width="9.140625" style="579"/>
    <col min="7425" max="7425" width="43.7109375" style="579" customWidth="1"/>
    <col min="7426" max="7431" width="11.7109375" style="579" customWidth="1"/>
    <col min="7432" max="7432" width="4.28515625" style="579" customWidth="1"/>
    <col min="7433" max="7680" width="9.140625" style="579"/>
    <col min="7681" max="7681" width="43.7109375" style="579" customWidth="1"/>
    <col min="7682" max="7687" width="11.7109375" style="579" customWidth="1"/>
    <col min="7688" max="7688" width="4.28515625" style="579" customWidth="1"/>
    <col min="7689" max="7936" width="9.140625" style="579"/>
    <col min="7937" max="7937" width="43.7109375" style="579" customWidth="1"/>
    <col min="7938" max="7943" width="11.7109375" style="579" customWidth="1"/>
    <col min="7944" max="7944" width="4.28515625" style="579" customWidth="1"/>
    <col min="7945" max="8192" width="9.140625" style="579"/>
    <col min="8193" max="8193" width="43.7109375" style="579" customWidth="1"/>
    <col min="8194" max="8199" width="11.7109375" style="579" customWidth="1"/>
    <col min="8200" max="8200" width="4.28515625" style="579" customWidth="1"/>
    <col min="8201" max="8448" width="9.140625" style="579"/>
    <col min="8449" max="8449" width="43.7109375" style="579" customWidth="1"/>
    <col min="8450" max="8455" width="11.7109375" style="579" customWidth="1"/>
    <col min="8456" max="8456" width="4.28515625" style="579" customWidth="1"/>
    <col min="8457" max="8704" width="9.140625" style="579"/>
    <col min="8705" max="8705" width="43.7109375" style="579" customWidth="1"/>
    <col min="8706" max="8711" width="11.7109375" style="579" customWidth="1"/>
    <col min="8712" max="8712" width="4.28515625" style="579" customWidth="1"/>
    <col min="8713" max="8960" width="9.140625" style="579"/>
    <col min="8961" max="8961" width="43.7109375" style="579" customWidth="1"/>
    <col min="8962" max="8967" width="11.7109375" style="579" customWidth="1"/>
    <col min="8968" max="8968" width="4.28515625" style="579" customWidth="1"/>
    <col min="8969" max="9216" width="9.140625" style="579"/>
    <col min="9217" max="9217" width="43.7109375" style="579" customWidth="1"/>
    <col min="9218" max="9223" width="11.7109375" style="579" customWidth="1"/>
    <col min="9224" max="9224" width="4.28515625" style="579" customWidth="1"/>
    <col min="9225" max="9472" width="9.140625" style="579"/>
    <col min="9473" max="9473" width="43.7109375" style="579" customWidth="1"/>
    <col min="9474" max="9479" width="11.7109375" style="579" customWidth="1"/>
    <col min="9480" max="9480" width="4.28515625" style="579" customWidth="1"/>
    <col min="9481" max="9728" width="9.140625" style="579"/>
    <col min="9729" max="9729" width="43.7109375" style="579" customWidth="1"/>
    <col min="9730" max="9735" width="11.7109375" style="579" customWidth="1"/>
    <col min="9736" max="9736" width="4.28515625" style="579" customWidth="1"/>
    <col min="9737" max="9984" width="9.140625" style="579"/>
    <col min="9985" max="9985" width="43.7109375" style="579" customWidth="1"/>
    <col min="9986" max="9991" width="11.7109375" style="579" customWidth="1"/>
    <col min="9992" max="9992" width="4.28515625" style="579" customWidth="1"/>
    <col min="9993" max="10240" width="9.140625" style="579"/>
    <col min="10241" max="10241" width="43.7109375" style="579" customWidth="1"/>
    <col min="10242" max="10247" width="11.7109375" style="579" customWidth="1"/>
    <col min="10248" max="10248" width="4.28515625" style="579" customWidth="1"/>
    <col min="10249" max="10496" width="9.140625" style="579"/>
    <col min="10497" max="10497" width="43.7109375" style="579" customWidth="1"/>
    <col min="10498" max="10503" width="11.7109375" style="579" customWidth="1"/>
    <col min="10504" max="10504" width="4.28515625" style="579" customWidth="1"/>
    <col min="10505" max="10752" width="9.140625" style="579"/>
    <col min="10753" max="10753" width="43.7109375" style="579" customWidth="1"/>
    <col min="10754" max="10759" width="11.7109375" style="579" customWidth="1"/>
    <col min="10760" max="10760" width="4.28515625" style="579" customWidth="1"/>
    <col min="10761" max="11008" width="9.140625" style="579"/>
    <col min="11009" max="11009" width="43.7109375" style="579" customWidth="1"/>
    <col min="11010" max="11015" width="11.7109375" style="579" customWidth="1"/>
    <col min="11016" max="11016" width="4.28515625" style="579" customWidth="1"/>
    <col min="11017" max="11264" width="9.140625" style="579"/>
    <col min="11265" max="11265" width="43.7109375" style="579" customWidth="1"/>
    <col min="11266" max="11271" width="11.7109375" style="579" customWidth="1"/>
    <col min="11272" max="11272" width="4.28515625" style="579" customWidth="1"/>
    <col min="11273" max="11520" width="9.140625" style="579"/>
    <col min="11521" max="11521" width="43.7109375" style="579" customWidth="1"/>
    <col min="11522" max="11527" width="11.7109375" style="579" customWidth="1"/>
    <col min="11528" max="11528" width="4.28515625" style="579" customWidth="1"/>
    <col min="11529" max="11776" width="9.140625" style="579"/>
    <col min="11777" max="11777" width="43.7109375" style="579" customWidth="1"/>
    <col min="11778" max="11783" width="11.7109375" style="579" customWidth="1"/>
    <col min="11784" max="11784" width="4.28515625" style="579" customWidth="1"/>
    <col min="11785" max="12032" width="9.140625" style="579"/>
    <col min="12033" max="12033" width="43.7109375" style="579" customWidth="1"/>
    <col min="12034" max="12039" width="11.7109375" style="579" customWidth="1"/>
    <col min="12040" max="12040" width="4.28515625" style="579" customWidth="1"/>
    <col min="12041" max="12288" width="9.140625" style="579"/>
    <col min="12289" max="12289" width="43.7109375" style="579" customWidth="1"/>
    <col min="12290" max="12295" width="11.7109375" style="579" customWidth="1"/>
    <col min="12296" max="12296" width="4.28515625" style="579" customWidth="1"/>
    <col min="12297" max="12544" width="9.140625" style="579"/>
    <col min="12545" max="12545" width="43.7109375" style="579" customWidth="1"/>
    <col min="12546" max="12551" width="11.7109375" style="579" customWidth="1"/>
    <col min="12552" max="12552" width="4.28515625" style="579" customWidth="1"/>
    <col min="12553" max="12800" width="9.140625" style="579"/>
    <col min="12801" max="12801" width="43.7109375" style="579" customWidth="1"/>
    <col min="12802" max="12807" width="11.7109375" style="579" customWidth="1"/>
    <col min="12808" max="12808" width="4.28515625" style="579" customWidth="1"/>
    <col min="12809" max="13056" width="9.140625" style="579"/>
    <col min="13057" max="13057" width="43.7109375" style="579" customWidth="1"/>
    <col min="13058" max="13063" width="11.7109375" style="579" customWidth="1"/>
    <col min="13064" max="13064" width="4.28515625" style="579" customWidth="1"/>
    <col min="13065" max="13312" width="9.140625" style="579"/>
    <col min="13313" max="13313" width="43.7109375" style="579" customWidth="1"/>
    <col min="13314" max="13319" width="11.7109375" style="579" customWidth="1"/>
    <col min="13320" max="13320" width="4.28515625" style="579" customWidth="1"/>
    <col min="13321" max="13568" width="9.140625" style="579"/>
    <col min="13569" max="13569" width="43.7109375" style="579" customWidth="1"/>
    <col min="13570" max="13575" width="11.7109375" style="579" customWidth="1"/>
    <col min="13576" max="13576" width="4.28515625" style="579" customWidth="1"/>
    <col min="13577" max="13824" width="9.140625" style="579"/>
    <col min="13825" max="13825" width="43.7109375" style="579" customWidth="1"/>
    <col min="13826" max="13831" width="11.7109375" style="579" customWidth="1"/>
    <col min="13832" max="13832" width="4.28515625" style="579" customWidth="1"/>
    <col min="13833" max="14080" width="9.140625" style="579"/>
    <col min="14081" max="14081" width="43.7109375" style="579" customWidth="1"/>
    <col min="14082" max="14087" width="11.7109375" style="579" customWidth="1"/>
    <col min="14088" max="14088" width="4.28515625" style="579" customWidth="1"/>
    <col min="14089" max="14336" width="9.140625" style="579"/>
    <col min="14337" max="14337" width="43.7109375" style="579" customWidth="1"/>
    <col min="14338" max="14343" width="11.7109375" style="579" customWidth="1"/>
    <col min="14344" max="14344" width="4.28515625" style="579" customWidth="1"/>
    <col min="14345" max="14592" width="9.140625" style="579"/>
    <col min="14593" max="14593" width="43.7109375" style="579" customWidth="1"/>
    <col min="14594" max="14599" width="11.7109375" style="579" customWidth="1"/>
    <col min="14600" max="14600" width="4.28515625" style="579" customWidth="1"/>
    <col min="14601" max="14848" width="9.140625" style="579"/>
    <col min="14849" max="14849" width="43.7109375" style="579" customWidth="1"/>
    <col min="14850" max="14855" width="11.7109375" style="579" customWidth="1"/>
    <col min="14856" max="14856" width="4.28515625" style="579" customWidth="1"/>
    <col min="14857" max="15104" width="9.140625" style="579"/>
    <col min="15105" max="15105" width="43.7109375" style="579" customWidth="1"/>
    <col min="15106" max="15111" width="11.7109375" style="579" customWidth="1"/>
    <col min="15112" max="15112" width="4.28515625" style="579" customWidth="1"/>
    <col min="15113" max="15360" width="9.140625" style="579"/>
    <col min="15361" max="15361" width="43.7109375" style="579" customWidth="1"/>
    <col min="15362" max="15367" width="11.7109375" style="579" customWidth="1"/>
    <col min="15368" max="15368" width="4.28515625" style="579" customWidth="1"/>
    <col min="15369" max="15616" width="9.140625" style="579"/>
    <col min="15617" max="15617" width="43.7109375" style="579" customWidth="1"/>
    <col min="15618" max="15623" width="11.7109375" style="579" customWidth="1"/>
    <col min="15624" max="15624" width="4.28515625" style="579" customWidth="1"/>
    <col min="15625" max="15872" width="9.140625" style="579"/>
    <col min="15873" max="15873" width="43.7109375" style="579" customWidth="1"/>
    <col min="15874" max="15879" width="11.7109375" style="579" customWidth="1"/>
    <col min="15880" max="15880" width="4.28515625" style="579" customWidth="1"/>
    <col min="15881" max="16128" width="9.140625" style="579"/>
    <col min="16129" max="16129" width="43.7109375" style="579" customWidth="1"/>
    <col min="16130" max="16135" width="11.7109375" style="579" customWidth="1"/>
    <col min="16136" max="16136" width="4.28515625" style="579" customWidth="1"/>
    <col min="16137" max="16384" width="9.140625" style="579"/>
  </cols>
  <sheetData>
    <row r="1" spans="1:7" s="574" customFormat="1" ht="24.75" customHeight="1">
      <c r="A1" s="572" t="s">
        <v>949</v>
      </c>
      <c r="B1" s="573"/>
      <c r="C1" s="572"/>
      <c r="D1" s="572"/>
      <c r="E1" s="572"/>
      <c r="F1" s="572"/>
      <c r="G1" s="80"/>
    </row>
    <row r="2" spans="1:7" ht="11.25" customHeight="1">
      <c r="A2" s="575"/>
      <c r="B2" s="576"/>
      <c r="C2" s="577"/>
      <c r="D2" s="577"/>
      <c r="E2" s="577"/>
      <c r="F2" s="577"/>
      <c r="G2" s="578" t="s">
        <v>389</v>
      </c>
    </row>
    <row r="3" spans="1:7" s="581" customFormat="1" ht="19.5" customHeight="1">
      <c r="A3" s="580"/>
      <c r="B3" s="86">
        <v>45382</v>
      </c>
      <c r="C3" s="85">
        <v>45473</v>
      </c>
      <c r="D3" s="86">
        <v>45565</v>
      </c>
      <c r="E3" s="85">
        <v>45657</v>
      </c>
      <c r="F3" s="86">
        <v>45747</v>
      </c>
      <c r="G3" s="85">
        <v>45838</v>
      </c>
    </row>
    <row r="4" spans="1:7" s="581" customFormat="1" ht="6.75" customHeight="1">
      <c r="A4" s="582"/>
      <c r="B4" s="582"/>
      <c r="C4" s="583"/>
      <c r="D4" s="583"/>
      <c r="E4" s="583"/>
      <c r="F4" s="583"/>
      <c r="G4" s="583"/>
    </row>
    <row r="5" spans="1:7" s="581" customFormat="1">
      <c r="A5" s="584" t="s">
        <v>540</v>
      </c>
      <c r="B5" s="585">
        <v>5678302</v>
      </c>
      <c r="C5" s="561">
        <v>6013502</v>
      </c>
      <c r="D5" s="561">
        <v>6314732</v>
      </c>
      <c r="E5" s="561">
        <v>6577195</v>
      </c>
      <c r="F5" s="561">
        <v>6816242</v>
      </c>
      <c r="G5" s="561">
        <v>7065360</v>
      </c>
    </row>
    <row r="6" spans="1:7" s="581" customFormat="1">
      <c r="A6" s="586" t="s">
        <v>922</v>
      </c>
      <c r="B6" s="587">
        <v>5257585</v>
      </c>
      <c r="C6" s="563">
        <v>5609350</v>
      </c>
      <c r="D6" s="563">
        <v>5910119</v>
      </c>
      <c r="E6" s="563">
        <v>6092300</v>
      </c>
      <c r="F6" s="563">
        <v>6268262</v>
      </c>
      <c r="G6" s="563">
        <v>6538562</v>
      </c>
    </row>
    <row r="7" spans="1:7" s="581" customFormat="1">
      <c r="A7" s="588" t="s">
        <v>923</v>
      </c>
      <c r="B7" s="587">
        <v>1407399</v>
      </c>
      <c r="C7" s="563">
        <v>1491228</v>
      </c>
      <c r="D7" s="563">
        <v>1524778</v>
      </c>
      <c r="E7" s="563">
        <v>1593215</v>
      </c>
      <c r="F7" s="563">
        <v>1576988</v>
      </c>
      <c r="G7" s="563">
        <v>1649361</v>
      </c>
    </row>
    <row r="8" spans="1:7" s="581" customFormat="1">
      <c r="A8" s="588" t="s">
        <v>924</v>
      </c>
      <c r="B8" s="587">
        <v>1236603</v>
      </c>
      <c r="C8" s="563">
        <v>1310495</v>
      </c>
      <c r="D8" s="563">
        <v>1353765</v>
      </c>
      <c r="E8" s="563">
        <v>1429616</v>
      </c>
      <c r="F8" s="563">
        <v>1460785</v>
      </c>
      <c r="G8" s="563">
        <v>1471045</v>
      </c>
    </row>
    <row r="9" spans="1:7" s="581" customFormat="1">
      <c r="A9" s="588" t="s">
        <v>925</v>
      </c>
      <c r="B9" s="587">
        <v>2613583</v>
      </c>
      <c r="C9" s="563">
        <v>2807627</v>
      </c>
      <c r="D9" s="563">
        <v>3031576</v>
      </c>
      <c r="E9" s="563">
        <v>3069469</v>
      </c>
      <c r="F9" s="563">
        <v>3230489</v>
      </c>
      <c r="G9" s="563">
        <v>3418156</v>
      </c>
    </row>
    <row r="10" spans="1:7" s="581" customFormat="1" ht="15.75">
      <c r="A10" s="589" t="s">
        <v>950</v>
      </c>
      <c r="B10" s="587">
        <v>420717</v>
      </c>
      <c r="C10" s="563">
        <v>404152</v>
      </c>
      <c r="D10" s="563">
        <v>404613</v>
      </c>
      <c r="E10" s="563">
        <v>484895</v>
      </c>
      <c r="F10" s="563">
        <v>547980</v>
      </c>
      <c r="G10" s="563">
        <v>526798</v>
      </c>
    </row>
    <row r="11" spans="1:7" s="581" customFormat="1" ht="6" customHeight="1">
      <c r="A11" s="589"/>
      <c r="B11" s="590"/>
      <c r="C11" s="591"/>
      <c r="D11" s="591"/>
      <c r="E11" s="591"/>
      <c r="F11" s="591"/>
      <c r="G11" s="591"/>
    </row>
    <row r="12" spans="1:7" s="581" customFormat="1">
      <c r="A12" s="592" t="s">
        <v>951</v>
      </c>
      <c r="B12" s="585">
        <v>5678302</v>
      </c>
      <c r="C12" s="561">
        <v>6013502</v>
      </c>
      <c r="D12" s="561">
        <v>6314732</v>
      </c>
      <c r="E12" s="561">
        <v>6577195</v>
      </c>
      <c r="F12" s="561">
        <v>6816242</v>
      </c>
      <c r="G12" s="561">
        <v>7065360</v>
      </c>
    </row>
    <row r="13" spans="1:7" s="581" customFormat="1">
      <c r="A13" s="582" t="s">
        <v>917</v>
      </c>
      <c r="B13" s="587">
        <v>5584657</v>
      </c>
      <c r="C13" s="563">
        <v>5903183</v>
      </c>
      <c r="D13" s="563">
        <v>6183913</v>
      </c>
      <c r="E13" s="563">
        <v>6432888</v>
      </c>
      <c r="F13" s="563">
        <v>6666537</v>
      </c>
      <c r="G13" s="563">
        <v>6916706</v>
      </c>
    </row>
    <row r="14" spans="1:7" s="581" customFormat="1">
      <c r="A14" s="586" t="s">
        <v>447</v>
      </c>
      <c r="B14" s="587">
        <v>1518826</v>
      </c>
      <c r="C14" s="563">
        <v>1612411</v>
      </c>
      <c r="D14" s="563">
        <v>1658826</v>
      </c>
      <c r="E14" s="563">
        <v>1715202</v>
      </c>
      <c r="F14" s="563">
        <v>1787888</v>
      </c>
      <c r="G14" s="563">
        <v>1805747</v>
      </c>
    </row>
    <row r="15" spans="1:7" s="581" customFormat="1">
      <c r="A15" s="586" t="s">
        <v>918</v>
      </c>
      <c r="B15" s="587"/>
      <c r="C15" s="563"/>
      <c r="D15" s="563"/>
      <c r="E15" s="563"/>
      <c r="F15" s="563"/>
      <c r="G15" s="563"/>
    </row>
    <row r="16" spans="1:7" s="581" customFormat="1" ht="15.75">
      <c r="A16" s="586" t="s">
        <v>952</v>
      </c>
      <c r="B16" s="587">
        <v>190887</v>
      </c>
      <c r="C16" s="563">
        <v>195259</v>
      </c>
      <c r="D16" s="563">
        <v>195198</v>
      </c>
      <c r="E16" s="563">
        <v>206741</v>
      </c>
      <c r="F16" s="563">
        <v>204363</v>
      </c>
      <c r="G16" s="563">
        <v>235820</v>
      </c>
    </row>
    <row r="17" spans="1:7" s="581" customFormat="1">
      <c r="A17" s="586" t="s">
        <v>511</v>
      </c>
      <c r="B17" s="587">
        <v>1279</v>
      </c>
      <c r="C17" s="563">
        <v>1212</v>
      </c>
      <c r="D17" s="563"/>
      <c r="E17" s="563"/>
      <c r="F17" s="563"/>
      <c r="G17" s="563"/>
    </row>
    <row r="18" spans="1:7" s="581" customFormat="1">
      <c r="A18" s="586" t="s">
        <v>449</v>
      </c>
      <c r="B18" s="587">
        <v>3873665</v>
      </c>
      <c r="C18" s="563">
        <v>4094301</v>
      </c>
      <c r="D18" s="563">
        <v>4329889</v>
      </c>
      <c r="E18" s="563">
        <v>4510945</v>
      </c>
      <c r="F18" s="563">
        <v>4674286</v>
      </c>
      <c r="G18" s="563">
        <v>4875139</v>
      </c>
    </row>
    <row r="19" spans="1:7" s="581" customFormat="1">
      <c r="A19" s="593" t="s">
        <v>953</v>
      </c>
      <c r="B19" s="587">
        <v>3764301</v>
      </c>
      <c r="C19" s="563">
        <v>3996671</v>
      </c>
      <c r="D19" s="563">
        <v>4218607</v>
      </c>
      <c r="E19" s="563">
        <v>4369243</v>
      </c>
      <c r="F19" s="563">
        <v>4520686</v>
      </c>
      <c r="G19" s="563">
        <v>4718648</v>
      </c>
    </row>
    <row r="20" spans="1:7" s="581" customFormat="1">
      <c r="A20" s="593" t="s">
        <v>645</v>
      </c>
      <c r="B20" s="587">
        <v>10915</v>
      </c>
      <c r="C20" s="563">
        <v>17931</v>
      </c>
      <c r="D20" s="563">
        <v>24645</v>
      </c>
      <c r="E20" s="563">
        <v>17589</v>
      </c>
      <c r="F20" s="563">
        <v>17936</v>
      </c>
      <c r="G20" s="563">
        <v>15301</v>
      </c>
    </row>
    <row r="21" spans="1:7" s="581" customFormat="1">
      <c r="A21" s="593" t="s">
        <v>646</v>
      </c>
      <c r="B21" s="587">
        <v>98449</v>
      </c>
      <c r="C21" s="563">
        <v>79699</v>
      </c>
      <c r="D21" s="563">
        <v>86637</v>
      </c>
      <c r="E21" s="563">
        <v>124113</v>
      </c>
      <c r="F21" s="563">
        <v>135664</v>
      </c>
      <c r="G21" s="563">
        <v>141190</v>
      </c>
    </row>
    <row r="22" spans="1:7" s="581" customFormat="1">
      <c r="A22" s="582" t="s">
        <v>920</v>
      </c>
      <c r="B22" s="587">
        <v>93645</v>
      </c>
      <c r="C22" s="563">
        <v>110319</v>
      </c>
      <c r="D22" s="563">
        <v>130819</v>
      </c>
      <c r="E22" s="563">
        <v>144307</v>
      </c>
      <c r="F22" s="563">
        <v>149705</v>
      </c>
      <c r="G22" s="563">
        <v>148654</v>
      </c>
    </row>
    <row r="23" spans="1:7" s="581" customFormat="1" ht="6" customHeight="1">
      <c r="A23" s="594"/>
      <c r="B23" s="595"/>
      <c r="C23" s="595"/>
      <c r="D23" s="595"/>
      <c r="E23" s="595"/>
      <c r="F23" s="595"/>
      <c r="G23" s="595"/>
    </row>
    <row r="24" spans="1:7" s="581" customFormat="1" ht="6" customHeight="1">
      <c r="A24" s="596"/>
      <c r="B24" s="596"/>
      <c r="C24" s="597"/>
      <c r="D24" s="597"/>
      <c r="E24" s="597"/>
      <c r="F24" s="597"/>
      <c r="G24" s="597"/>
    </row>
    <row r="25" spans="1:7" s="547" customFormat="1" ht="12.75" customHeight="1">
      <c r="A25" s="2140" t="s">
        <v>954</v>
      </c>
      <c r="B25" s="2141"/>
      <c r="C25" s="2141"/>
      <c r="D25" s="2141"/>
      <c r="E25" s="2141"/>
      <c r="F25" s="2141"/>
      <c r="G25" s="2141"/>
    </row>
    <row r="26" spans="1:7" s="547" customFormat="1" ht="12.75" customHeight="1">
      <c r="A26" s="2141"/>
      <c r="B26" s="2141"/>
      <c r="C26" s="2141"/>
      <c r="D26" s="2141"/>
      <c r="E26" s="2141"/>
      <c r="F26" s="2141"/>
      <c r="G26" s="2141"/>
    </row>
    <row r="27" spans="1:7" s="569" customFormat="1" ht="12.75" customHeight="1">
      <c r="A27" s="2142" t="s">
        <v>955</v>
      </c>
      <c r="B27" s="1974"/>
      <c r="C27" s="1974"/>
      <c r="D27" s="1974"/>
      <c r="E27" s="1974"/>
      <c r="F27" s="1974"/>
      <c r="G27" s="1974"/>
    </row>
    <row r="28" spans="1:7" s="569" customFormat="1" ht="12.75" customHeight="1">
      <c r="A28" s="1974"/>
      <c r="B28" s="1974"/>
      <c r="C28" s="1974"/>
      <c r="D28" s="1974"/>
      <c r="E28" s="1974"/>
      <c r="F28" s="1974"/>
      <c r="G28" s="1974"/>
    </row>
    <row r="29" spans="1:7" s="569" customFormat="1" ht="12.75" customHeight="1">
      <c r="A29" s="2140" t="s">
        <v>956</v>
      </c>
      <c r="B29" s="2141"/>
      <c r="C29" s="2141"/>
      <c r="D29" s="2141"/>
      <c r="E29" s="2141"/>
      <c r="F29" s="2141"/>
      <c r="G29" s="2141"/>
    </row>
    <row r="30" spans="1:7" s="569" customFormat="1" ht="12.75" customHeight="1">
      <c r="A30" s="2141"/>
      <c r="B30" s="2141"/>
      <c r="C30" s="2141"/>
      <c r="D30" s="2141"/>
      <c r="E30" s="2141"/>
      <c r="F30" s="2141"/>
      <c r="G30" s="2141"/>
    </row>
    <row r="31" spans="1:7" s="599" customFormat="1" ht="12.75" customHeight="1">
      <c r="A31" s="598" t="s">
        <v>957</v>
      </c>
      <c r="B31" s="598"/>
      <c r="C31" s="598"/>
      <c r="D31" s="598"/>
      <c r="E31" s="598"/>
      <c r="F31" s="598"/>
      <c r="G31" s="598"/>
    </row>
    <row r="32" spans="1:7" s="599" customFormat="1" ht="6" customHeight="1">
      <c r="A32" s="600"/>
      <c r="B32" s="600"/>
      <c r="C32" s="600"/>
      <c r="D32" s="600"/>
      <c r="E32" s="600"/>
      <c r="F32" s="600"/>
      <c r="G32" s="600"/>
    </row>
    <row r="33" spans="1:7" s="599" customFormat="1" ht="12.75" customHeight="1">
      <c r="A33" s="601" t="s">
        <v>958</v>
      </c>
      <c r="B33" s="601"/>
      <c r="C33" s="601"/>
      <c r="D33" s="601"/>
      <c r="E33" s="601"/>
      <c r="F33" s="601"/>
      <c r="G33" s="601"/>
    </row>
    <row r="34" spans="1:7" s="599" customFormat="1" ht="12.75" customHeight="1">
      <c r="A34" s="602" t="s">
        <v>959</v>
      </c>
      <c r="B34" s="603"/>
      <c r="C34" s="603"/>
      <c r="D34" s="603"/>
      <c r="E34" s="603"/>
      <c r="F34" s="603"/>
      <c r="G34" s="603"/>
    </row>
    <row r="35" spans="1:7" s="599" customFormat="1" ht="13.5" customHeight="1">
      <c r="A35" s="603"/>
      <c r="B35" s="603"/>
      <c r="C35" s="603"/>
      <c r="D35" s="603"/>
      <c r="E35" s="603"/>
      <c r="F35" s="603"/>
      <c r="G35" s="603"/>
    </row>
    <row r="36" spans="1:7" s="599" customFormat="1" ht="13.5" customHeight="1">
      <c r="A36" s="603"/>
      <c r="B36" s="603"/>
      <c r="C36" s="603"/>
      <c r="D36" s="603"/>
      <c r="E36" s="603"/>
      <c r="F36" s="603"/>
      <c r="G36" s="603"/>
    </row>
    <row r="37" spans="1:7" s="599" customFormat="1" ht="13.5" customHeight="1">
      <c r="A37" s="603"/>
      <c r="B37" s="603"/>
      <c r="C37" s="603"/>
      <c r="D37" s="603"/>
      <c r="E37" s="603"/>
      <c r="F37" s="603"/>
      <c r="G37" s="603"/>
    </row>
    <row r="38" spans="1:7" s="599" customFormat="1" ht="13.5" customHeight="1">
      <c r="A38" s="603"/>
      <c r="B38" s="603"/>
      <c r="C38" s="603"/>
      <c r="D38" s="603"/>
      <c r="E38" s="603"/>
      <c r="F38" s="603"/>
      <c r="G38" s="603"/>
    </row>
    <row r="39" spans="1:7" s="581" customFormat="1" ht="13.5" customHeight="1"/>
    <row r="40" spans="1:7" ht="24.75" customHeight="1">
      <c r="A40" s="572" t="s">
        <v>960</v>
      </c>
      <c r="B40" s="575"/>
      <c r="C40" s="575"/>
      <c r="D40" s="575"/>
      <c r="E40" s="575"/>
      <c r="F40" s="575"/>
      <c r="G40" s="80"/>
    </row>
    <row r="41" spans="1:7" ht="11.25" customHeight="1">
      <c r="A41" s="577"/>
      <c r="B41" s="577"/>
      <c r="C41" s="577"/>
      <c r="D41" s="577"/>
      <c r="E41" s="577"/>
      <c r="F41" s="577"/>
      <c r="G41" s="578" t="s">
        <v>389</v>
      </c>
    </row>
    <row r="42" spans="1:7" s="581" customFormat="1" ht="19.5" customHeight="1">
      <c r="A42" s="580"/>
      <c r="B42" s="86">
        <v>45382</v>
      </c>
      <c r="C42" s="85">
        <v>45473</v>
      </c>
      <c r="D42" s="86">
        <v>45565</v>
      </c>
      <c r="E42" s="85">
        <v>45657</v>
      </c>
      <c r="F42" s="86">
        <v>45747</v>
      </c>
      <c r="G42" s="85">
        <v>45838</v>
      </c>
    </row>
    <row r="43" spans="1:7" s="581" customFormat="1" ht="6" customHeight="1">
      <c r="A43" s="604"/>
      <c r="B43" s="604"/>
      <c r="C43" s="583"/>
      <c r="D43" s="583"/>
      <c r="E43" s="583"/>
      <c r="F43" s="583"/>
      <c r="G43" s="583"/>
    </row>
    <row r="44" spans="1:7" s="581" customFormat="1" ht="13.5" customHeight="1">
      <c r="A44" s="584" t="s">
        <v>961</v>
      </c>
      <c r="B44" s="561">
        <v>6806193</v>
      </c>
      <c r="C44" s="561">
        <v>7234901</v>
      </c>
      <c r="D44" s="561">
        <v>7553563</v>
      </c>
      <c r="E44" s="561">
        <v>7938096</v>
      </c>
      <c r="F44" s="561">
        <v>8251111</v>
      </c>
      <c r="G44" s="561">
        <v>8608284</v>
      </c>
    </row>
    <row r="45" spans="1:7" s="581" customFormat="1">
      <c r="A45" s="582" t="s">
        <v>429</v>
      </c>
      <c r="B45" s="563">
        <v>5678302</v>
      </c>
      <c r="C45" s="563">
        <v>6013502</v>
      </c>
      <c r="D45" s="563">
        <v>6314732</v>
      </c>
      <c r="E45" s="563">
        <v>6577195</v>
      </c>
      <c r="F45" s="563">
        <v>6816242</v>
      </c>
      <c r="G45" s="563">
        <v>7065360</v>
      </c>
    </row>
    <row r="46" spans="1:7" s="581" customFormat="1">
      <c r="A46" s="582" t="s">
        <v>428</v>
      </c>
      <c r="B46" s="563">
        <v>10080</v>
      </c>
      <c r="C46" s="563">
        <v>10080</v>
      </c>
      <c r="D46" s="563">
        <v>10080</v>
      </c>
      <c r="E46" s="563">
        <v>10122</v>
      </c>
      <c r="F46" s="563">
        <v>10080</v>
      </c>
      <c r="G46" s="563">
        <v>10080</v>
      </c>
    </row>
    <row r="47" spans="1:7" s="581" customFormat="1">
      <c r="A47" s="582" t="s">
        <v>939</v>
      </c>
      <c r="B47" s="563">
        <v>86413</v>
      </c>
      <c r="C47" s="563">
        <v>95369</v>
      </c>
      <c r="D47" s="563">
        <v>114758</v>
      </c>
      <c r="E47" s="563">
        <v>133157</v>
      </c>
      <c r="F47" s="563">
        <v>160538</v>
      </c>
      <c r="G47" s="563">
        <v>167553</v>
      </c>
    </row>
    <row r="48" spans="1:7" s="581" customFormat="1">
      <c r="A48" s="582" t="s">
        <v>431</v>
      </c>
      <c r="B48" s="563">
        <v>297559</v>
      </c>
      <c r="C48" s="563">
        <v>284159</v>
      </c>
      <c r="D48" s="563">
        <v>263751</v>
      </c>
      <c r="E48" s="563">
        <v>277971</v>
      </c>
      <c r="F48" s="563">
        <v>295944</v>
      </c>
      <c r="G48" s="563">
        <v>306933</v>
      </c>
    </row>
    <row r="49" spans="1:7" s="581" customFormat="1">
      <c r="A49" s="586" t="s">
        <v>940</v>
      </c>
      <c r="B49" s="563">
        <v>9460</v>
      </c>
      <c r="C49" s="563">
        <v>559</v>
      </c>
      <c r="D49" s="563">
        <v>559</v>
      </c>
      <c r="E49" s="563">
        <v>481</v>
      </c>
      <c r="F49" s="563">
        <v>7069</v>
      </c>
      <c r="G49" s="563">
        <v>17070</v>
      </c>
    </row>
    <row r="50" spans="1:7" s="581" customFormat="1">
      <c r="A50" s="586" t="s">
        <v>941</v>
      </c>
      <c r="B50" s="563">
        <v>288099</v>
      </c>
      <c r="C50" s="563">
        <v>283600</v>
      </c>
      <c r="D50" s="563">
        <v>263192</v>
      </c>
      <c r="E50" s="563">
        <v>277490</v>
      </c>
      <c r="F50" s="563">
        <v>288875</v>
      </c>
      <c r="G50" s="563">
        <v>289863</v>
      </c>
    </row>
    <row r="51" spans="1:7" s="581" customFormat="1">
      <c r="A51" s="582" t="s">
        <v>406</v>
      </c>
      <c r="B51" s="564">
        <v>733839</v>
      </c>
      <c r="C51" s="564">
        <v>831791</v>
      </c>
      <c r="D51" s="564">
        <v>850242</v>
      </c>
      <c r="E51" s="564">
        <v>939651</v>
      </c>
      <c r="F51" s="564">
        <v>968307</v>
      </c>
      <c r="G51" s="564">
        <v>1058358</v>
      </c>
    </row>
    <row r="52" spans="1:7" s="581" customFormat="1" ht="6" customHeight="1">
      <c r="A52" s="582"/>
      <c r="B52" s="605"/>
      <c r="C52" s="605"/>
      <c r="D52" s="605"/>
      <c r="E52" s="605"/>
      <c r="F52" s="605"/>
      <c r="G52" s="605"/>
    </row>
    <row r="53" spans="1:7" s="581" customFormat="1">
      <c r="A53" s="584" t="s">
        <v>962</v>
      </c>
      <c r="B53" s="561">
        <v>6806193</v>
      </c>
      <c r="C53" s="561">
        <v>7234901</v>
      </c>
      <c r="D53" s="561">
        <v>7553563</v>
      </c>
      <c r="E53" s="561">
        <v>7938096</v>
      </c>
      <c r="F53" s="561">
        <v>8251111</v>
      </c>
      <c r="G53" s="561">
        <v>8608284</v>
      </c>
    </row>
    <row r="54" spans="1:7" s="581" customFormat="1">
      <c r="A54" s="582" t="s">
        <v>429</v>
      </c>
      <c r="B54" s="563">
        <v>4039841</v>
      </c>
      <c r="C54" s="563">
        <v>4379251</v>
      </c>
      <c r="D54" s="563">
        <v>4609772</v>
      </c>
      <c r="E54" s="563">
        <v>4871511</v>
      </c>
      <c r="F54" s="563">
        <v>5086512</v>
      </c>
      <c r="G54" s="563">
        <v>5362025</v>
      </c>
    </row>
    <row r="55" spans="1:7" s="581" customFormat="1">
      <c r="A55" s="606" t="s">
        <v>942</v>
      </c>
      <c r="B55" s="563">
        <v>353154</v>
      </c>
      <c r="C55" s="563">
        <v>491245</v>
      </c>
      <c r="D55" s="563">
        <v>569906</v>
      </c>
      <c r="E55" s="563">
        <v>631613</v>
      </c>
      <c r="F55" s="563">
        <v>709471</v>
      </c>
      <c r="G55" s="563">
        <v>758163</v>
      </c>
    </row>
    <row r="56" spans="1:7" s="581" customFormat="1">
      <c r="A56" s="586" t="s">
        <v>943</v>
      </c>
      <c r="B56" s="563">
        <v>3686687</v>
      </c>
      <c r="C56" s="563">
        <v>3888006</v>
      </c>
      <c r="D56" s="563">
        <v>4039866</v>
      </c>
      <c r="E56" s="563">
        <v>4239898</v>
      </c>
      <c r="F56" s="563">
        <v>4377041</v>
      </c>
      <c r="G56" s="563">
        <v>4603862</v>
      </c>
    </row>
    <row r="57" spans="1:7" s="581" customFormat="1">
      <c r="A57" s="582" t="s">
        <v>944</v>
      </c>
      <c r="B57" s="563">
        <v>108181</v>
      </c>
      <c r="C57" s="563">
        <v>115359</v>
      </c>
      <c r="D57" s="563">
        <v>114092</v>
      </c>
      <c r="E57" s="563">
        <v>99240</v>
      </c>
      <c r="F57" s="563">
        <v>99718</v>
      </c>
      <c r="G57" s="563">
        <v>112628</v>
      </c>
    </row>
    <row r="58" spans="1:7" s="581" customFormat="1">
      <c r="A58" s="582" t="s">
        <v>410</v>
      </c>
      <c r="B58" s="564">
        <v>1156078</v>
      </c>
      <c r="C58" s="564">
        <v>1240221</v>
      </c>
      <c r="D58" s="564">
        <v>1320516</v>
      </c>
      <c r="E58" s="564">
        <v>1412389</v>
      </c>
      <c r="F58" s="564">
        <v>1467078</v>
      </c>
      <c r="G58" s="564">
        <v>1501033</v>
      </c>
    </row>
    <row r="59" spans="1:7" s="581" customFormat="1">
      <c r="A59" s="582" t="s">
        <v>945</v>
      </c>
      <c r="B59" s="564">
        <v>1502093</v>
      </c>
      <c r="C59" s="564">
        <v>1500070</v>
      </c>
      <c r="D59" s="564">
        <v>1509183</v>
      </c>
      <c r="E59" s="564">
        <v>1554956</v>
      </c>
      <c r="F59" s="564">
        <v>1597803</v>
      </c>
      <c r="G59" s="564">
        <v>1632598</v>
      </c>
    </row>
    <row r="60" spans="1:7" s="581" customFormat="1">
      <c r="A60" s="606" t="s">
        <v>946</v>
      </c>
      <c r="B60" s="563">
        <v>450879.00001000002</v>
      </c>
      <c r="C60" s="563">
        <v>456765.00001000002</v>
      </c>
      <c r="D60" s="563">
        <v>458021.00001000002</v>
      </c>
      <c r="E60" s="563">
        <v>505236.00001000002</v>
      </c>
      <c r="F60" s="563">
        <v>537568.00000999996</v>
      </c>
      <c r="G60" s="563">
        <v>541723.00000999996</v>
      </c>
    </row>
    <row r="61" spans="1:7" s="581" customFormat="1">
      <c r="A61" s="606" t="s">
        <v>947</v>
      </c>
      <c r="B61" s="564">
        <v>89669</v>
      </c>
      <c r="C61" s="564">
        <v>173910</v>
      </c>
      <c r="D61" s="564">
        <v>192528</v>
      </c>
      <c r="E61" s="564">
        <v>281006</v>
      </c>
      <c r="F61" s="564">
        <v>112200</v>
      </c>
      <c r="G61" s="564">
        <v>231127</v>
      </c>
    </row>
    <row r="62" spans="1:7" s="581" customFormat="1" ht="6" customHeight="1">
      <c r="A62" s="582"/>
      <c r="B62" s="607"/>
      <c r="C62" s="607"/>
      <c r="D62" s="607"/>
      <c r="E62" s="607"/>
      <c r="F62" s="607"/>
      <c r="G62" s="607"/>
    </row>
    <row r="63" spans="1:7" s="610" customFormat="1" ht="24.95" customHeight="1">
      <c r="A63" s="567" t="s">
        <v>948</v>
      </c>
      <c r="B63" s="608">
        <v>175</v>
      </c>
      <c r="C63" s="609">
        <v>174</v>
      </c>
      <c r="D63" s="609">
        <v>173</v>
      </c>
      <c r="E63" s="609">
        <v>190</v>
      </c>
      <c r="F63" s="609">
        <v>190</v>
      </c>
      <c r="G63" s="609">
        <v>190</v>
      </c>
    </row>
    <row r="64" spans="1:7" s="494" customFormat="1" ht="6" customHeight="1"/>
    <row r="65" spans="1:7" s="611" customFormat="1" ht="12.75" customHeight="1">
      <c r="A65" s="2143" t="s">
        <v>954</v>
      </c>
      <c r="B65" s="2144"/>
      <c r="C65" s="2144"/>
      <c r="D65" s="2144"/>
      <c r="E65" s="2144"/>
      <c r="F65" s="2144"/>
      <c r="G65" s="2144"/>
    </row>
    <row r="66" spans="1:7" s="611" customFormat="1" ht="12.75" customHeight="1">
      <c r="A66" s="2144"/>
      <c r="B66" s="2144"/>
      <c r="C66" s="2144"/>
      <c r="D66" s="2144"/>
      <c r="E66" s="2144"/>
      <c r="F66" s="2144"/>
      <c r="G66" s="2144"/>
    </row>
    <row r="67" spans="1:7" s="544" customFormat="1" ht="12.75" customHeight="1">
      <c r="A67" s="2142" t="s">
        <v>955</v>
      </c>
      <c r="B67" s="1974"/>
      <c r="C67" s="1974"/>
      <c r="D67" s="1974"/>
      <c r="E67" s="1974"/>
      <c r="F67" s="1974"/>
      <c r="G67" s="1974"/>
    </row>
    <row r="68" spans="1:7" s="544" customFormat="1" ht="12.75" customHeight="1">
      <c r="A68" s="1974"/>
      <c r="B68" s="1974"/>
      <c r="C68" s="1974"/>
      <c r="D68" s="1974"/>
      <c r="E68" s="1974"/>
      <c r="F68" s="1974"/>
      <c r="G68" s="1974"/>
    </row>
    <row r="69" spans="1:7" s="599" customFormat="1" ht="12.75" customHeight="1">
      <c r="A69" s="601" t="s">
        <v>958</v>
      </c>
      <c r="B69" s="601"/>
      <c r="C69" s="601"/>
      <c r="D69" s="601"/>
      <c r="E69" s="601"/>
      <c r="F69" s="601"/>
      <c r="G69" s="601"/>
    </row>
    <row r="70" spans="1:7" s="599" customFormat="1" ht="12.75" customHeight="1">
      <c r="A70" s="602" t="s">
        <v>959</v>
      </c>
      <c r="B70" s="603"/>
      <c r="C70" s="603"/>
      <c r="D70" s="603"/>
      <c r="E70" s="603"/>
      <c r="F70" s="603"/>
      <c r="G70" s="603"/>
    </row>
  </sheetData>
  <mergeCells count="5">
    <mergeCell ref="A25:G26"/>
    <mergeCell ref="A27:G28"/>
    <mergeCell ref="A29:G30"/>
    <mergeCell ref="A65:G66"/>
    <mergeCell ref="A67:G68"/>
  </mergeCells>
  <dataValidations count="2">
    <dataValidation operator="greaterThanOrEqual" allowBlank="1" showInputMessage="1" showErrorMessage="1" errorTitle="Грешка" error="Моля въведете положително число!" sqref="C59:F59 IY59:JB59 SU59:SX59 ACQ59:ACT59 AMM59:AMP59 AWI59:AWL59 BGE59:BGH59 BQA59:BQD59 BZW59:BZZ59 CJS59:CJV59 CTO59:CTR59 DDK59:DDN59 DNG59:DNJ59 DXC59:DXF59 EGY59:EHB59 EQU59:EQX59 FAQ59:FAT59 FKM59:FKP59 FUI59:FUL59 GEE59:GEH59 GOA59:GOD59 GXW59:GXZ59 HHS59:HHV59 HRO59:HRR59 IBK59:IBN59 ILG59:ILJ59 IVC59:IVF59 JEY59:JFB59 JOU59:JOX59 JYQ59:JYT59 KIM59:KIP59 KSI59:KSL59 LCE59:LCH59 LMA59:LMD59 LVW59:LVZ59 MFS59:MFV59 MPO59:MPR59 MZK59:MZN59 NJG59:NJJ59 NTC59:NTF59 OCY59:ODB59 OMU59:OMX59 OWQ59:OWT59 PGM59:PGP59 PQI59:PQL59 QAE59:QAH59 QKA59:QKD59 QTW59:QTZ59 RDS59:RDV59 RNO59:RNR59 RXK59:RXN59 SHG59:SHJ59 SRC59:SRF59 TAY59:TBB59 TKU59:TKX59 TUQ59:TUT59 UEM59:UEP59 UOI59:UOL59 UYE59:UYH59 VIA59:VID59 VRW59:VRZ59 WBS59:WBV59 WLO59:WLR59 WVK59:WVN59 C65595:F65595 IY65595:JB65595 SU65595:SX65595 ACQ65595:ACT65595 AMM65595:AMP65595 AWI65595:AWL65595 BGE65595:BGH65595 BQA65595:BQD65595 BZW65595:BZZ65595 CJS65595:CJV65595 CTO65595:CTR65595 DDK65595:DDN65595 DNG65595:DNJ65595 DXC65595:DXF65595 EGY65595:EHB65595 EQU65595:EQX65595 FAQ65595:FAT65595 FKM65595:FKP65595 FUI65595:FUL65595 GEE65595:GEH65595 GOA65595:GOD65595 GXW65595:GXZ65595 HHS65595:HHV65595 HRO65595:HRR65595 IBK65595:IBN65595 ILG65595:ILJ65595 IVC65595:IVF65595 JEY65595:JFB65595 JOU65595:JOX65595 JYQ65595:JYT65595 KIM65595:KIP65595 KSI65595:KSL65595 LCE65595:LCH65595 LMA65595:LMD65595 LVW65595:LVZ65595 MFS65595:MFV65595 MPO65595:MPR65595 MZK65595:MZN65595 NJG65595:NJJ65595 NTC65595:NTF65595 OCY65595:ODB65595 OMU65595:OMX65595 OWQ65595:OWT65595 PGM65595:PGP65595 PQI65595:PQL65595 QAE65595:QAH65595 QKA65595:QKD65595 QTW65595:QTZ65595 RDS65595:RDV65595 RNO65595:RNR65595 RXK65595:RXN65595 SHG65595:SHJ65595 SRC65595:SRF65595 TAY65595:TBB65595 TKU65595:TKX65595 TUQ65595:TUT65595 UEM65595:UEP65595 UOI65595:UOL65595 UYE65595:UYH65595 VIA65595:VID65595 VRW65595:VRZ65595 WBS65595:WBV65595 WLO65595:WLR65595 WVK65595:WVN65595 C131131:F131131 IY131131:JB131131 SU131131:SX131131 ACQ131131:ACT131131 AMM131131:AMP131131 AWI131131:AWL131131 BGE131131:BGH131131 BQA131131:BQD131131 BZW131131:BZZ131131 CJS131131:CJV131131 CTO131131:CTR131131 DDK131131:DDN131131 DNG131131:DNJ131131 DXC131131:DXF131131 EGY131131:EHB131131 EQU131131:EQX131131 FAQ131131:FAT131131 FKM131131:FKP131131 FUI131131:FUL131131 GEE131131:GEH131131 GOA131131:GOD131131 GXW131131:GXZ131131 HHS131131:HHV131131 HRO131131:HRR131131 IBK131131:IBN131131 ILG131131:ILJ131131 IVC131131:IVF131131 JEY131131:JFB131131 JOU131131:JOX131131 JYQ131131:JYT131131 KIM131131:KIP131131 KSI131131:KSL131131 LCE131131:LCH131131 LMA131131:LMD131131 LVW131131:LVZ131131 MFS131131:MFV131131 MPO131131:MPR131131 MZK131131:MZN131131 NJG131131:NJJ131131 NTC131131:NTF131131 OCY131131:ODB131131 OMU131131:OMX131131 OWQ131131:OWT131131 PGM131131:PGP131131 PQI131131:PQL131131 QAE131131:QAH131131 QKA131131:QKD131131 QTW131131:QTZ131131 RDS131131:RDV131131 RNO131131:RNR131131 RXK131131:RXN131131 SHG131131:SHJ131131 SRC131131:SRF131131 TAY131131:TBB131131 TKU131131:TKX131131 TUQ131131:TUT131131 UEM131131:UEP131131 UOI131131:UOL131131 UYE131131:UYH131131 VIA131131:VID131131 VRW131131:VRZ131131 WBS131131:WBV131131 WLO131131:WLR131131 WVK131131:WVN131131 C196667:F196667 IY196667:JB196667 SU196667:SX196667 ACQ196667:ACT196667 AMM196667:AMP196667 AWI196667:AWL196667 BGE196667:BGH196667 BQA196667:BQD196667 BZW196667:BZZ196667 CJS196667:CJV196667 CTO196667:CTR196667 DDK196667:DDN196667 DNG196667:DNJ196667 DXC196667:DXF196667 EGY196667:EHB196667 EQU196667:EQX196667 FAQ196667:FAT196667 FKM196667:FKP196667 FUI196667:FUL196667 GEE196667:GEH196667 GOA196667:GOD196667 GXW196667:GXZ196667 HHS196667:HHV196667 HRO196667:HRR196667 IBK196667:IBN196667 ILG196667:ILJ196667 IVC196667:IVF196667 JEY196667:JFB196667 JOU196667:JOX196667 JYQ196667:JYT196667 KIM196667:KIP196667 KSI196667:KSL196667 LCE196667:LCH196667 LMA196667:LMD196667 LVW196667:LVZ196667 MFS196667:MFV196667 MPO196667:MPR196667 MZK196667:MZN196667 NJG196667:NJJ196667 NTC196667:NTF196667 OCY196667:ODB196667 OMU196667:OMX196667 OWQ196667:OWT196667 PGM196667:PGP196667 PQI196667:PQL196667 QAE196667:QAH196667 QKA196667:QKD196667 QTW196667:QTZ196667 RDS196667:RDV196667 RNO196667:RNR196667 RXK196667:RXN196667 SHG196667:SHJ196667 SRC196667:SRF196667 TAY196667:TBB196667 TKU196667:TKX196667 TUQ196667:TUT196667 UEM196667:UEP196667 UOI196667:UOL196667 UYE196667:UYH196667 VIA196667:VID196667 VRW196667:VRZ196667 WBS196667:WBV196667 WLO196667:WLR196667 WVK196667:WVN196667 C262203:F262203 IY262203:JB262203 SU262203:SX262203 ACQ262203:ACT262203 AMM262203:AMP262203 AWI262203:AWL262203 BGE262203:BGH262203 BQA262203:BQD262203 BZW262203:BZZ262203 CJS262203:CJV262203 CTO262203:CTR262203 DDK262203:DDN262203 DNG262203:DNJ262203 DXC262203:DXF262203 EGY262203:EHB262203 EQU262203:EQX262203 FAQ262203:FAT262203 FKM262203:FKP262203 FUI262203:FUL262203 GEE262203:GEH262203 GOA262203:GOD262203 GXW262203:GXZ262203 HHS262203:HHV262203 HRO262203:HRR262203 IBK262203:IBN262203 ILG262203:ILJ262203 IVC262203:IVF262203 JEY262203:JFB262203 JOU262203:JOX262203 JYQ262203:JYT262203 KIM262203:KIP262203 KSI262203:KSL262203 LCE262203:LCH262203 LMA262203:LMD262203 LVW262203:LVZ262203 MFS262203:MFV262203 MPO262203:MPR262203 MZK262203:MZN262203 NJG262203:NJJ262203 NTC262203:NTF262203 OCY262203:ODB262203 OMU262203:OMX262203 OWQ262203:OWT262203 PGM262203:PGP262203 PQI262203:PQL262203 QAE262203:QAH262203 QKA262203:QKD262203 QTW262203:QTZ262203 RDS262203:RDV262203 RNO262203:RNR262203 RXK262203:RXN262203 SHG262203:SHJ262203 SRC262203:SRF262203 TAY262203:TBB262203 TKU262203:TKX262203 TUQ262203:TUT262203 UEM262203:UEP262203 UOI262203:UOL262203 UYE262203:UYH262203 VIA262203:VID262203 VRW262203:VRZ262203 WBS262203:WBV262203 WLO262203:WLR262203 WVK262203:WVN262203 C327739:F327739 IY327739:JB327739 SU327739:SX327739 ACQ327739:ACT327739 AMM327739:AMP327739 AWI327739:AWL327739 BGE327739:BGH327739 BQA327739:BQD327739 BZW327739:BZZ327739 CJS327739:CJV327739 CTO327739:CTR327739 DDK327739:DDN327739 DNG327739:DNJ327739 DXC327739:DXF327739 EGY327739:EHB327739 EQU327739:EQX327739 FAQ327739:FAT327739 FKM327739:FKP327739 FUI327739:FUL327739 GEE327739:GEH327739 GOA327739:GOD327739 GXW327739:GXZ327739 HHS327739:HHV327739 HRO327739:HRR327739 IBK327739:IBN327739 ILG327739:ILJ327739 IVC327739:IVF327739 JEY327739:JFB327739 JOU327739:JOX327739 JYQ327739:JYT327739 KIM327739:KIP327739 KSI327739:KSL327739 LCE327739:LCH327739 LMA327739:LMD327739 LVW327739:LVZ327739 MFS327739:MFV327739 MPO327739:MPR327739 MZK327739:MZN327739 NJG327739:NJJ327739 NTC327739:NTF327739 OCY327739:ODB327739 OMU327739:OMX327739 OWQ327739:OWT327739 PGM327739:PGP327739 PQI327739:PQL327739 QAE327739:QAH327739 QKA327739:QKD327739 QTW327739:QTZ327739 RDS327739:RDV327739 RNO327739:RNR327739 RXK327739:RXN327739 SHG327739:SHJ327739 SRC327739:SRF327739 TAY327739:TBB327739 TKU327739:TKX327739 TUQ327739:TUT327739 UEM327739:UEP327739 UOI327739:UOL327739 UYE327739:UYH327739 VIA327739:VID327739 VRW327739:VRZ327739 WBS327739:WBV327739 WLO327739:WLR327739 WVK327739:WVN327739 C393275:F393275 IY393275:JB393275 SU393275:SX393275 ACQ393275:ACT393275 AMM393275:AMP393275 AWI393275:AWL393275 BGE393275:BGH393275 BQA393275:BQD393275 BZW393275:BZZ393275 CJS393275:CJV393275 CTO393275:CTR393275 DDK393275:DDN393275 DNG393275:DNJ393275 DXC393275:DXF393275 EGY393275:EHB393275 EQU393275:EQX393275 FAQ393275:FAT393275 FKM393275:FKP393275 FUI393275:FUL393275 GEE393275:GEH393275 GOA393275:GOD393275 GXW393275:GXZ393275 HHS393275:HHV393275 HRO393275:HRR393275 IBK393275:IBN393275 ILG393275:ILJ393275 IVC393275:IVF393275 JEY393275:JFB393275 JOU393275:JOX393275 JYQ393275:JYT393275 KIM393275:KIP393275 KSI393275:KSL393275 LCE393275:LCH393275 LMA393275:LMD393275 LVW393275:LVZ393275 MFS393275:MFV393275 MPO393275:MPR393275 MZK393275:MZN393275 NJG393275:NJJ393275 NTC393275:NTF393275 OCY393275:ODB393275 OMU393275:OMX393275 OWQ393275:OWT393275 PGM393275:PGP393275 PQI393275:PQL393275 QAE393275:QAH393275 QKA393275:QKD393275 QTW393275:QTZ393275 RDS393275:RDV393275 RNO393275:RNR393275 RXK393275:RXN393275 SHG393275:SHJ393275 SRC393275:SRF393275 TAY393275:TBB393275 TKU393275:TKX393275 TUQ393275:TUT393275 UEM393275:UEP393275 UOI393275:UOL393275 UYE393275:UYH393275 VIA393275:VID393275 VRW393275:VRZ393275 WBS393275:WBV393275 WLO393275:WLR393275 WVK393275:WVN393275 C458811:F458811 IY458811:JB458811 SU458811:SX458811 ACQ458811:ACT458811 AMM458811:AMP458811 AWI458811:AWL458811 BGE458811:BGH458811 BQA458811:BQD458811 BZW458811:BZZ458811 CJS458811:CJV458811 CTO458811:CTR458811 DDK458811:DDN458811 DNG458811:DNJ458811 DXC458811:DXF458811 EGY458811:EHB458811 EQU458811:EQX458811 FAQ458811:FAT458811 FKM458811:FKP458811 FUI458811:FUL458811 GEE458811:GEH458811 GOA458811:GOD458811 GXW458811:GXZ458811 HHS458811:HHV458811 HRO458811:HRR458811 IBK458811:IBN458811 ILG458811:ILJ458811 IVC458811:IVF458811 JEY458811:JFB458811 JOU458811:JOX458811 JYQ458811:JYT458811 KIM458811:KIP458811 KSI458811:KSL458811 LCE458811:LCH458811 LMA458811:LMD458811 LVW458811:LVZ458811 MFS458811:MFV458811 MPO458811:MPR458811 MZK458811:MZN458811 NJG458811:NJJ458811 NTC458811:NTF458811 OCY458811:ODB458811 OMU458811:OMX458811 OWQ458811:OWT458811 PGM458811:PGP458811 PQI458811:PQL458811 QAE458811:QAH458811 QKA458811:QKD458811 QTW458811:QTZ458811 RDS458811:RDV458811 RNO458811:RNR458811 RXK458811:RXN458811 SHG458811:SHJ458811 SRC458811:SRF458811 TAY458811:TBB458811 TKU458811:TKX458811 TUQ458811:TUT458811 UEM458811:UEP458811 UOI458811:UOL458811 UYE458811:UYH458811 VIA458811:VID458811 VRW458811:VRZ458811 WBS458811:WBV458811 WLO458811:WLR458811 WVK458811:WVN458811 C524347:F524347 IY524347:JB524347 SU524347:SX524347 ACQ524347:ACT524347 AMM524347:AMP524347 AWI524347:AWL524347 BGE524347:BGH524347 BQA524347:BQD524347 BZW524347:BZZ524347 CJS524347:CJV524347 CTO524347:CTR524347 DDK524347:DDN524347 DNG524347:DNJ524347 DXC524347:DXF524347 EGY524347:EHB524347 EQU524347:EQX524347 FAQ524347:FAT524347 FKM524347:FKP524347 FUI524347:FUL524347 GEE524347:GEH524347 GOA524347:GOD524347 GXW524347:GXZ524347 HHS524347:HHV524347 HRO524347:HRR524347 IBK524347:IBN524347 ILG524347:ILJ524347 IVC524347:IVF524347 JEY524347:JFB524347 JOU524347:JOX524347 JYQ524347:JYT524347 KIM524347:KIP524347 KSI524347:KSL524347 LCE524347:LCH524347 LMA524347:LMD524347 LVW524347:LVZ524347 MFS524347:MFV524347 MPO524347:MPR524347 MZK524347:MZN524347 NJG524347:NJJ524347 NTC524347:NTF524347 OCY524347:ODB524347 OMU524347:OMX524347 OWQ524347:OWT524347 PGM524347:PGP524347 PQI524347:PQL524347 QAE524347:QAH524347 QKA524347:QKD524347 QTW524347:QTZ524347 RDS524347:RDV524347 RNO524347:RNR524347 RXK524347:RXN524347 SHG524347:SHJ524347 SRC524347:SRF524347 TAY524347:TBB524347 TKU524347:TKX524347 TUQ524347:TUT524347 UEM524347:UEP524347 UOI524347:UOL524347 UYE524347:UYH524347 VIA524347:VID524347 VRW524347:VRZ524347 WBS524347:WBV524347 WLO524347:WLR524347 WVK524347:WVN524347 C589883:F589883 IY589883:JB589883 SU589883:SX589883 ACQ589883:ACT589883 AMM589883:AMP589883 AWI589883:AWL589883 BGE589883:BGH589883 BQA589883:BQD589883 BZW589883:BZZ589883 CJS589883:CJV589883 CTO589883:CTR589883 DDK589883:DDN589883 DNG589883:DNJ589883 DXC589883:DXF589883 EGY589883:EHB589883 EQU589883:EQX589883 FAQ589883:FAT589883 FKM589883:FKP589883 FUI589883:FUL589883 GEE589883:GEH589883 GOA589883:GOD589883 GXW589883:GXZ589883 HHS589883:HHV589883 HRO589883:HRR589883 IBK589883:IBN589883 ILG589883:ILJ589883 IVC589883:IVF589883 JEY589883:JFB589883 JOU589883:JOX589883 JYQ589883:JYT589883 KIM589883:KIP589883 KSI589883:KSL589883 LCE589883:LCH589883 LMA589883:LMD589883 LVW589883:LVZ589883 MFS589883:MFV589883 MPO589883:MPR589883 MZK589883:MZN589883 NJG589883:NJJ589883 NTC589883:NTF589883 OCY589883:ODB589883 OMU589883:OMX589883 OWQ589883:OWT589883 PGM589883:PGP589883 PQI589883:PQL589883 QAE589883:QAH589883 QKA589883:QKD589883 QTW589883:QTZ589883 RDS589883:RDV589883 RNO589883:RNR589883 RXK589883:RXN589883 SHG589883:SHJ589883 SRC589883:SRF589883 TAY589883:TBB589883 TKU589883:TKX589883 TUQ589883:TUT589883 UEM589883:UEP589883 UOI589883:UOL589883 UYE589883:UYH589883 VIA589883:VID589883 VRW589883:VRZ589883 WBS589883:WBV589883 WLO589883:WLR589883 WVK589883:WVN589883 C655419:F655419 IY655419:JB655419 SU655419:SX655419 ACQ655419:ACT655419 AMM655419:AMP655419 AWI655419:AWL655419 BGE655419:BGH655419 BQA655419:BQD655419 BZW655419:BZZ655419 CJS655419:CJV655419 CTO655419:CTR655419 DDK655419:DDN655419 DNG655419:DNJ655419 DXC655419:DXF655419 EGY655419:EHB655419 EQU655419:EQX655419 FAQ655419:FAT655419 FKM655419:FKP655419 FUI655419:FUL655419 GEE655419:GEH655419 GOA655419:GOD655419 GXW655419:GXZ655419 HHS655419:HHV655419 HRO655419:HRR655419 IBK655419:IBN655419 ILG655419:ILJ655419 IVC655419:IVF655419 JEY655419:JFB655419 JOU655419:JOX655419 JYQ655419:JYT655419 KIM655419:KIP655419 KSI655419:KSL655419 LCE655419:LCH655419 LMA655419:LMD655419 LVW655419:LVZ655419 MFS655419:MFV655419 MPO655419:MPR655419 MZK655419:MZN655419 NJG655419:NJJ655419 NTC655419:NTF655419 OCY655419:ODB655419 OMU655419:OMX655419 OWQ655419:OWT655419 PGM655419:PGP655419 PQI655419:PQL655419 QAE655419:QAH655419 QKA655419:QKD655419 QTW655419:QTZ655419 RDS655419:RDV655419 RNO655419:RNR655419 RXK655419:RXN655419 SHG655419:SHJ655419 SRC655419:SRF655419 TAY655419:TBB655419 TKU655419:TKX655419 TUQ655419:TUT655419 UEM655419:UEP655419 UOI655419:UOL655419 UYE655419:UYH655419 VIA655419:VID655419 VRW655419:VRZ655419 WBS655419:WBV655419 WLO655419:WLR655419 WVK655419:WVN655419 C720955:F720955 IY720955:JB720955 SU720955:SX720955 ACQ720955:ACT720955 AMM720955:AMP720955 AWI720955:AWL720955 BGE720955:BGH720955 BQA720955:BQD720955 BZW720955:BZZ720955 CJS720955:CJV720955 CTO720955:CTR720955 DDK720955:DDN720955 DNG720955:DNJ720955 DXC720955:DXF720955 EGY720955:EHB720955 EQU720955:EQX720955 FAQ720955:FAT720955 FKM720955:FKP720955 FUI720955:FUL720955 GEE720955:GEH720955 GOA720955:GOD720955 GXW720955:GXZ720955 HHS720955:HHV720955 HRO720955:HRR720955 IBK720955:IBN720955 ILG720955:ILJ720955 IVC720955:IVF720955 JEY720955:JFB720955 JOU720955:JOX720955 JYQ720955:JYT720955 KIM720955:KIP720955 KSI720955:KSL720955 LCE720955:LCH720955 LMA720955:LMD720955 LVW720955:LVZ720955 MFS720955:MFV720955 MPO720955:MPR720955 MZK720955:MZN720955 NJG720955:NJJ720955 NTC720955:NTF720955 OCY720955:ODB720955 OMU720955:OMX720955 OWQ720955:OWT720955 PGM720955:PGP720955 PQI720955:PQL720955 QAE720955:QAH720955 QKA720955:QKD720955 QTW720955:QTZ720955 RDS720955:RDV720955 RNO720955:RNR720955 RXK720955:RXN720955 SHG720955:SHJ720955 SRC720955:SRF720955 TAY720955:TBB720955 TKU720955:TKX720955 TUQ720955:TUT720955 UEM720955:UEP720955 UOI720955:UOL720955 UYE720955:UYH720955 VIA720955:VID720955 VRW720955:VRZ720955 WBS720955:WBV720955 WLO720955:WLR720955 WVK720955:WVN720955 C786491:F786491 IY786491:JB786491 SU786491:SX786491 ACQ786491:ACT786491 AMM786491:AMP786491 AWI786491:AWL786491 BGE786491:BGH786491 BQA786491:BQD786491 BZW786491:BZZ786491 CJS786491:CJV786491 CTO786491:CTR786491 DDK786491:DDN786491 DNG786491:DNJ786491 DXC786491:DXF786491 EGY786491:EHB786491 EQU786491:EQX786491 FAQ786491:FAT786491 FKM786491:FKP786491 FUI786491:FUL786491 GEE786491:GEH786491 GOA786491:GOD786491 GXW786491:GXZ786491 HHS786491:HHV786491 HRO786491:HRR786491 IBK786491:IBN786491 ILG786491:ILJ786491 IVC786491:IVF786491 JEY786491:JFB786491 JOU786491:JOX786491 JYQ786491:JYT786491 KIM786491:KIP786491 KSI786491:KSL786491 LCE786491:LCH786491 LMA786491:LMD786491 LVW786491:LVZ786491 MFS786491:MFV786491 MPO786491:MPR786491 MZK786491:MZN786491 NJG786491:NJJ786491 NTC786491:NTF786491 OCY786491:ODB786491 OMU786491:OMX786491 OWQ786491:OWT786491 PGM786491:PGP786491 PQI786491:PQL786491 QAE786491:QAH786491 QKA786491:QKD786491 QTW786491:QTZ786491 RDS786491:RDV786491 RNO786491:RNR786491 RXK786491:RXN786491 SHG786491:SHJ786491 SRC786491:SRF786491 TAY786491:TBB786491 TKU786491:TKX786491 TUQ786491:TUT786491 UEM786491:UEP786491 UOI786491:UOL786491 UYE786491:UYH786491 VIA786491:VID786491 VRW786491:VRZ786491 WBS786491:WBV786491 WLO786491:WLR786491 WVK786491:WVN786491 C852027:F852027 IY852027:JB852027 SU852027:SX852027 ACQ852027:ACT852027 AMM852027:AMP852027 AWI852027:AWL852027 BGE852027:BGH852027 BQA852027:BQD852027 BZW852027:BZZ852027 CJS852027:CJV852027 CTO852027:CTR852027 DDK852027:DDN852027 DNG852027:DNJ852027 DXC852027:DXF852027 EGY852027:EHB852027 EQU852027:EQX852027 FAQ852027:FAT852027 FKM852027:FKP852027 FUI852027:FUL852027 GEE852027:GEH852027 GOA852027:GOD852027 GXW852027:GXZ852027 HHS852027:HHV852027 HRO852027:HRR852027 IBK852027:IBN852027 ILG852027:ILJ852027 IVC852027:IVF852027 JEY852027:JFB852027 JOU852027:JOX852027 JYQ852027:JYT852027 KIM852027:KIP852027 KSI852027:KSL852027 LCE852027:LCH852027 LMA852027:LMD852027 LVW852027:LVZ852027 MFS852027:MFV852027 MPO852027:MPR852027 MZK852027:MZN852027 NJG852027:NJJ852027 NTC852027:NTF852027 OCY852027:ODB852027 OMU852027:OMX852027 OWQ852027:OWT852027 PGM852027:PGP852027 PQI852027:PQL852027 QAE852027:QAH852027 QKA852027:QKD852027 QTW852027:QTZ852027 RDS852027:RDV852027 RNO852027:RNR852027 RXK852027:RXN852027 SHG852027:SHJ852027 SRC852027:SRF852027 TAY852027:TBB852027 TKU852027:TKX852027 TUQ852027:TUT852027 UEM852027:UEP852027 UOI852027:UOL852027 UYE852027:UYH852027 VIA852027:VID852027 VRW852027:VRZ852027 WBS852027:WBV852027 WLO852027:WLR852027 WVK852027:WVN852027 C917563:F917563 IY917563:JB917563 SU917563:SX917563 ACQ917563:ACT917563 AMM917563:AMP917563 AWI917563:AWL917563 BGE917563:BGH917563 BQA917563:BQD917563 BZW917563:BZZ917563 CJS917563:CJV917563 CTO917563:CTR917563 DDK917563:DDN917563 DNG917563:DNJ917563 DXC917563:DXF917563 EGY917563:EHB917563 EQU917563:EQX917563 FAQ917563:FAT917563 FKM917563:FKP917563 FUI917563:FUL917563 GEE917563:GEH917563 GOA917563:GOD917563 GXW917563:GXZ917563 HHS917563:HHV917563 HRO917563:HRR917563 IBK917563:IBN917563 ILG917563:ILJ917563 IVC917563:IVF917563 JEY917563:JFB917563 JOU917563:JOX917563 JYQ917563:JYT917563 KIM917563:KIP917563 KSI917563:KSL917563 LCE917563:LCH917563 LMA917563:LMD917563 LVW917563:LVZ917563 MFS917563:MFV917563 MPO917563:MPR917563 MZK917563:MZN917563 NJG917563:NJJ917563 NTC917563:NTF917563 OCY917563:ODB917563 OMU917563:OMX917563 OWQ917563:OWT917563 PGM917563:PGP917563 PQI917563:PQL917563 QAE917563:QAH917563 QKA917563:QKD917563 QTW917563:QTZ917563 RDS917563:RDV917563 RNO917563:RNR917563 RXK917563:RXN917563 SHG917563:SHJ917563 SRC917563:SRF917563 TAY917563:TBB917563 TKU917563:TKX917563 TUQ917563:TUT917563 UEM917563:UEP917563 UOI917563:UOL917563 UYE917563:UYH917563 VIA917563:VID917563 VRW917563:VRZ917563 WBS917563:WBV917563 WLO917563:WLR917563 WVK917563:WVN917563 C983099:F983099 IY983099:JB983099 SU983099:SX983099 ACQ983099:ACT983099 AMM983099:AMP983099 AWI983099:AWL983099 BGE983099:BGH983099 BQA983099:BQD983099 BZW983099:BZZ983099 CJS983099:CJV983099 CTO983099:CTR983099 DDK983099:DDN983099 DNG983099:DNJ983099 DXC983099:DXF983099 EGY983099:EHB983099 EQU983099:EQX983099 FAQ983099:FAT983099 FKM983099:FKP983099 FUI983099:FUL983099 GEE983099:GEH983099 GOA983099:GOD983099 GXW983099:GXZ983099 HHS983099:HHV983099 HRO983099:HRR983099 IBK983099:IBN983099 ILG983099:ILJ983099 IVC983099:IVF983099 JEY983099:JFB983099 JOU983099:JOX983099 JYQ983099:JYT983099 KIM983099:KIP983099 KSI983099:KSL983099 LCE983099:LCH983099 LMA983099:LMD983099 LVW983099:LVZ983099 MFS983099:MFV983099 MPO983099:MPR983099 MZK983099:MZN983099 NJG983099:NJJ983099 NTC983099:NTF983099 OCY983099:ODB983099 OMU983099:OMX983099 OWQ983099:OWT983099 PGM983099:PGP983099 PQI983099:PQL983099 QAE983099:QAH983099 QKA983099:QKD983099 QTW983099:QTZ983099 RDS983099:RDV983099 RNO983099:RNR983099 RXK983099:RXN983099 SHG983099:SHJ983099 SRC983099:SRF983099 TAY983099:TBB983099 TKU983099:TKX983099 TUQ983099:TUT983099 UEM983099:UEP983099 UOI983099:UOL983099 UYE983099:UYH983099 VIA983099:VID983099 VRW983099:VRZ983099 WBS983099:WBV983099 WLO983099:WLR983099 WVK983099:WVN983099" xr:uid="{E848766B-5C1F-40A6-B5B5-F7DD115B2EAC}"/>
    <dataValidation type="decimal" operator="greaterThanOrEqual" allowBlank="1" showInputMessage="1" showErrorMessage="1" errorTitle="Грешка" error="Моля въведете положително число!" sqref="C51:F51 IY51:JB51 SU51:SX51 ACQ51:ACT51 AMM51:AMP51 AWI51:AWL51 BGE51:BGH51 BQA51:BQD51 BZW51:BZZ51 CJS51:CJV51 CTO51:CTR51 DDK51:DDN51 DNG51:DNJ51 DXC51:DXF51 EGY51:EHB51 EQU51:EQX51 FAQ51:FAT51 FKM51:FKP51 FUI51:FUL51 GEE51:GEH51 GOA51:GOD51 GXW51:GXZ51 HHS51:HHV51 HRO51:HRR51 IBK51:IBN51 ILG51:ILJ51 IVC51:IVF51 JEY51:JFB51 JOU51:JOX51 JYQ51:JYT51 KIM51:KIP51 KSI51:KSL51 LCE51:LCH51 LMA51:LMD51 LVW51:LVZ51 MFS51:MFV51 MPO51:MPR51 MZK51:MZN51 NJG51:NJJ51 NTC51:NTF51 OCY51:ODB51 OMU51:OMX51 OWQ51:OWT51 PGM51:PGP51 PQI51:PQL51 QAE51:QAH51 QKA51:QKD51 QTW51:QTZ51 RDS51:RDV51 RNO51:RNR51 RXK51:RXN51 SHG51:SHJ51 SRC51:SRF51 TAY51:TBB51 TKU51:TKX51 TUQ51:TUT51 UEM51:UEP51 UOI51:UOL51 UYE51:UYH51 VIA51:VID51 VRW51:VRZ51 WBS51:WBV51 WLO51:WLR51 WVK51:WVN51 C65587:F65587 IY65587:JB65587 SU65587:SX65587 ACQ65587:ACT65587 AMM65587:AMP65587 AWI65587:AWL65587 BGE65587:BGH65587 BQA65587:BQD65587 BZW65587:BZZ65587 CJS65587:CJV65587 CTO65587:CTR65587 DDK65587:DDN65587 DNG65587:DNJ65587 DXC65587:DXF65587 EGY65587:EHB65587 EQU65587:EQX65587 FAQ65587:FAT65587 FKM65587:FKP65587 FUI65587:FUL65587 GEE65587:GEH65587 GOA65587:GOD65587 GXW65587:GXZ65587 HHS65587:HHV65587 HRO65587:HRR65587 IBK65587:IBN65587 ILG65587:ILJ65587 IVC65587:IVF65587 JEY65587:JFB65587 JOU65587:JOX65587 JYQ65587:JYT65587 KIM65587:KIP65587 KSI65587:KSL65587 LCE65587:LCH65587 LMA65587:LMD65587 LVW65587:LVZ65587 MFS65587:MFV65587 MPO65587:MPR65587 MZK65587:MZN65587 NJG65587:NJJ65587 NTC65587:NTF65587 OCY65587:ODB65587 OMU65587:OMX65587 OWQ65587:OWT65587 PGM65587:PGP65587 PQI65587:PQL65587 QAE65587:QAH65587 QKA65587:QKD65587 QTW65587:QTZ65587 RDS65587:RDV65587 RNO65587:RNR65587 RXK65587:RXN65587 SHG65587:SHJ65587 SRC65587:SRF65587 TAY65587:TBB65587 TKU65587:TKX65587 TUQ65587:TUT65587 UEM65587:UEP65587 UOI65587:UOL65587 UYE65587:UYH65587 VIA65587:VID65587 VRW65587:VRZ65587 WBS65587:WBV65587 WLO65587:WLR65587 WVK65587:WVN65587 C131123:F131123 IY131123:JB131123 SU131123:SX131123 ACQ131123:ACT131123 AMM131123:AMP131123 AWI131123:AWL131123 BGE131123:BGH131123 BQA131123:BQD131123 BZW131123:BZZ131123 CJS131123:CJV131123 CTO131123:CTR131123 DDK131123:DDN131123 DNG131123:DNJ131123 DXC131123:DXF131123 EGY131123:EHB131123 EQU131123:EQX131123 FAQ131123:FAT131123 FKM131123:FKP131123 FUI131123:FUL131123 GEE131123:GEH131123 GOA131123:GOD131123 GXW131123:GXZ131123 HHS131123:HHV131123 HRO131123:HRR131123 IBK131123:IBN131123 ILG131123:ILJ131123 IVC131123:IVF131123 JEY131123:JFB131123 JOU131123:JOX131123 JYQ131123:JYT131123 KIM131123:KIP131123 KSI131123:KSL131123 LCE131123:LCH131123 LMA131123:LMD131123 LVW131123:LVZ131123 MFS131123:MFV131123 MPO131123:MPR131123 MZK131123:MZN131123 NJG131123:NJJ131123 NTC131123:NTF131123 OCY131123:ODB131123 OMU131123:OMX131123 OWQ131123:OWT131123 PGM131123:PGP131123 PQI131123:PQL131123 QAE131123:QAH131123 QKA131123:QKD131123 QTW131123:QTZ131123 RDS131123:RDV131123 RNO131123:RNR131123 RXK131123:RXN131123 SHG131123:SHJ131123 SRC131123:SRF131123 TAY131123:TBB131123 TKU131123:TKX131123 TUQ131123:TUT131123 UEM131123:UEP131123 UOI131123:UOL131123 UYE131123:UYH131123 VIA131123:VID131123 VRW131123:VRZ131123 WBS131123:WBV131123 WLO131123:WLR131123 WVK131123:WVN131123 C196659:F196659 IY196659:JB196659 SU196659:SX196659 ACQ196659:ACT196659 AMM196659:AMP196659 AWI196659:AWL196659 BGE196659:BGH196659 BQA196659:BQD196659 BZW196659:BZZ196659 CJS196659:CJV196659 CTO196659:CTR196659 DDK196659:DDN196659 DNG196659:DNJ196659 DXC196659:DXF196659 EGY196659:EHB196659 EQU196659:EQX196659 FAQ196659:FAT196659 FKM196659:FKP196659 FUI196659:FUL196659 GEE196659:GEH196659 GOA196659:GOD196659 GXW196659:GXZ196659 HHS196659:HHV196659 HRO196659:HRR196659 IBK196659:IBN196659 ILG196659:ILJ196659 IVC196659:IVF196659 JEY196659:JFB196659 JOU196659:JOX196659 JYQ196659:JYT196659 KIM196659:KIP196659 KSI196659:KSL196659 LCE196659:LCH196659 LMA196659:LMD196659 LVW196659:LVZ196659 MFS196659:MFV196659 MPO196659:MPR196659 MZK196659:MZN196659 NJG196659:NJJ196659 NTC196659:NTF196659 OCY196659:ODB196659 OMU196659:OMX196659 OWQ196659:OWT196659 PGM196659:PGP196659 PQI196659:PQL196659 QAE196659:QAH196659 QKA196659:QKD196659 QTW196659:QTZ196659 RDS196659:RDV196659 RNO196659:RNR196659 RXK196659:RXN196659 SHG196659:SHJ196659 SRC196659:SRF196659 TAY196659:TBB196659 TKU196659:TKX196659 TUQ196659:TUT196659 UEM196659:UEP196659 UOI196659:UOL196659 UYE196659:UYH196659 VIA196659:VID196659 VRW196659:VRZ196659 WBS196659:WBV196659 WLO196659:WLR196659 WVK196659:WVN196659 C262195:F262195 IY262195:JB262195 SU262195:SX262195 ACQ262195:ACT262195 AMM262195:AMP262195 AWI262195:AWL262195 BGE262195:BGH262195 BQA262195:BQD262195 BZW262195:BZZ262195 CJS262195:CJV262195 CTO262195:CTR262195 DDK262195:DDN262195 DNG262195:DNJ262195 DXC262195:DXF262195 EGY262195:EHB262195 EQU262195:EQX262195 FAQ262195:FAT262195 FKM262195:FKP262195 FUI262195:FUL262195 GEE262195:GEH262195 GOA262195:GOD262195 GXW262195:GXZ262195 HHS262195:HHV262195 HRO262195:HRR262195 IBK262195:IBN262195 ILG262195:ILJ262195 IVC262195:IVF262195 JEY262195:JFB262195 JOU262195:JOX262195 JYQ262195:JYT262195 KIM262195:KIP262195 KSI262195:KSL262195 LCE262195:LCH262195 LMA262195:LMD262195 LVW262195:LVZ262195 MFS262195:MFV262195 MPO262195:MPR262195 MZK262195:MZN262195 NJG262195:NJJ262195 NTC262195:NTF262195 OCY262195:ODB262195 OMU262195:OMX262195 OWQ262195:OWT262195 PGM262195:PGP262195 PQI262195:PQL262195 QAE262195:QAH262195 QKA262195:QKD262195 QTW262195:QTZ262195 RDS262195:RDV262195 RNO262195:RNR262195 RXK262195:RXN262195 SHG262195:SHJ262195 SRC262195:SRF262195 TAY262195:TBB262195 TKU262195:TKX262195 TUQ262195:TUT262195 UEM262195:UEP262195 UOI262195:UOL262195 UYE262195:UYH262195 VIA262195:VID262195 VRW262195:VRZ262195 WBS262195:WBV262195 WLO262195:WLR262195 WVK262195:WVN262195 C327731:F327731 IY327731:JB327731 SU327731:SX327731 ACQ327731:ACT327731 AMM327731:AMP327731 AWI327731:AWL327731 BGE327731:BGH327731 BQA327731:BQD327731 BZW327731:BZZ327731 CJS327731:CJV327731 CTO327731:CTR327731 DDK327731:DDN327731 DNG327731:DNJ327731 DXC327731:DXF327731 EGY327731:EHB327731 EQU327731:EQX327731 FAQ327731:FAT327731 FKM327731:FKP327731 FUI327731:FUL327731 GEE327731:GEH327731 GOA327731:GOD327731 GXW327731:GXZ327731 HHS327731:HHV327731 HRO327731:HRR327731 IBK327731:IBN327731 ILG327731:ILJ327731 IVC327731:IVF327731 JEY327731:JFB327731 JOU327731:JOX327731 JYQ327731:JYT327731 KIM327731:KIP327731 KSI327731:KSL327731 LCE327731:LCH327731 LMA327731:LMD327731 LVW327731:LVZ327731 MFS327731:MFV327731 MPO327731:MPR327731 MZK327731:MZN327731 NJG327731:NJJ327731 NTC327731:NTF327731 OCY327731:ODB327731 OMU327731:OMX327731 OWQ327731:OWT327731 PGM327731:PGP327731 PQI327731:PQL327731 QAE327731:QAH327731 QKA327731:QKD327731 QTW327731:QTZ327731 RDS327731:RDV327731 RNO327731:RNR327731 RXK327731:RXN327731 SHG327731:SHJ327731 SRC327731:SRF327731 TAY327731:TBB327731 TKU327731:TKX327731 TUQ327731:TUT327731 UEM327731:UEP327731 UOI327731:UOL327731 UYE327731:UYH327731 VIA327731:VID327731 VRW327731:VRZ327731 WBS327731:WBV327731 WLO327731:WLR327731 WVK327731:WVN327731 C393267:F393267 IY393267:JB393267 SU393267:SX393267 ACQ393267:ACT393267 AMM393267:AMP393267 AWI393267:AWL393267 BGE393267:BGH393267 BQA393267:BQD393267 BZW393267:BZZ393267 CJS393267:CJV393267 CTO393267:CTR393267 DDK393267:DDN393267 DNG393267:DNJ393267 DXC393267:DXF393267 EGY393267:EHB393267 EQU393267:EQX393267 FAQ393267:FAT393267 FKM393267:FKP393267 FUI393267:FUL393267 GEE393267:GEH393267 GOA393267:GOD393267 GXW393267:GXZ393267 HHS393267:HHV393267 HRO393267:HRR393267 IBK393267:IBN393267 ILG393267:ILJ393267 IVC393267:IVF393267 JEY393267:JFB393267 JOU393267:JOX393267 JYQ393267:JYT393267 KIM393267:KIP393267 KSI393267:KSL393267 LCE393267:LCH393267 LMA393267:LMD393267 LVW393267:LVZ393267 MFS393267:MFV393267 MPO393267:MPR393267 MZK393267:MZN393267 NJG393267:NJJ393267 NTC393267:NTF393267 OCY393267:ODB393267 OMU393267:OMX393267 OWQ393267:OWT393267 PGM393267:PGP393267 PQI393267:PQL393267 QAE393267:QAH393267 QKA393267:QKD393267 QTW393267:QTZ393267 RDS393267:RDV393267 RNO393267:RNR393267 RXK393267:RXN393267 SHG393267:SHJ393267 SRC393267:SRF393267 TAY393267:TBB393267 TKU393267:TKX393267 TUQ393267:TUT393267 UEM393267:UEP393267 UOI393267:UOL393267 UYE393267:UYH393267 VIA393267:VID393267 VRW393267:VRZ393267 WBS393267:WBV393267 WLO393267:WLR393267 WVK393267:WVN393267 C458803:F458803 IY458803:JB458803 SU458803:SX458803 ACQ458803:ACT458803 AMM458803:AMP458803 AWI458803:AWL458803 BGE458803:BGH458803 BQA458803:BQD458803 BZW458803:BZZ458803 CJS458803:CJV458803 CTO458803:CTR458803 DDK458803:DDN458803 DNG458803:DNJ458803 DXC458803:DXF458803 EGY458803:EHB458803 EQU458803:EQX458803 FAQ458803:FAT458803 FKM458803:FKP458803 FUI458803:FUL458803 GEE458803:GEH458803 GOA458803:GOD458803 GXW458803:GXZ458803 HHS458803:HHV458803 HRO458803:HRR458803 IBK458803:IBN458803 ILG458803:ILJ458803 IVC458803:IVF458803 JEY458803:JFB458803 JOU458803:JOX458803 JYQ458803:JYT458803 KIM458803:KIP458803 KSI458803:KSL458803 LCE458803:LCH458803 LMA458803:LMD458803 LVW458803:LVZ458803 MFS458803:MFV458803 MPO458803:MPR458803 MZK458803:MZN458803 NJG458803:NJJ458803 NTC458803:NTF458803 OCY458803:ODB458803 OMU458803:OMX458803 OWQ458803:OWT458803 PGM458803:PGP458803 PQI458803:PQL458803 QAE458803:QAH458803 QKA458803:QKD458803 QTW458803:QTZ458803 RDS458803:RDV458803 RNO458803:RNR458803 RXK458803:RXN458803 SHG458803:SHJ458803 SRC458803:SRF458803 TAY458803:TBB458803 TKU458803:TKX458803 TUQ458803:TUT458803 UEM458803:UEP458803 UOI458803:UOL458803 UYE458803:UYH458803 VIA458803:VID458803 VRW458803:VRZ458803 WBS458803:WBV458803 WLO458803:WLR458803 WVK458803:WVN458803 C524339:F524339 IY524339:JB524339 SU524339:SX524339 ACQ524339:ACT524339 AMM524339:AMP524339 AWI524339:AWL524339 BGE524339:BGH524339 BQA524339:BQD524339 BZW524339:BZZ524339 CJS524339:CJV524339 CTO524339:CTR524339 DDK524339:DDN524339 DNG524339:DNJ524339 DXC524339:DXF524339 EGY524339:EHB524339 EQU524339:EQX524339 FAQ524339:FAT524339 FKM524339:FKP524339 FUI524339:FUL524339 GEE524339:GEH524339 GOA524339:GOD524339 GXW524339:GXZ524339 HHS524339:HHV524339 HRO524339:HRR524339 IBK524339:IBN524339 ILG524339:ILJ524339 IVC524339:IVF524339 JEY524339:JFB524339 JOU524339:JOX524339 JYQ524339:JYT524339 KIM524339:KIP524339 KSI524339:KSL524339 LCE524339:LCH524339 LMA524339:LMD524339 LVW524339:LVZ524339 MFS524339:MFV524339 MPO524339:MPR524339 MZK524339:MZN524339 NJG524339:NJJ524339 NTC524339:NTF524339 OCY524339:ODB524339 OMU524339:OMX524339 OWQ524339:OWT524339 PGM524339:PGP524339 PQI524339:PQL524339 QAE524339:QAH524339 QKA524339:QKD524339 QTW524339:QTZ524339 RDS524339:RDV524339 RNO524339:RNR524339 RXK524339:RXN524339 SHG524339:SHJ524339 SRC524339:SRF524339 TAY524339:TBB524339 TKU524339:TKX524339 TUQ524339:TUT524339 UEM524339:UEP524339 UOI524339:UOL524339 UYE524339:UYH524339 VIA524339:VID524339 VRW524339:VRZ524339 WBS524339:WBV524339 WLO524339:WLR524339 WVK524339:WVN524339 C589875:F589875 IY589875:JB589875 SU589875:SX589875 ACQ589875:ACT589875 AMM589875:AMP589875 AWI589875:AWL589875 BGE589875:BGH589875 BQA589875:BQD589875 BZW589875:BZZ589875 CJS589875:CJV589875 CTO589875:CTR589875 DDK589875:DDN589875 DNG589875:DNJ589875 DXC589875:DXF589875 EGY589875:EHB589875 EQU589875:EQX589875 FAQ589875:FAT589875 FKM589875:FKP589875 FUI589875:FUL589875 GEE589875:GEH589875 GOA589875:GOD589875 GXW589875:GXZ589875 HHS589875:HHV589875 HRO589875:HRR589875 IBK589875:IBN589875 ILG589875:ILJ589875 IVC589875:IVF589875 JEY589875:JFB589875 JOU589875:JOX589875 JYQ589875:JYT589875 KIM589875:KIP589875 KSI589875:KSL589875 LCE589875:LCH589875 LMA589875:LMD589875 LVW589875:LVZ589875 MFS589875:MFV589875 MPO589875:MPR589875 MZK589875:MZN589875 NJG589875:NJJ589875 NTC589875:NTF589875 OCY589875:ODB589875 OMU589875:OMX589875 OWQ589875:OWT589875 PGM589875:PGP589875 PQI589875:PQL589875 QAE589875:QAH589875 QKA589875:QKD589875 QTW589875:QTZ589875 RDS589875:RDV589875 RNO589875:RNR589875 RXK589875:RXN589875 SHG589875:SHJ589875 SRC589875:SRF589875 TAY589875:TBB589875 TKU589875:TKX589875 TUQ589875:TUT589875 UEM589875:UEP589875 UOI589875:UOL589875 UYE589875:UYH589875 VIA589875:VID589875 VRW589875:VRZ589875 WBS589875:WBV589875 WLO589875:WLR589875 WVK589875:WVN589875 C655411:F655411 IY655411:JB655411 SU655411:SX655411 ACQ655411:ACT655411 AMM655411:AMP655411 AWI655411:AWL655411 BGE655411:BGH655411 BQA655411:BQD655411 BZW655411:BZZ655411 CJS655411:CJV655411 CTO655411:CTR655411 DDK655411:DDN655411 DNG655411:DNJ655411 DXC655411:DXF655411 EGY655411:EHB655411 EQU655411:EQX655411 FAQ655411:FAT655411 FKM655411:FKP655411 FUI655411:FUL655411 GEE655411:GEH655411 GOA655411:GOD655411 GXW655411:GXZ655411 HHS655411:HHV655411 HRO655411:HRR655411 IBK655411:IBN655411 ILG655411:ILJ655411 IVC655411:IVF655411 JEY655411:JFB655411 JOU655411:JOX655411 JYQ655411:JYT655411 KIM655411:KIP655411 KSI655411:KSL655411 LCE655411:LCH655411 LMA655411:LMD655411 LVW655411:LVZ655411 MFS655411:MFV655411 MPO655411:MPR655411 MZK655411:MZN655411 NJG655411:NJJ655411 NTC655411:NTF655411 OCY655411:ODB655411 OMU655411:OMX655411 OWQ655411:OWT655411 PGM655411:PGP655411 PQI655411:PQL655411 QAE655411:QAH655411 QKA655411:QKD655411 QTW655411:QTZ655411 RDS655411:RDV655411 RNO655411:RNR655411 RXK655411:RXN655411 SHG655411:SHJ655411 SRC655411:SRF655411 TAY655411:TBB655411 TKU655411:TKX655411 TUQ655411:TUT655411 UEM655411:UEP655411 UOI655411:UOL655411 UYE655411:UYH655411 VIA655411:VID655411 VRW655411:VRZ655411 WBS655411:WBV655411 WLO655411:WLR655411 WVK655411:WVN655411 C720947:F720947 IY720947:JB720947 SU720947:SX720947 ACQ720947:ACT720947 AMM720947:AMP720947 AWI720947:AWL720947 BGE720947:BGH720947 BQA720947:BQD720947 BZW720947:BZZ720947 CJS720947:CJV720947 CTO720947:CTR720947 DDK720947:DDN720947 DNG720947:DNJ720947 DXC720947:DXF720947 EGY720947:EHB720947 EQU720947:EQX720947 FAQ720947:FAT720947 FKM720947:FKP720947 FUI720947:FUL720947 GEE720947:GEH720947 GOA720947:GOD720947 GXW720947:GXZ720947 HHS720947:HHV720947 HRO720947:HRR720947 IBK720947:IBN720947 ILG720947:ILJ720947 IVC720947:IVF720947 JEY720947:JFB720947 JOU720947:JOX720947 JYQ720947:JYT720947 KIM720947:KIP720947 KSI720947:KSL720947 LCE720947:LCH720947 LMA720947:LMD720947 LVW720947:LVZ720947 MFS720947:MFV720947 MPO720947:MPR720947 MZK720947:MZN720947 NJG720947:NJJ720947 NTC720947:NTF720947 OCY720947:ODB720947 OMU720947:OMX720947 OWQ720947:OWT720947 PGM720947:PGP720947 PQI720947:PQL720947 QAE720947:QAH720947 QKA720947:QKD720947 QTW720947:QTZ720947 RDS720947:RDV720947 RNO720947:RNR720947 RXK720947:RXN720947 SHG720947:SHJ720947 SRC720947:SRF720947 TAY720947:TBB720947 TKU720947:TKX720947 TUQ720947:TUT720947 UEM720947:UEP720947 UOI720947:UOL720947 UYE720947:UYH720947 VIA720947:VID720947 VRW720947:VRZ720947 WBS720947:WBV720947 WLO720947:WLR720947 WVK720947:WVN720947 C786483:F786483 IY786483:JB786483 SU786483:SX786483 ACQ786483:ACT786483 AMM786483:AMP786483 AWI786483:AWL786483 BGE786483:BGH786483 BQA786483:BQD786483 BZW786483:BZZ786483 CJS786483:CJV786483 CTO786483:CTR786483 DDK786483:DDN786483 DNG786483:DNJ786483 DXC786483:DXF786483 EGY786483:EHB786483 EQU786483:EQX786483 FAQ786483:FAT786483 FKM786483:FKP786483 FUI786483:FUL786483 GEE786483:GEH786483 GOA786483:GOD786483 GXW786483:GXZ786483 HHS786483:HHV786483 HRO786483:HRR786483 IBK786483:IBN786483 ILG786483:ILJ786483 IVC786483:IVF786483 JEY786483:JFB786483 JOU786483:JOX786483 JYQ786483:JYT786483 KIM786483:KIP786483 KSI786483:KSL786483 LCE786483:LCH786483 LMA786483:LMD786483 LVW786483:LVZ786483 MFS786483:MFV786483 MPO786483:MPR786483 MZK786483:MZN786483 NJG786483:NJJ786483 NTC786483:NTF786483 OCY786483:ODB786483 OMU786483:OMX786483 OWQ786483:OWT786483 PGM786483:PGP786483 PQI786483:PQL786483 QAE786483:QAH786483 QKA786483:QKD786483 QTW786483:QTZ786483 RDS786483:RDV786483 RNO786483:RNR786483 RXK786483:RXN786483 SHG786483:SHJ786483 SRC786483:SRF786483 TAY786483:TBB786483 TKU786483:TKX786483 TUQ786483:TUT786483 UEM786483:UEP786483 UOI786483:UOL786483 UYE786483:UYH786483 VIA786483:VID786483 VRW786483:VRZ786483 WBS786483:WBV786483 WLO786483:WLR786483 WVK786483:WVN786483 C852019:F852019 IY852019:JB852019 SU852019:SX852019 ACQ852019:ACT852019 AMM852019:AMP852019 AWI852019:AWL852019 BGE852019:BGH852019 BQA852019:BQD852019 BZW852019:BZZ852019 CJS852019:CJV852019 CTO852019:CTR852019 DDK852019:DDN852019 DNG852019:DNJ852019 DXC852019:DXF852019 EGY852019:EHB852019 EQU852019:EQX852019 FAQ852019:FAT852019 FKM852019:FKP852019 FUI852019:FUL852019 GEE852019:GEH852019 GOA852019:GOD852019 GXW852019:GXZ852019 HHS852019:HHV852019 HRO852019:HRR852019 IBK852019:IBN852019 ILG852019:ILJ852019 IVC852019:IVF852019 JEY852019:JFB852019 JOU852019:JOX852019 JYQ852019:JYT852019 KIM852019:KIP852019 KSI852019:KSL852019 LCE852019:LCH852019 LMA852019:LMD852019 LVW852019:LVZ852019 MFS852019:MFV852019 MPO852019:MPR852019 MZK852019:MZN852019 NJG852019:NJJ852019 NTC852019:NTF852019 OCY852019:ODB852019 OMU852019:OMX852019 OWQ852019:OWT852019 PGM852019:PGP852019 PQI852019:PQL852019 QAE852019:QAH852019 QKA852019:QKD852019 QTW852019:QTZ852019 RDS852019:RDV852019 RNO852019:RNR852019 RXK852019:RXN852019 SHG852019:SHJ852019 SRC852019:SRF852019 TAY852019:TBB852019 TKU852019:TKX852019 TUQ852019:TUT852019 UEM852019:UEP852019 UOI852019:UOL852019 UYE852019:UYH852019 VIA852019:VID852019 VRW852019:VRZ852019 WBS852019:WBV852019 WLO852019:WLR852019 WVK852019:WVN852019 C917555:F917555 IY917555:JB917555 SU917555:SX917555 ACQ917555:ACT917555 AMM917555:AMP917555 AWI917555:AWL917555 BGE917555:BGH917555 BQA917555:BQD917555 BZW917555:BZZ917555 CJS917555:CJV917555 CTO917555:CTR917555 DDK917555:DDN917555 DNG917555:DNJ917555 DXC917555:DXF917555 EGY917555:EHB917555 EQU917555:EQX917555 FAQ917555:FAT917555 FKM917555:FKP917555 FUI917555:FUL917555 GEE917555:GEH917555 GOA917555:GOD917555 GXW917555:GXZ917555 HHS917555:HHV917555 HRO917555:HRR917555 IBK917555:IBN917555 ILG917555:ILJ917555 IVC917555:IVF917555 JEY917555:JFB917555 JOU917555:JOX917555 JYQ917555:JYT917555 KIM917555:KIP917555 KSI917555:KSL917555 LCE917555:LCH917555 LMA917555:LMD917555 LVW917555:LVZ917555 MFS917555:MFV917555 MPO917555:MPR917555 MZK917555:MZN917555 NJG917555:NJJ917555 NTC917555:NTF917555 OCY917555:ODB917555 OMU917555:OMX917555 OWQ917555:OWT917555 PGM917555:PGP917555 PQI917555:PQL917555 QAE917555:QAH917555 QKA917555:QKD917555 QTW917555:QTZ917555 RDS917555:RDV917555 RNO917555:RNR917555 RXK917555:RXN917555 SHG917555:SHJ917555 SRC917555:SRF917555 TAY917555:TBB917555 TKU917555:TKX917555 TUQ917555:TUT917555 UEM917555:UEP917555 UOI917555:UOL917555 UYE917555:UYH917555 VIA917555:VID917555 VRW917555:VRZ917555 WBS917555:WBV917555 WLO917555:WLR917555 WVK917555:WVN917555 C983091:F983091 IY983091:JB983091 SU983091:SX983091 ACQ983091:ACT983091 AMM983091:AMP983091 AWI983091:AWL983091 BGE983091:BGH983091 BQA983091:BQD983091 BZW983091:BZZ983091 CJS983091:CJV983091 CTO983091:CTR983091 DDK983091:DDN983091 DNG983091:DNJ983091 DXC983091:DXF983091 EGY983091:EHB983091 EQU983091:EQX983091 FAQ983091:FAT983091 FKM983091:FKP983091 FUI983091:FUL983091 GEE983091:GEH983091 GOA983091:GOD983091 GXW983091:GXZ983091 HHS983091:HHV983091 HRO983091:HRR983091 IBK983091:IBN983091 ILG983091:ILJ983091 IVC983091:IVF983091 JEY983091:JFB983091 JOU983091:JOX983091 JYQ983091:JYT983091 KIM983091:KIP983091 KSI983091:KSL983091 LCE983091:LCH983091 LMA983091:LMD983091 LVW983091:LVZ983091 MFS983091:MFV983091 MPO983091:MPR983091 MZK983091:MZN983091 NJG983091:NJJ983091 NTC983091:NTF983091 OCY983091:ODB983091 OMU983091:OMX983091 OWQ983091:OWT983091 PGM983091:PGP983091 PQI983091:PQL983091 QAE983091:QAH983091 QKA983091:QKD983091 QTW983091:QTZ983091 RDS983091:RDV983091 RNO983091:RNR983091 RXK983091:RXN983091 SHG983091:SHJ983091 SRC983091:SRF983091 TAY983091:TBB983091 TKU983091:TKX983091 TUQ983091:TUT983091 UEM983091:UEP983091 UOI983091:UOL983091 UYE983091:UYH983091 VIA983091:VID983091 VRW983091:VRZ983091 WBS983091:WBV983091 WLO983091:WLR983091 WVK983091:WVN983091" xr:uid="{86A65532-8D48-4FBA-A795-D5C63FA6DEC2}">
      <formula1>0</formula1>
    </dataValidation>
  </dataValidation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97EB6-5CB0-4531-8752-A29C4B247D5B}">
  <dimension ref="A1:S47"/>
  <sheetViews>
    <sheetView view="pageBreakPreview" zoomScaleNormal="100" zoomScaleSheetLayoutView="100" workbookViewId="0">
      <selection activeCell="A2" sqref="A2"/>
    </sheetView>
  </sheetViews>
  <sheetFormatPr defaultRowHeight="12.75"/>
  <cols>
    <col min="1" max="1" width="52.7109375" style="617" customWidth="1"/>
    <col min="2" max="7" width="11.28515625" style="617" customWidth="1"/>
    <col min="8" max="256" width="9.140625" style="617"/>
    <col min="257" max="257" width="52.7109375" style="617" customWidth="1"/>
    <col min="258" max="263" width="11.28515625" style="617" customWidth="1"/>
    <col min="264" max="512" width="9.140625" style="617"/>
    <col min="513" max="513" width="52.7109375" style="617" customWidth="1"/>
    <col min="514" max="519" width="11.28515625" style="617" customWidth="1"/>
    <col min="520" max="768" width="9.140625" style="617"/>
    <col min="769" max="769" width="52.7109375" style="617" customWidth="1"/>
    <col min="770" max="775" width="11.28515625" style="617" customWidth="1"/>
    <col min="776" max="1024" width="9.140625" style="617"/>
    <col min="1025" max="1025" width="52.7109375" style="617" customWidth="1"/>
    <col min="1026" max="1031" width="11.28515625" style="617" customWidth="1"/>
    <col min="1032" max="1280" width="9.140625" style="617"/>
    <col min="1281" max="1281" width="52.7109375" style="617" customWidth="1"/>
    <col min="1282" max="1287" width="11.28515625" style="617" customWidth="1"/>
    <col min="1288" max="1536" width="9.140625" style="617"/>
    <col min="1537" max="1537" width="52.7109375" style="617" customWidth="1"/>
    <col min="1538" max="1543" width="11.28515625" style="617" customWidth="1"/>
    <col min="1544" max="1792" width="9.140625" style="617"/>
    <col min="1793" max="1793" width="52.7109375" style="617" customWidth="1"/>
    <col min="1794" max="1799" width="11.28515625" style="617" customWidth="1"/>
    <col min="1800" max="2048" width="9.140625" style="617"/>
    <col min="2049" max="2049" width="52.7109375" style="617" customWidth="1"/>
    <col min="2050" max="2055" width="11.28515625" style="617" customWidth="1"/>
    <col min="2056" max="2304" width="9.140625" style="617"/>
    <col min="2305" max="2305" width="52.7109375" style="617" customWidth="1"/>
    <col min="2306" max="2311" width="11.28515625" style="617" customWidth="1"/>
    <col min="2312" max="2560" width="9.140625" style="617"/>
    <col min="2561" max="2561" width="52.7109375" style="617" customWidth="1"/>
    <col min="2562" max="2567" width="11.28515625" style="617" customWidth="1"/>
    <col min="2568" max="2816" width="9.140625" style="617"/>
    <col min="2817" max="2817" width="52.7109375" style="617" customWidth="1"/>
    <col min="2818" max="2823" width="11.28515625" style="617" customWidth="1"/>
    <col min="2824" max="3072" width="9.140625" style="617"/>
    <col min="3073" max="3073" width="52.7109375" style="617" customWidth="1"/>
    <col min="3074" max="3079" width="11.28515625" style="617" customWidth="1"/>
    <col min="3080" max="3328" width="9.140625" style="617"/>
    <col min="3329" max="3329" width="52.7109375" style="617" customWidth="1"/>
    <col min="3330" max="3335" width="11.28515625" style="617" customWidth="1"/>
    <col min="3336" max="3584" width="9.140625" style="617"/>
    <col min="3585" max="3585" width="52.7109375" style="617" customWidth="1"/>
    <col min="3586" max="3591" width="11.28515625" style="617" customWidth="1"/>
    <col min="3592" max="3840" width="9.140625" style="617"/>
    <col min="3841" max="3841" width="52.7109375" style="617" customWidth="1"/>
    <col min="3842" max="3847" width="11.28515625" style="617" customWidth="1"/>
    <col min="3848" max="4096" width="9.140625" style="617"/>
    <col min="4097" max="4097" width="52.7109375" style="617" customWidth="1"/>
    <col min="4098" max="4103" width="11.28515625" style="617" customWidth="1"/>
    <col min="4104" max="4352" width="9.140625" style="617"/>
    <col min="4353" max="4353" width="52.7109375" style="617" customWidth="1"/>
    <col min="4354" max="4359" width="11.28515625" style="617" customWidth="1"/>
    <col min="4360" max="4608" width="9.140625" style="617"/>
    <col min="4609" max="4609" width="52.7109375" style="617" customWidth="1"/>
    <col min="4610" max="4615" width="11.28515625" style="617" customWidth="1"/>
    <col min="4616" max="4864" width="9.140625" style="617"/>
    <col min="4865" max="4865" width="52.7109375" style="617" customWidth="1"/>
    <col min="4866" max="4871" width="11.28515625" style="617" customWidth="1"/>
    <col min="4872" max="5120" width="9.140625" style="617"/>
    <col min="5121" max="5121" width="52.7109375" style="617" customWidth="1"/>
    <col min="5122" max="5127" width="11.28515625" style="617" customWidth="1"/>
    <col min="5128" max="5376" width="9.140625" style="617"/>
    <col min="5377" max="5377" width="52.7109375" style="617" customWidth="1"/>
    <col min="5378" max="5383" width="11.28515625" style="617" customWidth="1"/>
    <col min="5384" max="5632" width="9.140625" style="617"/>
    <col min="5633" max="5633" width="52.7109375" style="617" customWidth="1"/>
    <col min="5634" max="5639" width="11.28515625" style="617" customWidth="1"/>
    <col min="5640" max="5888" width="9.140625" style="617"/>
    <col min="5889" max="5889" width="52.7109375" style="617" customWidth="1"/>
    <col min="5890" max="5895" width="11.28515625" style="617" customWidth="1"/>
    <col min="5896" max="6144" width="9.140625" style="617"/>
    <col min="6145" max="6145" width="52.7109375" style="617" customWidth="1"/>
    <col min="6146" max="6151" width="11.28515625" style="617" customWidth="1"/>
    <col min="6152" max="6400" width="9.140625" style="617"/>
    <col min="6401" max="6401" width="52.7109375" style="617" customWidth="1"/>
    <col min="6402" max="6407" width="11.28515625" style="617" customWidth="1"/>
    <col min="6408" max="6656" width="9.140625" style="617"/>
    <col min="6657" max="6657" width="52.7109375" style="617" customWidth="1"/>
    <col min="6658" max="6663" width="11.28515625" style="617" customWidth="1"/>
    <col min="6664" max="6912" width="9.140625" style="617"/>
    <col min="6913" max="6913" width="52.7109375" style="617" customWidth="1"/>
    <col min="6914" max="6919" width="11.28515625" style="617" customWidth="1"/>
    <col min="6920" max="7168" width="9.140625" style="617"/>
    <col min="7169" max="7169" width="52.7109375" style="617" customWidth="1"/>
    <col min="7170" max="7175" width="11.28515625" style="617" customWidth="1"/>
    <col min="7176" max="7424" width="9.140625" style="617"/>
    <col min="7425" max="7425" width="52.7109375" style="617" customWidth="1"/>
    <col min="7426" max="7431" width="11.28515625" style="617" customWidth="1"/>
    <col min="7432" max="7680" width="9.140625" style="617"/>
    <col min="7681" max="7681" width="52.7109375" style="617" customWidth="1"/>
    <col min="7682" max="7687" width="11.28515625" style="617" customWidth="1"/>
    <col min="7688" max="7936" width="9.140625" style="617"/>
    <col min="7937" max="7937" width="52.7109375" style="617" customWidth="1"/>
    <col min="7938" max="7943" width="11.28515625" style="617" customWidth="1"/>
    <col min="7944" max="8192" width="9.140625" style="617"/>
    <col min="8193" max="8193" width="52.7109375" style="617" customWidth="1"/>
    <col min="8194" max="8199" width="11.28515625" style="617" customWidth="1"/>
    <col min="8200" max="8448" width="9.140625" style="617"/>
    <col min="8449" max="8449" width="52.7109375" style="617" customWidth="1"/>
    <col min="8450" max="8455" width="11.28515625" style="617" customWidth="1"/>
    <col min="8456" max="8704" width="9.140625" style="617"/>
    <col min="8705" max="8705" width="52.7109375" style="617" customWidth="1"/>
    <col min="8706" max="8711" width="11.28515625" style="617" customWidth="1"/>
    <col min="8712" max="8960" width="9.140625" style="617"/>
    <col min="8961" max="8961" width="52.7109375" style="617" customWidth="1"/>
    <col min="8962" max="8967" width="11.28515625" style="617" customWidth="1"/>
    <col min="8968" max="9216" width="9.140625" style="617"/>
    <col min="9217" max="9217" width="52.7109375" style="617" customWidth="1"/>
    <col min="9218" max="9223" width="11.28515625" style="617" customWidth="1"/>
    <col min="9224" max="9472" width="9.140625" style="617"/>
    <col min="9473" max="9473" width="52.7109375" style="617" customWidth="1"/>
    <col min="9474" max="9479" width="11.28515625" style="617" customWidth="1"/>
    <col min="9480" max="9728" width="9.140625" style="617"/>
    <col min="9729" max="9729" width="52.7109375" style="617" customWidth="1"/>
    <col min="9730" max="9735" width="11.28515625" style="617" customWidth="1"/>
    <col min="9736" max="9984" width="9.140625" style="617"/>
    <col min="9985" max="9985" width="52.7109375" style="617" customWidth="1"/>
    <col min="9986" max="9991" width="11.28515625" style="617" customWidth="1"/>
    <col min="9992" max="10240" width="9.140625" style="617"/>
    <col min="10241" max="10241" width="52.7109375" style="617" customWidth="1"/>
    <col min="10242" max="10247" width="11.28515625" style="617" customWidth="1"/>
    <col min="10248" max="10496" width="9.140625" style="617"/>
    <col min="10497" max="10497" width="52.7109375" style="617" customWidth="1"/>
    <col min="10498" max="10503" width="11.28515625" style="617" customWidth="1"/>
    <col min="10504" max="10752" width="9.140625" style="617"/>
    <col min="10753" max="10753" width="52.7109375" style="617" customWidth="1"/>
    <col min="10754" max="10759" width="11.28515625" style="617" customWidth="1"/>
    <col min="10760" max="11008" width="9.140625" style="617"/>
    <col min="11009" max="11009" width="52.7109375" style="617" customWidth="1"/>
    <col min="11010" max="11015" width="11.28515625" style="617" customWidth="1"/>
    <col min="11016" max="11264" width="9.140625" style="617"/>
    <col min="11265" max="11265" width="52.7109375" style="617" customWidth="1"/>
    <col min="11266" max="11271" width="11.28515625" style="617" customWidth="1"/>
    <col min="11272" max="11520" width="9.140625" style="617"/>
    <col min="11521" max="11521" width="52.7109375" style="617" customWidth="1"/>
    <col min="11522" max="11527" width="11.28515625" style="617" customWidth="1"/>
    <col min="11528" max="11776" width="9.140625" style="617"/>
    <col min="11777" max="11777" width="52.7109375" style="617" customWidth="1"/>
    <col min="11778" max="11783" width="11.28515625" style="617" customWidth="1"/>
    <col min="11784" max="12032" width="9.140625" style="617"/>
    <col min="12033" max="12033" width="52.7109375" style="617" customWidth="1"/>
    <col min="12034" max="12039" width="11.28515625" style="617" customWidth="1"/>
    <col min="12040" max="12288" width="9.140625" style="617"/>
    <col min="12289" max="12289" width="52.7109375" style="617" customWidth="1"/>
    <col min="12290" max="12295" width="11.28515625" style="617" customWidth="1"/>
    <col min="12296" max="12544" width="9.140625" style="617"/>
    <col min="12545" max="12545" width="52.7109375" style="617" customWidth="1"/>
    <col min="12546" max="12551" width="11.28515625" style="617" customWidth="1"/>
    <col min="12552" max="12800" width="9.140625" style="617"/>
    <col min="12801" max="12801" width="52.7109375" style="617" customWidth="1"/>
    <col min="12802" max="12807" width="11.28515625" style="617" customWidth="1"/>
    <col min="12808" max="13056" width="9.140625" style="617"/>
    <col min="13057" max="13057" width="52.7109375" style="617" customWidth="1"/>
    <col min="13058" max="13063" width="11.28515625" style="617" customWidth="1"/>
    <col min="13064" max="13312" width="9.140625" style="617"/>
    <col min="13313" max="13313" width="52.7109375" style="617" customWidth="1"/>
    <col min="13314" max="13319" width="11.28515625" style="617" customWidth="1"/>
    <col min="13320" max="13568" width="9.140625" style="617"/>
    <col min="13569" max="13569" width="52.7109375" style="617" customWidth="1"/>
    <col min="13570" max="13575" width="11.28515625" style="617" customWidth="1"/>
    <col min="13576" max="13824" width="9.140625" style="617"/>
    <col min="13825" max="13825" width="52.7109375" style="617" customWidth="1"/>
    <col min="13826" max="13831" width="11.28515625" style="617" customWidth="1"/>
    <col min="13832" max="14080" width="9.140625" style="617"/>
    <col min="14081" max="14081" width="52.7109375" style="617" customWidth="1"/>
    <col min="14082" max="14087" width="11.28515625" style="617" customWidth="1"/>
    <col min="14088" max="14336" width="9.140625" style="617"/>
    <col min="14337" max="14337" width="52.7109375" style="617" customWidth="1"/>
    <col min="14338" max="14343" width="11.28515625" style="617" customWidth="1"/>
    <col min="14344" max="14592" width="9.140625" style="617"/>
    <col min="14593" max="14593" width="52.7109375" style="617" customWidth="1"/>
    <col min="14594" max="14599" width="11.28515625" style="617" customWidth="1"/>
    <col min="14600" max="14848" width="9.140625" style="617"/>
    <col min="14849" max="14849" width="52.7109375" style="617" customWidth="1"/>
    <col min="14850" max="14855" width="11.28515625" style="617" customWidth="1"/>
    <col min="14856" max="15104" width="9.140625" style="617"/>
    <col min="15105" max="15105" width="52.7109375" style="617" customWidth="1"/>
    <col min="15106" max="15111" width="11.28515625" style="617" customWidth="1"/>
    <col min="15112" max="15360" width="9.140625" style="617"/>
    <col min="15361" max="15361" width="52.7109375" style="617" customWidth="1"/>
    <col min="15362" max="15367" width="11.28515625" style="617" customWidth="1"/>
    <col min="15368" max="15616" width="9.140625" style="617"/>
    <col min="15617" max="15617" width="52.7109375" style="617" customWidth="1"/>
    <col min="15618" max="15623" width="11.28515625" style="617" customWidth="1"/>
    <col min="15624" max="15872" width="9.140625" style="617"/>
    <col min="15873" max="15873" width="52.7109375" style="617" customWidth="1"/>
    <col min="15874" max="15879" width="11.28515625" style="617" customWidth="1"/>
    <col min="15880" max="16128" width="9.140625" style="617"/>
    <col min="16129" max="16129" width="52.7109375" style="617" customWidth="1"/>
    <col min="16130" max="16135" width="11.28515625" style="617" customWidth="1"/>
    <col min="16136" max="16384" width="9.140625" style="617"/>
  </cols>
  <sheetData>
    <row r="1" spans="1:19" s="614" customFormat="1" ht="24.75" customHeight="1">
      <c r="A1" s="612" t="s">
        <v>963</v>
      </c>
      <c r="B1" s="613"/>
      <c r="C1" s="613"/>
      <c r="D1" s="613"/>
      <c r="E1" s="613"/>
      <c r="F1" s="613"/>
      <c r="G1" s="80"/>
    </row>
    <row r="2" spans="1:19" ht="11.25" customHeight="1">
      <c r="A2" s="615"/>
      <c r="B2" s="616"/>
      <c r="C2" s="616"/>
      <c r="D2" s="616"/>
      <c r="E2" s="616"/>
      <c r="F2" s="616"/>
      <c r="G2" s="616" t="s">
        <v>964</v>
      </c>
    </row>
    <row r="3" spans="1:19" ht="19.5" customHeight="1">
      <c r="A3" s="414"/>
      <c r="B3" s="618">
        <v>45382</v>
      </c>
      <c r="C3" s="618">
        <v>45473</v>
      </c>
      <c r="D3" s="618">
        <v>45565</v>
      </c>
      <c r="E3" s="618">
        <v>45657</v>
      </c>
      <c r="F3" s="618">
        <v>45747</v>
      </c>
      <c r="G3" s="618">
        <v>45838</v>
      </c>
    </row>
    <row r="4" spans="1:19" ht="6" customHeight="1">
      <c r="A4" s="619"/>
      <c r="B4" s="620"/>
      <c r="C4" s="621"/>
      <c r="D4" s="621"/>
      <c r="E4" s="621"/>
      <c r="F4" s="621"/>
      <c r="G4" s="621"/>
    </row>
    <row r="5" spans="1:19" ht="15" customHeight="1">
      <c r="A5" s="622" t="s">
        <v>965</v>
      </c>
      <c r="B5" s="623"/>
      <c r="C5" s="624"/>
      <c r="D5" s="624"/>
      <c r="E5" s="624"/>
      <c r="F5" s="624"/>
      <c r="G5" s="624"/>
    </row>
    <row r="6" spans="1:19" ht="15" customHeight="1">
      <c r="A6" s="625" t="s">
        <v>966</v>
      </c>
      <c r="B6" s="626">
        <v>3262.3827969999998</v>
      </c>
      <c r="C6" s="626">
        <v>3431.3630309999999</v>
      </c>
      <c r="D6" s="626">
        <v>3614.7835959999998</v>
      </c>
      <c r="E6" s="626">
        <v>3713.8407510000002</v>
      </c>
      <c r="F6" s="626">
        <v>3828.2629339999999</v>
      </c>
      <c r="G6" s="626">
        <v>3905.6189450000002</v>
      </c>
      <c r="H6" s="627"/>
      <c r="N6" s="628"/>
      <c r="O6" s="628"/>
      <c r="P6" s="628"/>
      <c r="Q6" s="628"/>
      <c r="R6" s="628"/>
      <c r="S6" s="628"/>
    </row>
    <row r="7" spans="1:19" ht="15" customHeight="1">
      <c r="A7" s="629" t="s">
        <v>967</v>
      </c>
      <c r="B7" s="630">
        <v>1.2843720000000001</v>
      </c>
      <c r="C7" s="630">
        <v>10.072452</v>
      </c>
      <c r="D7" s="630">
        <v>10.305301999999999</v>
      </c>
      <c r="E7" s="630">
        <v>10.004301999999999</v>
      </c>
      <c r="F7" s="630">
        <v>10.012701999999999</v>
      </c>
      <c r="G7" s="630">
        <v>9.8322520000000004</v>
      </c>
      <c r="H7" s="627"/>
      <c r="N7" s="628"/>
      <c r="O7" s="628"/>
      <c r="P7" s="628"/>
      <c r="Q7" s="628"/>
      <c r="R7" s="628"/>
      <c r="S7" s="628"/>
    </row>
    <row r="8" spans="1:19" ht="15" customHeight="1">
      <c r="A8" s="629" t="s">
        <v>715</v>
      </c>
      <c r="B8" s="630">
        <v>88.64222199999999</v>
      </c>
      <c r="C8" s="630">
        <v>89.199844999999996</v>
      </c>
      <c r="D8" s="630">
        <v>93.433385999999999</v>
      </c>
      <c r="E8" s="630">
        <v>95.379710000000003</v>
      </c>
      <c r="F8" s="630">
        <v>140.888948</v>
      </c>
      <c r="G8" s="630">
        <v>104.919132</v>
      </c>
      <c r="H8" s="627"/>
      <c r="N8" s="628"/>
      <c r="O8" s="628"/>
      <c r="P8" s="628"/>
      <c r="Q8" s="628"/>
      <c r="R8" s="628"/>
      <c r="S8" s="628"/>
    </row>
    <row r="9" spans="1:19" ht="15" customHeight="1">
      <c r="A9" s="629" t="s">
        <v>968</v>
      </c>
      <c r="B9" s="630">
        <v>600.27681900000005</v>
      </c>
      <c r="C9" s="630">
        <v>661.18438000000003</v>
      </c>
      <c r="D9" s="630">
        <v>708.88735499999996</v>
      </c>
      <c r="E9" s="630">
        <v>725.79692399999999</v>
      </c>
      <c r="F9" s="630">
        <v>734.65462599999989</v>
      </c>
      <c r="G9" s="630">
        <v>753.88622500000008</v>
      </c>
      <c r="H9" s="627"/>
      <c r="N9" s="628"/>
      <c r="O9" s="628"/>
      <c r="P9" s="628"/>
      <c r="Q9" s="628"/>
      <c r="R9" s="628"/>
      <c r="S9" s="628"/>
    </row>
    <row r="10" spans="1:19" ht="15" customHeight="1">
      <c r="A10" s="629" t="s">
        <v>969</v>
      </c>
      <c r="B10" s="630">
        <v>1407.7989810000001</v>
      </c>
      <c r="C10" s="630">
        <v>1462.0244499999999</v>
      </c>
      <c r="D10" s="630">
        <v>1570.715232</v>
      </c>
      <c r="E10" s="630">
        <v>1611.7562380000002</v>
      </c>
      <c r="F10" s="630">
        <v>1634.2148119999999</v>
      </c>
      <c r="G10" s="630">
        <v>1696.1415219999999</v>
      </c>
      <c r="H10" s="627"/>
      <c r="N10" s="628"/>
      <c r="O10" s="628"/>
      <c r="P10" s="628"/>
      <c r="Q10" s="628"/>
      <c r="R10" s="628"/>
      <c r="S10" s="628"/>
    </row>
    <row r="11" spans="1:19" ht="15" customHeight="1">
      <c r="A11" s="629" t="s">
        <v>970</v>
      </c>
      <c r="B11" s="630">
        <v>1089.1978449999997</v>
      </c>
      <c r="C11" s="630">
        <v>1130.0274019999999</v>
      </c>
      <c r="D11" s="630">
        <v>1168.62237</v>
      </c>
      <c r="E11" s="630">
        <v>1209.2019639999999</v>
      </c>
      <c r="F11" s="630">
        <v>1239.916369</v>
      </c>
      <c r="G11" s="630">
        <v>1271.8260050000001</v>
      </c>
      <c r="H11" s="627"/>
      <c r="N11" s="628"/>
      <c r="O11" s="628"/>
      <c r="P11" s="628"/>
      <c r="Q11" s="628"/>
      <c r="R11" s="628"/>
      <c r="S11" s="628"/>
    </row>
    <row r="12" spans="1:19" ht="15" customHeight="1">
      <c r="A12" s="629" t="s">
        <v>971</v>
      </c>
      <c r="B12" s="630">
        <v>0</v>
      </c>
      <c r="C12" s="630">
        <v>0</v>
      </c>
      <c r="D12" s="630">
        <v>0</v>
      </c>
      <c r="E12" s="630">
        <v>0</v>
      </c>
      <c r="F12" s="630">
        <v>0</v>
      </c>
      <c r="G12" s="630">
        <v>0</v>
      </c>
      <c r="H12" s="627"/>
      <c r="N12" s="628"/>
      <c r="O12" s="628"/>
      <c r="P12" s="628"/>
      <c r="Q12" s="628"/>
      <c r="R12" s="628"/>
      <c r="S12" s="628"/>
    </row>
    <row r="13" spans="1:19" ht="15" customHeight="1">
      <c r="A13" s="629" t="s">
        <v>972</v>
      </c>
      <c r="B13" s="630">
        <v>4.8431820000000005</v>
      </c>
      <c r="C13" s="630">
        <v>4.3372650000000004</v>
      </c>
      <c r="D13" s="630">
        <v>5.0744539999999994</v>
      </c>
      <c r="E13" s="630">
        <v>3.7039469999999999</v>
      </c>
      <c r="F13" s="630">
        <v>5.1777759999999997</v>
      </c>
      <c r="G13" s="630">
        <v>5.6471799999999996</v>
      </c>
      <c r="H13" s="627"/>
      <c r="N13" s="628"/>
      <c r="O13" s="628"/>
      <c r="P13" s="628"/>
      <c r="Q13" s="628"/>
      <c r="R13" s="628"/>
      <c r="S13" s="628"/>
    </row>
    <row r="14" spans="1:19" ht="15" customHeight="1">
      <c r="A14" s="629" t="s">
        <v>406</v>
      </c>
      <c r="B14" s="630">
        <v>30.108334000000003</v>
      </c>
      <c r="C14" s="630">
        <v>31.275853000000001</v>
      </c>
      <c r="D14" s="630">
        <v>12.733113000000001</v>
      </c>
      <c r="E14" s="630">
        <v>11.154907000000001</v>
      </c>
      <c r="F14" s="630">
        <v>15.381112</v>
      </c>
      <c r="G14" s="630">
        <v>14.488039999999998</v>
      </c>
      <c r="H14" s="627"/>
      <c r="N14" s="628"/>
      <c r="O14" s="628"/>
      <c r="P14" s="628"/>
      <c r="Q14" s="628"/>
      <c r="R14" s="628"/>
      <c r="S14" s="628"/>
    </row>
    <row r="15" spans="1:19" ht="15" customHeight="1">
      <c r="A15" s="631" t="s">
        <v>429</v>
      </c>
      <c r="B15" s="630">
        <v>40.231042000000002</v>
      </c>
      <c r="C15" s="630">
        <v>43.241384000000004</v>
      </c>
      <c r="D15" s="630">
        <v>45.012384000000004</v>
      </c>
      <c r="E15" s="630">
        <v>46.842759000000008</v>
      </c>
      <c r="F15" s="630">
        <v>48.016589000000003</v>
      </c>
      <c r="G15" s="630">
        <v>48.878588999999998</v>
      </c>
      <c r="H15" s="627"/>
      <c r="N15" s="628"/>
      <c r="O15" s="628"/>
      <c r="P15" s="628"/>
      <c r="Q15" s="628"/>
      <c r="R15" s="628"/>
      <c r="S15" s="628"/>
    </row>
    <row r="16" spans="1:19" ht="6" customHeight="1">
      <c r="A16" s="624"/>
      <c r="B16" s="632"/>
      <c r="C16" s="632"/>
      <c r="D16" s="632"/>
      <c r="E16" s="632"/>
      <c r="F16" s="632"/>
      <c r="G16" s="632"/>
      <c r="H16" s="627"/>
      <c r="N16" s="628"/>
      <c r="O16" s="628"/>
      <c r="P16" s="628"/>
      <c r="Q16" s="628"/>
      <c r="R16" s="628"/>
      <c r="S16" s="628"/>
    </row>
    <row r="17" spans="1:19" ht="15" customHeight="1">
      <c r="A17" s="625" t="s">
        <v>973</v>
      </c>
      <c r="B17" s="633">
        <v>3262.3827970000007</v>
      </c>
      <c r="C17" s="633">
        <v>3431.3630309999999</v>
      </c>
      <c r="D17" s="633">
        <v>3614.7835960000002</v>
      </c>
      <c r="E17" s="633">
        <v>3713.8407510000002</v>
      </c>
      <c r="F17" s="633">
        <v>3828.2629339999999</v>
      </c>
      <c r="G17" s="633">
        <v>3905.6189450000002</v>
      </c>
      <c r="H17" s="627"/>
      <c r="N17" s="628"/>
      <c r="O17" s="628"/>
      <c r="P17" s="628"/>
      <c r="Q17" s="628"/>
      <c r="R17" s="628"/>
      <c r="S17" s="628"/>
    </row>
    <row r="18" spans="1:19" ht="15" customHeight="1">
      <c r="A18" s="629" t="s">
        <v>974</v>
      </c>
      <c r="B18" s="630">
        <v>2131.8454947650621</v>
      </c>
      <c r="C18" s="630">
        <v>2213.5119988945225</v>
      </c>
      <c r="D18" s="630">
        <v>2275.8389720915907</v>
      </c>
      <c r="E18" s="630">
        <v>2332.0654750743352</v>
      </c>
      <c r="F18" s="630">
        <v>2351.9752280381754</v>
      </c>
      <c r="G18" s="630">
        <v>2380.8671616119291</v>
      </c>
      <c r="H18" s="627"/>
      <c r="N18" s="628"/>
      <c r="O18" s="628"/>
      <c r="P18" s="628"/>
      <c r="Q18" s="628"/>
      <c r="R18" s="628"/>
      <c r="S18" s="628"/>
    </row>
    <row r="19" spans="1:19" ht="15" customHeight="1">
      <c r="A19" s="629" t="s">
        <v>975</v>
      </c>
      <c r="B19" s="630">
        <v>978.21936826068634</v>
      </c>
      <c r="C19" s="630">
        <v>1052.1419974253886</v>
      </c>
      <c r="D19" s="630">
        <v>1139.2736076910205</v>
      </c>
      <c r="E19" s="630">
        <v>1171.0562705098193</v>
      </c>
      <c r="F19" s="630">
        <v>1249.5261600780782</v>
      </c>
      <c r="G19" s="630">
        <v>1282.1943325699083</v>
      </c>
      <c r="H19" s="627"/>
      <c r="N19" s="628"/>
      <c r="O19" s="628"/>
      <c r="P19" s="628"/>
      <c r="Q19" s="628"/>
      <c r="R19" s="628"/>
      <c r="S19" s="628"/>
    </row>
    <row r="20" spans="1:19" ht="15" customHeight="1">
      <c r="A20" s="629" t="s">
        <v>976</v>
      </c>
      <c r="B20" s="630">
        <v>73.282764290100161</v>
      </c>
      <c r="C20" s="630">
        <v>78.961244482981016</v>
      </c>
      <c r="D20" s="630">
        <v>78.25645823861835</v>
      </c>
      <c r="E20" s="630">
        <v>88.614667608944558</v>
      </c>
      <c r="F20" s="630">
        <v>90.543300392236404</v>
      </c>
      <c r="G20" s="630">
        <v>90.839615772665084</v>
      </c>
      <c r="H20" s="627"/>
      <c r="N20" s="628"/>
      <c r="O20" s="628"/>
      <c r="P20" s="628"/>
      <c r="Q20" s="628"/>
      <c r="R20" s="628"/>
      <c r="S20" s="628"/>
    </row>
    <row r="21" spans="1:19" ht="15" customHeight="1">
      <c r="A21" s="629" t="s">
        <v>914</v>
      </c>
      <c r="B21" s="630">
        <v>79.035169684152166</v>
      </c>
      <c r="C21" s="630">
        <v>86.747790197107733</v>
      </c>
      <c r="D21" s="630">
        <v>121.41455797877038</v>
      </c>
      <c r="E21" s="630">
        <v>122.10433780690128</v>
      </c>
      <c r="F21" s="630">
        <v>136.21824549151</v>
      </c>
      <c r="G21" s="630">
        <v>151.71783504549731</v>
      </c>
      <c r="H21" s="627"/>
      <c r="N21" s="628"/>
      <c r="O21" s="628"/>
      <c r="P21" s="628"/>
      <c r="Q21" s="628"/>
      <c r="R21" s="628"/>
      <c r="S21" s="628"/>
    </row>
    <row r="22" spans="1:19" ht="6" customHeight="1">
      <c r="A22" s="624"/>
      <c r="B22" s="630"/>
      <c r="C22" s="630"/>
      <c r="D22" s="630"/>
      <c r="E22" s="630"/>
      <c r="F22" s="630"/>
      <c r="G22" s="630"/>
      <c r="H22" s="627"/>
      <c r="N22" s="628"/>
      <c r="O22" s="628"/>
      <c r="P22" s="628"/>
      <c r="Q22" s="628"/>
      <c r="R22" s="628"/>
      <c r="S22" s="628"/>
    </row>
    <row r="23" spans="1:19" ht="15" customHeight="1">
      <c r="A23" s="622" t="s">
        <v>977</v>
      </c>
      <c r="B23" s="634"/>
      <c r="C23" s="634"/>
      <c r="D23" s="630"/>
      <c r="E23" s="630"/>
      <c r="F23" s="630"/>
      <c r="G23" s="630"/>
      <c r="H23" s="627"/>
      <c r="N23" s="628"/>
      <c r="O23" s="628"/>
      <c r="P23" s="628"/>
      <c r="Q23" s="628"/>
      <c r="R23" s="628"/>
      <c r="S23" s="628"/>
    </row>
    <row r="24" spans="1:19" ht="15" customHeight="1">
      <c r="A24" s="635" t="s">
        <v>978</v>
      </c>
      <c r="B24" s="636">
        <v>3097.2736450000002</v>
      </c>
      <c r="C24" s="636">
        <v>3253.2362320000002</v>
      </c>
      <c r="D24" s="636">
        <v>3448.2249569999994</v>
      </c>
      <c r="E24" s="636">
        <v>3546.755126</v>
      </c>
      <c r="F24" s="636">
        <v>3608.7858069999997</v>
      </c>
      <c r="G24" s="636">
        <v>3721.8537520000009</v>
      </c>
      <c r="H24" s="627"/>
      <c r="N24" s="628"/>
      <c r="O24" s="628"/>
      <c r="P24" s="628"/>
      <c r="Q24" s="628"/>
      <c r="R24" s="628"/>
      <c r="S24" s="628"/>
    </row>
    <row r="25" spans="1:19" ht="15" customHeight="1">
      <c r="A25" s="637" t="s">
        <v>979</v>
      </c>
      <c r="B25" s="630">
        <v>1667.7400027981791</v>
      </c>
      <c r="C25" s="630">
        <v>1746.3398957327427</v>
      </c>
      <c r="D25" s="630">
        <v>1819.3836642507847</v>
      </c>
      <c r="E25" s="630">
        <v>1876.1252588175178</v>
      </c>
      <c r="F25" s="630">
        <v>1880.82361967661</v>
      </c>
      <c r="G25" s="630">
        <v>1917.620228210463</v>
      </c>
      <c r="H25" s="627"/>
      <c r="N25" s="628"/>
      <c r="O25" s="628"/>
      <c r="P25" s="628"/>
      <c r="Q25" s="628"/>
      <c r="R25" s="628"/>
      <c r="S25" s="628"/>
    </row>
    <row r="26" spans="1:19" ht="15" customHeight="1">
      <c r="A26" s="637" t="s">
        <v>980</v>
      </c>
      <c r="B26" s="630">
        <v>1201.9271529199107</v>
      </c>
      <c r="C26" s="630">
        <v>1260.3965544834568</v>
      </c>
      <c r="D26" s="630">
        <v>1378.3322611094075</v>
      </c>
      <c r="E26" s="630">
        <v>1410.7082620513713</v>
      </c>
      <c r="F26" s="630">
        <v>1465.5366528796701</v>
      </c>
      <c r="G26" s="630">
        <v>1539.3552755713445</v>
      </c>
      <c r="H26" s="627"/>
      <c r="N26" s="628"/>
      <c r="O26" s="628"/>
      <c r="P26" s="628"/>
      <c r="Q26" s="628"/>
      <c r="R26" s="628"/>
      <c r="S26" s="628"/>
    </row>
    <row r="27" spans="1:19" ht="15" customHeight="1">
      <c r="A27" s="637" t="s">
        <v>981</v>
      </c>
      <c r="B27" s="630">
        <v>24.315655885719348</v>
      </c>
      <c r="C27" s="630">
        <v>26.219330848924425</v>
      </c>
      <c r="D27" s="630">
        <v>29.11700340059684</v>
      </c>
      <c r="E27" s="630">
        <v>29.48955576396013</v>
      </c>
      <c r="F27" s="630">
        <v>29.463354452766872</v>
      </c>
      <c r="G27" s="630">
        <v>30.001851652184008</v>
      </c>
      <c r="H27" s="627"/>
      <c r="N27" s="628"/>
      <c r="O27" s="628"/>
      <c r="P27" s="628"/>
      <c r="Q27" s="628"/>
      <c r="R27" s="628"/>
      <c r="S27" s="628"/>
    </row>
    <row r="28" spans="1:19" ht="15" customHeight="1">
      <c r="A28" s="637" t="s">
        <v>982</v>
      </c>
      <c r="B28" s="630">
        <v>6.1074161501482784</v>
      </c>
      <c r="C28" s="630">
        <v>6.4591298211419055</v>
      </c>
      <c r="D28" s="630">
        <v>5.4309915475914785</v>
      </c>
      <c r="E28" s="630">
        <v>4.9555510731445569</v>
      </c>
      <c r="F28" s="630">
        <v>6.1293564805549172</v>
      </c>
      <c r="G28" s="630">
        <v>5.9937516450250383</v>
      </c>
      <c r="H28" s="627"/>
      <c r="N28" s="628"/>
      <c r="O28" s="628"/>
      <c r="P28" s="628"/>
      <c r="Q28" s="628"/>
      <c r="R28" s="628"/>
      <c r="S28" s="628"/>
    </row>
    <row r="29" spans="1:19" ht="15" customHeight="1">
      <c r="A29" s="637" t="s">
        <v>983</v>
      </c>
      <c r="B29" s="630">
        <v>51.89238175575079</v>
      </c>
      <c r="C29" s="630">
        <v>56.208865099952668</v>
      </c>
      <c r="D29" s="630">
        <v>54.114205038049619</v>
      </c>
      <c r="E29" s="630">
        <v>60.630592754505372</v>
      </c>
      <c r="F29" s="630">
        <v>61.588190393713163</v>
      </c>
      <c r="G29" s="630">
        <v>62.086259107495486</v>
      </c>
      <c r="H29" s="627"/>
      <c r="N29" s="628"/>
      <c r="O29" s="628"/>
      <c r="P29" s="628"/>
      <c r="Q29" s="628"/>
      <c r="R29" s="628"/>
      <c r="S29" s="628"/>
    </row>
    <row r="30" spans="1:19" ht="15" customHeight="1">
      <c r="A30" s="637" t="s">
        <v>914</v>
      </c>
      <c r="B30" s="630">
        <v>145.29103549029205</v>
      </c>
      <c r="C30" s="630">
        <v>157.61245601378178</v>
      </c>
      <c r="D30" s="630">
        <v>161.84683165356935</v>
      </c>
      <c r="E30" s="630">
        <v>164.84590553950068</v>
      </c>
      <c r="F30" s="630">
        <v>165.24463311668444</v>
      </c>
      <c r="G30" s="630">
        <v>166.79638581348831</v>
      </c>
      <c r="H30" s="627"/>
      <c r="N30" s="628"/>
      <c r="O30" s="628"/>
      <c r="P30" s="628"/>
      <c r="Q30" s="628"/>
      <c r="R30" s="628"/>
      <c r="S30" s="628"/>
    </row>
    <row r="31" spans="1:19" ht="6" customHeight="1">
      <c r="A31" s="638"/>
      <c r="B31" s="630"/>
      <c r="C31" s="630"/>
      <c r="D31" s="630"/>
      <c r="E31" s="630"/>
      <c r="F31" s="630"/>
      <c r="G31" s="630"/>
      <c r="H31" s="627"/>
      <c r="N31" s="628"/>
      <c r="O31" s="628"/>
      <c r="P31" s="628"/>
      <c r="Q31" s="628"/>
      <c r="R31" s="628"/>
      <c r="S31" s="628"/>
    </row>
    <row r="32" spans="1:19" ht="15" customHeight="1">
      <c r="A32" s="635" t="s">
        <v>984</v>
      </c>
      <c r="B32" s="633">
        <v>3097.2736450000002</v>
      </c>
      <c r="C32" s="633">
        <v>3253.2362320000002</v>
      </c>
      <c r="D32" s="633">
        <v>3448.2249570000004</v>
      </c>
      <c r="E32" s="633">
        <v>3546.755126</v>
      </c>
      <c r="F32" s="633">
        <v>3608.7858069999997</v>
      </c>
      <c r="G32" s="633">
        <v>3721.853752</v>
      </c>
      <c r="H32" s="627"/>
      <c r="N32" s="628"/>
      <c r="O32" s="628"/>
      <c r="P32" s="628"/>
      <c r="Q32" s="628"/>
      <c r="R32" s="628"/>
      <c r="S32" s="628"/>
    </row>
    <row r="33" spans="1:19" ht="15" customHeight="1">
      <c r="A33" s="639" t="s">
        <v>447</v>
      </c>
      <c r="B33" s="630">
        <v>703.52719572006959</v>
      </c>
      <c r="C33" s="630">
        <v>777.71834623732104</v>
      </c>
      <c r="D33" s="630">
        <v>781.73590469755561</v>
      </c>
      <c r="E33" s="630">
        <v>801.39921505327641</v>
      </c>
      <c r="F33" s="630">
        <v>777.3689472151973</v>
      </c>
      <c r="G33" s="630">
        <v>793.88693227749559</v>
      </c>
      <c r="H33" s="627"/>
      <c r="N33" s="628"/>
      <c r="O33" s="628"/>
      <c r="P33" s="628"/>
      <c r="Q33" s="628"/>
      <c r="R33" s="628"/>
      <c r="S33" s="628"/>
    </row>
    <row r="34" spans="1:19" ht="15" customHeight="1">
      <c r="A34" s="639" t="s">
        <v>985</v>
      </c>
      <c r="B34" s="630">
        <v>57.997820458111576</v>
      </c>
      <c r="C34" s="630">
        <v>61.324085869115827</v>
      </c>
      <c r="D34" s="630">
        <v>62.292563202934758</v>
      </c>
      <c r="E34" s="630">
        <v>67.95305672678009</v>
      </c>
      <c r="F34" s="630">
        <v>71.246377144515421</v>
      </c>
      <c r="G34" s="630">
        <v>70.675585480725516</v>
      </c>
      <c r="H34" s="627"/>
      <c r="N34" s="628"/>
      <c r="O34" s="628"/>
      <c r="P34" s="628"/>
      <c r="Q34" s="628"/>
      <c r="R34" s="628"/>
      <c r="S34" s="628"/>
    </row>
    <row r="35" spans="1:19" ht="15" customHeight="1">
      <c r="A35" s="639" t="s">
        <v>986</v>
      </c>
      <c r="B35" s="630">
        <v>654.18314994724335</v>
      </c>
      <c r="C35" s="630">
        <v>629.8957654902888</v>
      </c>
      <c r="D35" s="630">
        <v>678.00376645225049</v>
      </c>
      <c r="E35" s="630">
        <v>690.97555847014848</v>
      </c>
      <c r="F35" s="630">
        <v>712.84021824897729</v>
      </c>
      <c r="G35" s="630">
        <v>736.23223549377724</v>
      </c>
      <c r="H35" s="627"/>
      <c r="N35" s="628"/>
      <c r="O35" s="628"/>
      <c r="P35" s="628"/>
      <c r="Q35" s="628"/>
      <c r="R35" s="628"/>
      <c r="S35" s="628"/>
    </row>
    <row r="36" spans="1:19" ht="15" customHeight="1">
      <c r="A36" s="637" t="s">
        <v>987</v>
      </c>
      <c r="B36" s="630">
        <v>232.53043818637852</v>
      </c>
      <c r="C36" s="630">
        <v>257.72958838271251</v>
      </c>
      <c r="D36" s="630">
        <v>271.12543137197679</v>
      </c>
      <c r="E36" s="630">
        <v>283.39925765253236</v>
      </c>
      <c r="F36" s="630">
        <v>284.05501580481001</v>
      </c>
      <c r="G36" s="630">
        <v>280.54205089809159</v>
      </c>
      <c r="H36" s="627"/>
      <c r="N36" s="628"/>
      <c r="O36" s="628"/>
      <c r="P36" s="628"/>
      <c r="Q36" s="628"/>
      <c r="R36" s="628"/>
      <c r="S36" s="628"/>
    </row>
    <row r="37" spans="1:19" ht="15" customHeight="1">
      <c r="A37" s="637" t="s">
        <v>988</v>
      </c>
      <c r="B37" s="630">
        <v>5.1003606417314487</v>
      </c>
      <c r="C37" s="630">
        <v>4.8902242073143887</v>
      </c>
      <c r="D37" s="630">
        <v>5.2844369442892862</v>
      </c>
      <c r="E37" s="630">
        <v>5.3333796553388986</v>
      </c>
      <c r="F37" s="630">
        <v>5.3772700438058116</v>
      </c>
      <c r="G37" s="630">
        <v>5.7066469972464606</v>
      </c>
      <c r="H37" s="627"/>
      <c r="N37" s="628"/>
      <c r="O37" s="628"/>
      <c r="P37" s="628"/>
      <c r="Q37" s="628"/>
      <c r="R37" s="628"/>
      <c r="S37" s="628"/>
    </row>
    <row r="38" spans="1:19" ht="15" customHeight="1">
      <c r="A38" s="639" t="s">
        <v>511</v>
      </c>
      <c r="B38" s="630">
        <v>14.401037844644993</v>
      </c>
      <c r="C38" s="630">
        <v>14.781885545990269</v>
      </c>
      <c r="D38" s="630">
        <v>20.941561581778231</v>
      </c>
      <c r="E38" s="630">
        <v>27.064791259441169</v>
      </c>
      <c r="F38" s="630">
        <v>29.935791219304459</v>
      </c>
      <c r="G38" s="630">
        <v>30.576777063126681</v>
      </c>
      <c r="H38" s="627"/>
      <c r="N38" s="628"/>
      <c r="O38" s="628"/>
      <c r="P38" s="628"/>
      <c r="Q38" s="628"/>
      <c r="R38" s="628"/>
      <c r="S38" s="628"/>
    </row>
    <row r="39" spans="1:19" ht="15" customHeight="1">
      <c r="A39" s="639" t="s">
        <v>989</v>
      </c>
      <c r="B39" s="630">
        <v>1429.5336422018204</v>
      </c>
      <c r="C39" s="630">
        <v>1506.8963362672573</v>
      </c>
      <c r="D39" s="630">
        <v>1628.8412927492152</v>
      </c>
      <c r="E39" s="630">
        <v>1670.6298671824825</v>
      </c>
      <c r="F39" s="630">
        <v>1727.9621873233896</v>
      </c>
      <c r="G39" s="630">
        <v>1804.2335237895372</v>
      </c>
      <c r="H39" s="627"/>
      <c r="N39" s="628"/>
      <c r="O39" s="628"/>
      <c r="P39" s="628"/>
      <c r="Q39" s="628"/>
      <c r="R39" s="628"/>
      <c r="S39" s="628"/>
    </row>
    <row r="40" spans="1:19" ht="6" customHeight="1">
      <c r="A40" s="640"/>
      <c r="B40" s="641"/>
      <c r="C40" s="642"/>
      <c r="D40" s="642"/>
      <c r="E40" s="642"/>
      <c r="F40" s="642"/>
      <c r="G40" s="642"/>
      <c r="H40" s="627"/>
    </row>
    <row r="41" spans="1:19" ht="6" customHeight="1">
      <c r="A41" s="643"/>
      <c r="B41" s="644"/>
    </row>
    <row r="42" spans="1:19" s="646" customFormat="1">
      <c r="A42" s="645" t="s">
        <v>990</v>
      </c>
      <c r="B42" s="645"/>
      <c r="C42" s="645"/>
      <c r="D42" s="645"/>
      <c r="E42" s="645"/>
      <c r="F42" s="645"/>
      <c r="G42" s="645"/>
    </row>
    <row r="43" spans="1:19" s="647" customFormat="1" ht="12.75" customHeight="1">
      <c r="A43" s="2145" t="s">
        <v>991</v>
      </c>
      <c r="B43" s="2145"/>
      <c r="C43" s="2145"/>
      <c r="D43" s="2145"/>
      <c r="E43" s="2145"/>
      <c r="F43" s="2145"/>
      <c r="G43" s="2145"/>
    </row>
    <row r="44" spans="1:19" s="647" customFormat="1" ht="12.75" customHeight="1">
      <c r="A44" s="2145"/>
      <c r="B44" s="2145"/>
      <c r="C44" s="2145"/>
      <c r="D44" s="2145"/>
      <c r="E44" s="2145"/>
      <c r="F44" s="2145"/>
      <c r="G44" s="2145"/>
    </row>
    <row r="45" spans="1:19" s="646" customFormat="1" ht="13.5">
      <c r="A45" s="251" t="s">
        <v>992</v>
      </c>
      <c r="B45" s="251"/>
      <c r="C45" s="251"/>
      <c r="D45" s="251"/>
      <c r="E45" s="251"/>
      <c r="F45" s="251"/>
      <c r="G45" s="251"/>
    </row>
    <row r="46" spans="1:19" s="646" customFormat="1" ht="6" customHeight="1">
      <c r="A46" s="271"/>
      <c r="B46" s="16"/>
      <c r="C46" s="16"/>
      <c r="D46" s="16"/>
      <c r="E46" s="16"/>
      <c r="F46" s="16"/>
      <c r="G46" s="16"/>
    </row>
    <row r="47" spans="1:19" s="646" customFormat="1" ht="13.7" customHeight="1">
      <c r="A47" s="648" t="s">
        <v>993</v>
      </c>
      <c r="B47" s="648"/>
      <c r="C47" s="648"/>
      <c r="D47" s="648"/>
      <c r="E47" s="648"/>
      <c r="F47" s="648"/>
      <c r="G47" s="648"/>
    </row>
  </sheetData>
  <mergeCells count="1">
    <mergeCell ref="A43:G4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DE9AF-F3E4-4B62-BEB4-432B5022CDE0}">
  <dimension ref="A1:BP39"/>
  <sheetViews>
    <sheetView view="pageBreakPreview" zoomScaleNormal="100" zoomScaleSheetLayoutView="100" workbookViewId="0">
      <selection activeCell="G45" sqref="G45"/>
    </sheetView>
  </sheetViews>
  <sheetFormatPr defaultRowHeight="12.75"/>
  <cols>
    <col min="1" max="1" width="61.7109375" style="617" customWidth="1"/>
    <col min="2" max="25" width="10.7109375" style="617" customWidth="1"/>
    <col min="26" max="256" width="9.140625" style="617"/>
    <col min="257" max="257" width="61.7109375" style="617" customWidth="1"/>
    <col min="258" max="281" width="10.7109375" style="617" customWidth="1"/>
    <col min="282" max="512" width="9.140625" style="617"/>
    <col min="513" max="513" width="61.7109375" style="617" customWidth="1"/>
    <col min="514" max="537" width="10.7109375" style="617" customWidth="1"/>
    <col min="538" max="768" width="9.140625" style="617"/>
    <col min="769" max="769" width="61.7109375" style="617" customWidth="1"/>
    <col min="770" max="793" width="10.7109375" style="617" customWidth="1"/>
    <col min="794" max="1024" width="9.140625" style="617"/>
    <col min="1025" max="1025" width="61.7109375" style="617" customWidth="1"/>
    <col min="1026" max="1049" width="10.7109375" style="617" customWidth="1"/>
    <col min="1050" max="1280" width="9.140625" style="617"/>
    <col min="1281" max="1281" width="61.7109375" style="617" customWidth="1"/>
    <col min="1282" max="1305" width="10.7109375" style="617" customWidth="1"/>
    <col min="1306" max="1536" width="9.140625" style="617"/>
    <col min="1537" max="1537" width="61.7109375" style="617" customWidth="1"/>
    <col min="1538" max="1561" width="10.7109375" style="617" customWidth="1"/>
    <col min="1562" max="1792" width="9.140625" style="617"/>
    <col min="1793" max="1793" width="61.7109375" style="617" customWidth="1"/>
    <col min="1794" max="1817" width="10.7109375" style="617" customWidth="1"/>
    <col min="1818" max="2048" width="9.140625" style="617"/>
    <col min="2049" max="2049" width="61.7109375" style="617" customWidth="1"/>
    <col min="2050" max="2073" width="10.7109375" style="617" customWidth="1"/>
    <col min="2074" max="2304" width="9.140625" style="617"/>
    <col min="2305" max="2305" width="61.7109375" style="617" customWidth="1"/>
    <col min="2306" max="2329" width="10.7109375" style="617" customWidth="1"/>
    <col min="2330" max="2560" width="9.140625" style="617"/>
    <col min="2561" max="2561" width="61.7109375" style="617" customWidth="1"/>
    <col min="2562" max="2585" width="10.7109375" style="617" customWidth="1"/>
    <col min="2586" max="2816" width="9.140625" style="617"/>
    <col min="2817" max="2817" width="61.7109375" style="617" customWidth="1"/>
    <col min="2818" max="2841" width="10.7109375" style="617" customWidth="1"/>
    <col min="2842" max="3072" width="9.140625" style="617"/>
    <col min="3073" max="3073" width="61.7109375" style="617" customWidth="1"/>
    <col min="3074" max="3097" width="10.7109375" style="617" customWidth="1"/>
    <col min="3098" max="3328" width="9.140625" style="617"/>
    <col min="3329" max="3329" width="61.7109375" style="617" customWidth="1"/>
    <col min="3330" max="3353" width="10.7109375" style="617" customWidth="1"/>
    <col min="3354" max="3584" width="9.140625" style="617"/>
    <col min="3585" max="3585" width="61.7109375" style="617" customWidth="1"/>
    <col min="3586" max="3609" width="10.7109375" style="617" customWidth="1"/>
    <col min="3610" max="3840" width="9.140625" style="617"/>
    <col min="3841" max="3841" width="61.7109375" style="617" customWidth="1"/>
    <col min="3842" max="3865" width="10.7109375" style="617" customWidth="1"/>
    <col min="3866" max="4096" width="9.140625" style="617"/>
    <col min="4097" max="4097" width="61.7109375" style="617" customWidth="1"/>
    <col min="4098" max="4121" width="10.7109375" style="617" customWidth="1"/>
    <col min="4122" max="4352" width="9.140625" style="617"/>
    <col min="4353" max="4353" width="61.7109375" style="617" customWidth="1"/>
    <col min="4354" max="4377" width="10.7109375" style="617" customWidth="1"/>
    <col min="4378" max="4608" width="9.140625" style="617"/>
    <col min="4609" max="4609" width="61.7109375" style="617" customWidth="1"/>
    <col min="4610" max="4633" width="10.7109375" style="617" customWidth="1"/>
    <col min="4634" max="4864" width="9.140625" style="617"/>
    <col min="4865" max="4865" width="61.7109375" style="617" customWidth="1"/>
    <col min="4866" max="4889" width="10.7109375" style="617" customWidth="1"/>
    <col min="4890" max="5120" width="9.140625" style="617"/>
    <col min="5121" max="5121" width="61.7109375" style="617" customWidth="1"/>
    <col min="5122" max="5145" width="10.7109375" style="617" customWidth="1"/>
    <col min="5146" max="5376" width="9.140625" style="617"/>
    <col min="5377" max="5377" width="61.7109375" style="617" customWidth="1"/>
    <col min="5378" max="5401" width="10.7109375" style="617" customWidth="1"/>
    <col min="5402" max="5632" width="9.140625" style="617"/>
    <col min="5633" max="5633" width="61.7109375" style="617" customWidth="1"/>
    <col min="5634" max="5657" width="10.7109375" style="617" customWidth="1"/>
    <col min="5658" max="5888" width="9.140625" style="617"/>
    <col min="5889" max="5889" width="61.7109375" style="617" customWidth="1"/>
    <col min="5890" max="5913" width="10.7109375" style="617" customWidth="1"/>
    <col min="5914" max="6144" width="9.140625" style="617"/>
    <col min="6145" max="6145" width="61.7109375" style="617" customWidth="1"/>
    <col min="6146" max="6169" width="10.7109375" style="617" customWidth="1"/>
    <col min="6170" max="6400" width="9.140625" style="617"/>
    <col min="6401" max="6401" width="61.7109375" style="617" customWidth="1"/>
    <col min="6402" max="6425" width="10.7109375" style="617" customWidth="1"/>
    <col min="6426" max="6656" width="9.140625" style="617"/>
    <col min="6657" max="6657" width="61.7109375" style="617" customWidth="1"/>
    <col min="6658" max="6681" width="10.7109375" style="617" customWidth="1"/>
    <col min="6682" max="6912" width="9.140625" style="617"/>
    <col min="6913" max="6913" width="61.7109375" style="617" customWidth="1"/>
    <col min="6914" max="6937" width="10.7109375" style="617" customWidth="1"/>
    <col min="6938" max="7168" width="9.140625" style="617"/>
    <col min="7169" max="7169" width="61.7109375" style="617" customWidth="1"/>
    <col min="7170" max="7193" width="10.7109375" style="617" customWidth="1"/>
    <col min="7194" max="7424" width="9.140625" style="617"/>
    <col min="7425" max="7425" width="61.7109375" style="617" customWidth="1"/>
    <col min="7426" max="7449" width="10.7109375" style="617" customWidth="1"/>
    <col min="7450" max="7680" width="9.140625" style="617"/>
    <col min="7681" max="7681" width="61.7109375" style="617" customWidth="1"/>
    <col min="7682" max="7705" width="10.7109375" style="617" customWidth="1"/>
    <col min="7706" max="7936" width="9.140625" style="617"/>
    <col min="7937" max="7937" width="61.7109375" style="617" customWidth="1"/>
    <col min="7938" max="7961" width="10.7109375" style="617" customWidth="1"/>
    <col min="7962" max="8192" width="9.140625" style="617"/>
    <col min="8193" max="8193" width="61.7109375" style="617" customWidth="1"/>
    <col min="8194" max="8217" width="10.7109375" style="617" customWidth="1"/>
    <col min="8218" max="8448" width="9.140625" style="617"/>
    <col min="8449" max="8449" width="61.7109375" style="617" customWidth="1"/>
    <col min="8450" max="8473" width="10.7109375" style="617" customWidth="1"/>
    <col min="8474" max="8704" width="9.140625" style="617"/>
    <col min="8705" max="8705" width="61.7109375" style="617" customWidth="1"/>
    <col min="8706" max="8729" width="10.7109375" style="617" customWidth="1"/>
    <col min="8730" max="8960" width="9.140625" style="617"/>
    <col min="8961" max="8961" width="61.7109375" style="617" customWidth="1"/>
    <col min="8962" max="8985" width="10.7109375" style="617" customWidth="1"/>
    <col min="8986" max="9216" width="9.140625" style="617"/>
    <col min="9217" max="9217" width="61.7109375" style="617" customWidth="1"/>
    <col min="9218" max="9241" width="10.7109375" style="617" customWidth="1"/>
    <col min="9242" max="9472" width="9.140625" style="617"/>
    <col min="9473" max="9473" width="61.7109375" style="617" customWidth="1"/>
    <col min="9474" max="9497" width="10.7109375" style="617" customWidth="1"/>
    <col min="9498" max="9728" width="9.140625" style="617"/>
    <col min="9729" max="9729" width="61.7109375" style="617" customWidth="1"/>
    <col min="9730" max="9753" width="10.7109375" style="617" customWidth="1"/>
    <col min="9754" max="9984" width="9.140625" style="617"/>
    <col min="9985" max="9985" width="61.7109375" style="617" customWidth="1"/>
    <col min="9986" max="10009" width="10.7109375" style="617" customWidth="1"/>
    <col min="10010" max="10240" width="9.140625" style="617"/>
    <col min="10241" max="10241" width="61.7109375" style="617" customWidth="1"/>
    <col min="10242" max="10265" width="10.7109375" style="617" customWidth="1"/>
    <col min="10266" max="10496" width="9.140625" style="617"/>
    <col min="10497" max="10497" width="61.7109375" style="617" customWidth="1"/>
    <col min="10498" max="10521" width="10.7109375" style="617" customWidth="1"/>
    <col min="10522" max="10752" width="9.140625" style="617"/>
    <col min="10753" max="10753" width="61.7109375" style="617" customWidth="1"/>
    <col min="10754" max="10777" width="10.7109375" style="617" customWidth="1"/>
    <col min="10778" max="11008" width="9.140625" style="617"/>
    <col min="11009" max="11009" width="61.7109375" style="617" customWidth="1"/>
    <col min="11010" max="11033" width="10.7109375" style="617" customWidth="1"/>
    <col min="11034" max="11264" width="9.140625" style="617"/>
    <col min="11265" max="11265" width="61.7109375" style="617" customWidth="1"/>
    <col min="11266" max="11289" width="10.7109375" style="617" customWidth="1"/>
    <col min="11290" max="11520" width="9.140625" style="617"/>
    <col min="11521" max="11521" width="61.7109375" style="617" customWidth="1"/>
    <col min="11522" max="11545" width="10.7109375" style="617" customWidth="1"/>
    <col min="11546" max="11776" width="9.140625" style="617"/>
    <col min="11777" max="11777" width="61.7109375" style="617" customWidth="1"/>
    <col min="11778" max="11801" width="10.7109375" style="617" customWidth="1"/>
    <col min="11802" max="12032" width="9.140625" style="617"/>
    <col min="12033" max="12033" width="61.7109375" style="617" customWidth="1"/>
    <col min="12034" max="12057" width="10.7109375" style="617" customWidth="1"/>
    <col min="12058" max="12288" width="9.140625" style="617"/>
    <col min="12289" max="12289" width="61.7109375" style="617" customWidth="1"/>
    <col min="12290" max="12313" width="10.7109375" style="617" customWidth="1"/>
    <col min="12314" max="12544" width="9.140625" style="617"/>
    <col min="12545" max="12545" width="61.7109375" style="617" customWidth="1"/>
    <col min="12546" max="12569" width="10.7109375" style="617" customWidth="1"/>
    <col min="12570" max="12800" width="9.140625" style="617"/>
    <col min="12801" max="12801" width="61.7109375" style="617" customWidth="1"/>
    <col min="12802" max="12825" width="10.7109375" style="617" customWidth="1"/>
    <col min="12826" max="13056" width="9.140625" style="617"/>
    <col min="13057" max="13057" width="61.7109375" style="617" customWidth="1"/>
    <col min="13058" max="13081" width="10.7109375" style="617" customWidth="1"/>
    <col min="13082" max="13312" width="9.140625" style="617"/>
    <col min="13313" max="13313" width="61.7109375" style="617" customWidth="1"/>
    <col min="13314" max="13337" width="10.7109375" style="617" customWidth="1"/>
    <col min="13338" max="13568" width="9.140625" style="617"/>
    <col min="13569" max="13569" width="61.7109375" style="617" customWidth="1"/>
    <col min="13570" max="13593" width="10.7109375" style="617" customWidth="1"/>
    <col min="13594" max="13824" width="9.140625" style="617"/>
    <col min="13825" max="13825" width="61.7109375" style="617" customWidth="1"/>
    <col min="13826" max="13849" width="10.7109375" style="617" customWidth="1"/>
    <col min="13850" max="14080" width="9.140625" style="617"/>
    <col min="14081" max="14081" width="61.7109375" style="617" customWidth="1"/>
    <col min="14082" max="14105" width="10.7109375" style="617" customWidth="1"/>
    <col min="14106" max="14336" width="9.140625" style="617"/>
    <col min="14337" max="14337" width="61.7109375" style="617" customWidth="1"/>
    <col min="14338" max="14361" width="10.7109375" style="617" customWidth="1"/>
    <col min="14362" max="14592" width="9.140625" style="617"/>
    <col min="14593" max="14593" width="61.7109375" style="617" customWidth="1"/>
    <col min="14594" max="14617" width="10.7109375" style="617" customWidth="1"/>
    <col min="14618" max="14848" width="9.140625" style="617"/>
    <col min="14849" max="14849" width="61.7109375" style="617" customWidth="1"/>
    <col min="14850" max="14873" width="10.7109375" style="617" customWidth="1"/>
    <col min="14874" max="15104" width="9.140625" style="617"/>
    <col min="15105" max="15105" width="61.7109375" style="617" customWidth="1"/>
    <col min="15106" max="15129" width="10.7109375" style="617" customWidth="1"/>
    <col min="15130" max="15360" width="9.140625" style="617"/>
    <col min="15361" max="15361" width="61.7109375" style="617" customWidth="1"/>
    <col min="15362" max="15385" width="10.7109375" style="617" customWidth="1"/>
    <col min="15386" max="15616" width="9.140625" style="617"/>
    <col min="15617" max="15617" width="61.7109375" style="617" customWidth="1"/>
    <col min="15618" max="15641" width="10.7109375" style="617" customWidth="1"/>
    <col min="15642" max="15872" width="9.140625" style="617"/>
    <col min="15873" max="15873" width="61.7109375" style="617" customWidth="1"/>
    <col min="15874" max="15897" width="10.7109375" style="617" customWidth="1"/>
    <col min="15898" max="16128" width="9.140625" style="617"/>
    <col min="16129" max="16129" width="61.7109375" style="617" customWidth="1"/>
    <col min="16130" max="16153" width="10.7109375" style="617" customWidth="1"/>
    <col min="16154" max="16384" width="9.140625" style="617"/>
  </cols>
  <sheetData>
    <row r="1" spans="1:68" ht="24.75" customHeight="1">
      <c r="A1" s="649" t="s">
        <v>994</v>
      </c>
      <c r="B1" s="650"/>
      <c r="C1" s="650"/>
      <c r="D1" s="650"/>
      <c r="E1" s="650"/>
      <c r="F1" s="650"/>
      <c r="G1" s="650"/>
      <c r="H1" s="650"/>
      <c r="I1" s="650"/>
      <c r="J1" s="650"/>
      <c r="K1" s="650"/>
      <c r="L1" s="650"/>
      <c r="M1" s="80"/>
      <c r="N1" s="650"/>
      <c r="O1" s="650"/>
      <c r="P1" s="650"/>
      <c r="Q1" s="650"/>
      <c r="R1" s="650"/>
      <c r="S1" s="80"/>
    </row>
    <row r="2" spans="1:68" ht="11.25" customHeight="1">
      <c r="A2" s="651"/>
      <c r="B2" s="652"/>
      <c r="C2" s="652"/>
      <c r="D2" s="653"/>
      <c r="E2" s="652"/>
      <c r="F2" s="652"/>
      <c r="G2" s="653"/>
      <c r="H2" s="652"/>
      <c r="I2" s="652"/>
      <c r="J2" s="653"/>
      <c r="K2" s="652"/>
      <c r="L2" s="652"/>
      <c r="M2" s="654" t="s">
        <v>964</v>
      </c>
      <c r="N2" s="652"/>
      <c r="O2" s="652"/>
      <c r="P2" s="653"/>
      <c r="Q2" s="652"/>
      <c r="R2" s="652"/>
      <c r="S2" s="654" t="s">
        <v>964</v>
      </c>
    </row>
    <row r="3" spans="1:68" ht="18" customHeight="1">
      <c r="A3" s="2149" t="s">
        <v>995</v>
      </c>
      <c r="B3" s="2146">
        <v>45382</v>
      </c>
      <c r="C3" s="2147"/>
      <c r="D3" s="2148"/>
      <c r="E3" s="2146">
        <v>45473</v>
      </c>
      <c r="F3" s="2147"/>
      <c r="G3" s="2148"/>
      <c r="H3" s="2146">
        <v>45565</v>
      </c>
      <c r="I3" s="2147"/>
      <c r="J3" s="2148"/>
      <c r="K3" s="2146">
        <v>45657</v>
      </c>
      <c r="L3" s="2147"/>
      <c r="M3" s="2148"/>
      <c r="N3" s="2146">
        <v>45747</v>
      </c>
      <c r="O3" s="2147"/>
      <c r="P3" s="2148"/>
      <c r="Q3" s="2146">
        <v>45838</v>
      </c>
      <c r="R3" s="2147"/>
      <c r="S3" s="2148"/>
    </row>
    <row r="4" spans="1:68" ht="25.5">
      <c r="A4" s="2150"/>
      <c r="B4" s="618" t="s">
        <v>996</v>
      </c>
      <c r="C4" s="618" t="s">
        <v>917</v>
      </c>
      <c r="D4" s="618" t="s">
        <v>997</v>
      </c>
      <c r="E4" s="618" t="s">
        <v>996</v>
      </c>
      <c r="F4" s="618" t="s">
        <v>917</v>
      </c>
      <c r="G4" s="618" t="s">
        <v>997</v>
      </c>
      <c r="H4" s="618" t="s">
        <v>996</v>
      </c>
      <c r="I4" s="618" t="s">
        <v>917</v>
      </c>
      <c r="J4" s="618" t="s">
        <v>997</v>
      </c>
      <c r="K4" s="618" t="s">
        <v>996</v>
      </c>
      <c r="L4" s="618" t="s">
        <v>917</v>
      </c>
      <c r="M4" s="618" t="s">
        <v>997</v>
      </c>
      <c r="N4" s="618" t="s">
        <v>996</v>
      </c>
      <c r="O4" s="618" t="s">
        <v>917</v>
      </c>
      <c r="P4" s="618" t="s">
        <v>997</v>
      </c>
      <c r="Q4" s="618" t="s">
        <v>996</v>
      </c>
      <c r="R4" s="618" t="s">
        <v>917</v>
      </c>
      <c r="S4" s="618" t="s">
        <v>997</v>
      </c>
    </row>
    <row r="5" spans="1:68" ht="6" customHeight="1">
      <c r="A5" s="655"/>
      <c r="B5" s="656"/>
      <c r="C5" s="657"/>
      <c r="D5" s="658"/>
      <c r="E5" s="656"/>
      <c r="F5" s="657"/>
      <c r="G5" s="658"/>
      <c r="H5" s="656"/>
      <c r="I5" s="657"/>
      <c r="J5" s="658"/>
      <c r="K5" s="656"/>
      <c r="L5" s="657"/>
      <c r="M5" s="658"/>
      <c r="N5" s="656"/>
      <c r="O5" s="657"/>
      <c r="P5" s="658"/>
      <c r="Q5" s="656"/>
      <c r="R5" s="657"/>
      <c r="S5" s="658"/>
    </row>
    <row r="6" spans="1:68" ht="15" customHeight="1">
      <c r="A6" s="659" t="s">
        <v>998</v>
      </c>
      <c r="B6" s="660">
        <v>10069.92872736244</v>
      </c>
      <c r="C6" s="661">
        <v>9944.0837993059522</v>
      </c>
      <c r="D6" s="662">
        <v>125.84492805648641</v>
      </c>
      <c r="E6" s="660">
        <v>10630.721904874168</v>
      </c>
      <c r="F6" s="661">
        <v>10494.48213184998</v>
      </c>
      <c r="G6" s="662">
        <v>136.23977302418834</v>
      </c>
      <c r="H6" s="660">
        <v>11110.880839209764</v>
      </c>
      <c r="I6" s="661">
        <v>10960.773072926928</v>
      </c>
      <c r="J6" s="662">
        <v>150.10776628283585</v>
      </c>
      <c r="K6" s="660">
        <v>11939.727950519402</v>
      </c>
      <c r="L6" s="661">
        <v>11793.558779932504</v>
      </c>
      <c r="M6" s="662">
        <v>146.16917058689788</v>
      </c>
      <c r="N6" s="660">
        <v>12008.395128865755</v>
      </c>
      <c r="O6" s="661">
        <v>11854.560927948842</v>
      </c>
      <c r="P6" s="662">
        <v>153.83420091691326</v>
      </c>
      <c r="Q6" s="660">
        <v>12084.075125341838</v>
      </c>
      <c r="R6" s="661">
        <v>11920.630745010663</v>
      </c>
      <c r="S6" s="662">
        <v>163.44438033117581</v>
      </c>
      <c r="AL6" s="663"/>
      <c r="AM6" s="663"/>
      <c r="AN6" s="663"/>
      <c r="AO6" s="663"/>
      <c r="AP6" s="663"/>
      <c r="AQ6" s="663"/>
      <c r="AR6" s="663"/>
      <c r="AS6" s="663"/>
      <c r="AT6" s="663"/>
      <c r="AU6" s="663"/>
      <c r="AV6" s="663"/>
      <c r="AW6" s="663"/>
      <c r="AX6" s="663"/>
      <c r="AY6" s="663"/>
      <c r="AZ6" s="663"/>
      <c r="BA6" s="663"/>
      <c r="BB6" s="663"/>
      <c r="BC6" s="663"/>
      <c r="BD6" s="663"/>
      <c r="BE6" s="663"/>
      <c r="BF6" s="663"/>
      <c r="BG6" s="663"/>
      <c r="BH6" s="663"/>
      <c r="BI6" s="663"/>
      <c r="BJ6" s="663"/>
      <c r="BK6" s="663"/>
      <c r="BL6" s="663"/>
      <c r="BM6" s="663"/>
      <c r="BN6" s="663"/>
      <c r="BO6" s="663"/>
      <c r="BP6" s="663"/>
    </row>
    <row r="7" spans="1:68" s="668" customFormat="1" ht="15" customHeight="1">
      <c r="A7" s="664" t="s">
        <v>999</v>
      </c>
      <c r="B7" s="665">
        <v>6807.5459303624375</v>
      </c>
      <c r="C7" s="666">
        <v>6807.5459303624375</v>
      </c>
      <c r="D7" s="667"/>
      <c r="E7" s="665">
        <v>7199.3588738741682</v>
      </c>
      <c r="F7" s="666">
        <v>7199.3588738741682</v>
      </c>
      <c r="G7" s="667"/>
      <c r="H7" s="665">
        <v>7496.0972432097651</v>
      </c>
      <c r="I7" s="666">
        <v>7496.0972432097651</v>
      </c>
      <c r="J7" s="667"/>
      <c r="K7" s="665">
        <v>8079.9971677652338</v>
      </c>
      <c r="L7" s="666">
        <v>8079.9971677652338</v>
      </c>
      <c r="M7" s="667"/>
      <c r="N7" s="665">
        <v>8180.1314738719921</v>
      </c>
      <c r="O7" s="666">
        <v>8180.1314738719902</v>
      </c>
      <c r="P7" s="667"/>
      <c r="Q7" s="665">
        <v>8178.4561803418392</v>
      </c>
      <c r="R7" s="666">
        <v>8178.4561803418392</v>
      </c>
      <c r="S7" s="667"/>
      <c r="AL7" s="663"/>
      <c r="AM7" s="663"/>
      <c r="AN7" s="663"/>
      <c r="AO7" s="663"/>
      <c r="AP7" s="663"/>
      <c r="AQ7" s="663"/>
      <c r="AR7" s="663"/>
      <c r="AS7" s="663"/>
      <c r="AT7" s="663"/>
      <c r="AU7" s="663"/>
      <c r="AV7" s="663"/>
      <c r="AW7" s="663"/>
      <c r="AX7" s="663"/>
      <c r="AY7" s="663"/>
      <c r="AZ7" s="663"/>
      <c r="BA7" s="663"/>
      <c r="BB7" s="663"/>
      <c r="BC7" s="663"/>
      <c r="BD7" s="663"/>
      <c r="BE7" s="663"/>
      <c r="BF7" s="663"/>
      <c r="BG7" s="663"/>
      <c r="BH7" s="663"/>
      <c r="BI7" s="663"/>
      <c r="BJ7" s="663"/>
      <c r="BK7" s="663"/>
      <c r="BL7" s="663"/>
      <c r="BM7" s="663"/>
      <c r="BN7" s="663"/>
      <c r="BO7" s="663"/>
      <c r="BP7" s="663"/>
    </row>
    <row r="8" spans="1:68" s="668" customFormat="1" ht="15" customHeight="1">
      <c r="A8" s="664" t="s">
        <v>1000</v>
      </c>
      <c r="B8" s="665">
        <v>3262.3827970000011</v>
      </c>
      <c r="C8" s="666">
        <v>3136.5378689435147</v>
      </c>
      <c r="D8" s="669">
        <v>125.84492805648641</v>
      </c>
      <c r="E8" s="665">
        <v>3431.3630309999999</v>
      </c>
      <c r="F8" s="666">
        <v>3295.1232579758116</v>
      </c>
      <c r="G8" s="669">
        <v>136.23977302418834</v>
      </c>
      <c r="H8" s="665">
        <v>3614.7835959999993</v>
      </c>
      <c r="I8" s="666">
        <v>3464.6758297171637</v>
      </c>
      <c r="J8" s="669">
        <v>150.10776628283585</v>
      </c>
      <c r="K8" s="665">
        <v>3859.7307827541672</v>
      </c>
      <c r="L8" s="666">
        <v>3713.5616121672692</v>
      </c>
      <c r="M8" s="669">
        <v>146.16917058689788</v>
      </c>
      <c r="N8" s="665">
        <v>3828.2636549937642</v>
      </c>
      <c r="O8" s="666">
        <v>3674.429454076851</v>
      </c>
      <c r="P8" s="669">
        <v>153.83420091691326</v>
      </c>
      <c r="Q8" s="665">
        <v>3905.6189449999997</v>
      </c>
      <c r="R8" s="666">
        <v>3742.1745646688241</v>
      </c>
      <c r="S8" s="669">
        <v>163.44438033117581</v>
      </c>
      <c r="AL8" s="663"/>
      <c r="AM8" s="663"/>
      <c r="AN8" s="663"/>
      <c r="AO8" s="663"/>
      <c r="AP8" s="663"/>
      <c r="AQ8" s="663"/>
      <c r="AR8" s="663"/>
      <c r="AS8" s="663"/>
      <c r="AT8" s="663"/>
      <c r="AU8" s="663"/>
      <c r="AV8" s="663"/>
      <c r="AW8" s="663"/>
      <c r="AX8" s="663"/>
      <c r="AY8" s="663"/>
      <c r="AZ8" s="663"/>
      <c r="BA8" s="663"/>
      <c r="BB8" s="663"/>
      <c r="BC8" s="663"/>
      <c r="BD8" s="663"/>
      <c r="BE8" s="663"/>
      <c r="BF8" s="663"/>
      <c r="BG8" s="663"/>
      <c r="BH8" s="663"/>
      <c r="BI8" s="663"/>
      <c r="BJ8" s="663"/>
      <c r="BK8" s="663"/>
      <c r="BL8" s="663"/>
      <c r="BM8" s="663"/>
      <c r="BN8" s="663"/>
      <c r="BO8" s="663"/>
      <c r="BP8" s="663"/>
    </row>
    <row r="9" spans="1:68" ht="6" customHeight="1">
      <c r="A9" s="670"/>
      <c r="B9" s="660"/>
      <c r="C9" s="661"/>
      <c r="D9" s="662"/>
      <c r="E9" s="660"/>
      <c r="F9" s="661"/>
      <c r="G9" s="662"/>
      <c r="H9" s="660"/>
      <c r="I9" s="661"/>
      <c r="J9" s="662"/>
      <c r="K9" s="660"/>
      <c r="L9" s="661"/>
      <c r="M9" s="662"/>
      <c r="N9" s="660"/>
      <c r="O9" s="661"/>
      <c r="P9" s="662"/>
      <c r="Q9" s="660"/>
      <c r="R9" s="661"/>
      <c r="S9" s="662"/>
      <c r="AL9" s="663"/>
      <c r="AM9" s="663"/>
      <c r="AN9" s="663"/>
      <c r="AO9" s="663"/>
      <c r="AP9" s="663"/>
      <c r="AQ9" s="663"/>
      <c r="AR9" s="663"/>
      <c r="AS9" s="663"/>
      <c r="AT9" s="663"/>
      <c r="AU9" s="663"/>
      <c r="AV9" s="663"/>
      <c r="AW9" s="663"/>
      <c r="AX9" s="663"/>
      <c r="AY9" s="663"/>
      <c r="AZ9" s="663"/>
      <c r="BA9" s="663"/>
      <c r="BB9" s="663"/>
      <c r="BC9" s="663"/>
      <c r="BD9" s="663"/>
      <c r="BE9" s="663"/>
      <c r="BF9" s="663"/>
      <c r="BG9" s="663"/>
      <c r="BH9" s="663"/>
      <c r="BI9" s="663"/>
      <c r="BJ9" s="663"/>
      <c r="BK9" s="663"/>
      <c r="BL9" s="663"/>
      <c r="BM9" s="663"/>
      <c r="BN9" s="663"/>
      <c r="BO9" s="663"/>
      <c r="BP9" s="663"/>
    </row>
    <row r="10" spans="1:68" ht="15" customHeight="1">
      <c r="A10" s="671" t="s">
        <v>1001</v>
      </c>
      <c r="B10" s="672">
        <v>6807.5459303624375</v>
      </c>
      <c r="C10" s="673">
        <v>6807.5459303624375</v>
      </c>
      <c r="D10" s="674"/>
      <c r="E10" s="672">
        <v>7199.3588738741682</v>
      </c>
      <c r="F10" s="673">
        <v>7199.3588738741682</v>
      </c>
      <c r="G10" s="674"/>
      <c r="H10" s="672">
        <v>7496.0972432097651</v>
      </c>
      <c r="I10" s="673">
        <v>7496.0972432097651</v>
      </c>
      <c r="J10" s="674"/>
      <c r="K10" s="672">
        <v>8079.9971677652338</v>
      </c>
      <c r="L10" s="673">
        <v>8079.9971677652338</v>
      </c>
      <c r="M10" s="674"/>
      <c r="N10" s="672">
        <v>8180.1314738719921</v>
      </c>
      <c r="O10" s="673">
        <v>8180.1314738719902</v>
      </c>
      <c r="P10" s="674"/>
      <c r="Q10" s="672">
        <v>8178.4561803418392</v>
      </c>
      <c r="R10" s="673">
        <v>8178.4561803418392</v>
      </c>
      <c r="S10" s="674"/>
      <c r="AL10" s="663"/>
      <c r="AM10" s="663"/>
      <c r="AN10" s="663"/>
      <c r="AO10" s="663"/>
      <c r="AP10" s="663"/>
      <c r="AQ10" s="663"/>
      <c r="AR10" s="663"/>
      <c r="AS10" s="663"/>
      <c r="AT10" s="663"/>
      <c r="AU10" s="663"/>
      <c r="AV10" s="663"/>
      <c r="AW10" s="663"/>
      <c r="AX10" s="663"/>
      <c r="AY10" s="663"/>
      <c r="AZ10" s="663"/>
      <c r="BA10" s="663"/>
      <c r="BB10" s="663"/>
      <c r="BC10" s="663"/>
      <c r="BD10" s="663"/>
      <c r="BE10" s="663"/>
      <c r="BF10" s="663"/>
      <c r="BG10" s="663"/>
      <c r="BH10" s="663"/>
      <c r="BI10" s="663"/>
      <c r="BJ10" s="663"/>
      <c r="BK10" s="663"/>
      <c r="BL10" s="663"/>
      <c r="BM10" s="663"/>
      <c r="BN10" s="663"/>
      <c r="BO10" s="663"/>
      <c r="BP10" s="663"/>
    </row>
    <row r="11" spans="1:68" s="668" customFormat="1" ht="15" customHeight="1">
      <c r="A11" s="664" t="s">
        <v>447</v>
      </c>
      <c r="B11" s="675">
        <v>246.13270741709292</v>
      </c>
      <c r="C11" s="676">
        <v>246.13270741709292</v>
      </c>
      <c r="D11" s="667"/>
      <c r="E11" s="675">
        <v>260.01870363338389</v>
      </c>
      <c r="F11" s="676">
        <v>260.01870363338389</v>
      </c>
      <c r="G11" s="667"/>
      <c r="H11" s="675">
        <v>271.78629301055997</v>
      </c>
      <c r="I11" s="676">
        <v>271.78629301055997</v>
      </c>
      <c r="J11" s="667"/>
      <c r="K11" s="675">
        <v>265.76055889908213</v>
      </c>
      <c r="L11" s="676">
        <v>265.76055889908213</v>
      </c>
      <c r="M11" s="667"/>
      <c r="N11" s="675">
        <v>263.78138338901687</v>
      </c>
      <c r="O11" s="676">
        <v>263.78138338901687</v>
      </c>
      <c r="P11" s="667"/>
      <c r="Q11" s="675">
        <v>258.64776550470833</v>
      </c>
      <c r="R11" s="676">
        <v>258.64776550470833</v>
      </c>
      <c r="S11" s="667"/>
      <c r="AL11" s="663"/>
      <c r="AM11" s="663"/>
      <c r="AN11" s="663"/>
      <c r="AO11" s="663"/>
      <c r="AP11" s="663"/>
      <c r="AQ11" s="663"/>
      <c r="AR11" s="663"/>
      <c r="AS11" s="663"/>
      <c r="AT11" s="663"/>
      <c r="AU11" s="663"/>
      <c r="AV11" s="663"/>
      <c r="AW11" s="663"/>
      <c r="AX11" s="663"/>
      <c r="AY11" s="663"/>
      <c r="AZ11" s="663"/>
      <c r="BA11" s="663"/>
      <c r="BB11" s="663"/>
      <c r="BC11" s="663"/>
      <c r="BD11" s="663"/>
      <c r="BE11" s="663"/>
      <c r="BF11" s="663"/>
      <c r="BG11" s="663"/>
      <c r="BH11" s="663"/>
      <c r="BI11" s="663"/>
      <c r="BJ11" s="663"/>
      <c r="BK11" s="663"/>
      <c r="BL11" s="663"/>
      <c r="BM11" s="663"/>
      <c r="BN11" s="663"/>
      <c r="BO11" s="663"/>
      <c r="BP11" s="663"/>
    </row>
    <row r="12" spans="1:68" s="668" customFormat="1" ht="15" customHeight="1">
      <c r="A12" s="664" t="s">
        <v>985</v>
      </c>
      <c r="B12" s="675">
        <v>25.85398736145644</v>
      </c>
      <c r="C12" s="676">
        <v>25.85398736145644</v>
      </c>
      <c r="D12" s="667"/>
      <c r="E12" s="675">
        <v>34.9506502080865</v>
      </c>
      <c r="F12" s="676">
        <v>34.9506502080865</v>
      </c>
      <c r="G12" s="667"/>
      <c r="H12" s="675">
        <v>27.602518950221256</v>
      </c>
      <c r="I12" s="676">
        <v>27.602518950221256</v>
      </c>
      <c r="J12" s="667"/>
      <c r="K12" s="675">
        <v>31.5563159817555</v>
      </c>
      <c r="L12" s="676">
        <v>31.5563159817555</v>
      </c>
      <c r="M12" s="667"/>
      <c r="N12" s="675">
        <v>35.020386669208357</v>
      </c>
      <c r="O12" s="676">
        <v>35.020386669208357</v>
      </c>
      <c r="P12" s="667"/>
      <c r="Q12" s="675">
        <v>35.050531846135485</v>
      </c>
      <c r="R12" s="676">
        <v>35.050531846135485</v>
      </c>
      <c r="S12" s="667"/>
      <c r="AL12" s="663"/>
      <c r="AM12" s="663"/>
      <c r="AN12" s="663"/>
      <c r="AO12" s="663"/>
      <c r="AP12" s="663"/>
      <c r="AQ12" s="663"/>
      <c r="AR12" s="663"/>
      <c r="AS12" s="663"/>
      <c r="AT12" s="663"/>
      <c r="AU12" s="663"/>
      <c r="AV12" s="663"/>
      <c r="AW12" s="663"/>
      <c r="AX12" s="663"/>
      <c r="AY12" s="663"/>
      <c r="AZ12" s="663"/>
      <c r="BA12" s="663"/>
      <c r="BB12" s="663"/>
      <c r="BC12" s="663"/>
      <c r="BD12" s="663"/>
      <c r="BE12" s="663"/>
      <c r="BF12" s="663"/>
      <c r="BG12" s="663"/>
      <c r="BH12" s="663"/>
      <c r="BI12" s="663"/>
      <c r="BJ12" s="663"/>
      <c r="BK12" s="663"/>
      <c r="BL12" s="663"/>
      <c r="BM12" s="663"/>
      <c r="BN12" s="663"/>
      <c r="BO12" s="663"/>
      <c r="BP12" s="663"/>
    </row>
    <row r="13" spans="1:68" s="668" customFormat="1" ht="15" customHeight="1">
      <c r="A13" s="664" t="s">
        <v>986</v>
      </c>
      <c r="B13" s="675">
        <v>880.54161447831814</v>
      </c>
      <c r="C13" s="676">
        <v>880.54161447831814</v>
      </c>
      <c r="D13" s="667"/>
      <c r="E13" s="675">
        <v>891.54704584243757</v>
      </c>
      <c r="F13" s="676">
        <v>891.54704584243757</v>
      </c>
      <c r="G13" s="667"/>
      <c r="H13" s="675">
        <v>910.48399854455533</v>
      </c>
      <c r="I13" s="676">
        <v>910.48399854455533</v>
      </c>
      <c r="J13" s="667"/>
      <c r="K13" s="675">
        <v>941.64191568481226</v>
      </c>
      <c r="L13" s="676">
        <v>941.64191568481226</v>
      </c>
      <c r="M13" s="667"/>
      <c r="N13" s="675">
        <v>973.71919223860561</v>
      </c>
      <c r="O13" s="676">
        <v>973.71919223860561</v>
      </c>
      <c r="P13" s="667"/>
      <c r="Q13" s="675">
        <v>1000.5687802605073</v>
      </c>
      <c r="R13" s="676">
        <v>1000.5687802605073</v>
      </c>
      <c r="S13" s="667"/>
      <c r="AL13" s="663"/>
      <c r="AM13" s="663"/>
      <c r="AN13" s="663"/>
      <c r="AO13" s="663"/>
      <c r="AP13" s="663"/>
      <c r="AQ13" s="663"/>
      <c r="AR13" s="663"/>
      <c r="AS13" s="663"/>
      <c r="AT13" s="663"/>
      <c r="AU13" s="663"/>
      <c r="AV13" s="663"/>
      <c r="AW13" s="663"/>
      <c r="AX13" s="663"/>
      <c r="AY13" s="663"/>
      <c r="AZ13" s="663"/>
      <c r="BA13" s="663"/>
      <c r="BB13" s="663"/>
      <c r="BC13" s="663"/>
      <c r="BD13" s="663"/>
      <c r="BE13" s="663"/>
      <c r="BF13" s="663"/>
      <c r="BG13" s="663"/>
      <c r="BH13" s="663"/>
      <c r="BI13" s="663"/>
      <c r="BJ13" s="663"/>
      <c r="BK13" s="663"/>
      <c r="BL13" s="663"/>
      <c r="BM13" s="663"/>
      <c r="BN13" s="663"/>
      <c r="BO13" s="663"/>
      <c r="BP13" s="663"/>
    </row>
    <row r="14" spans="1:68" s="668" customFormat="1" ht="15" customHeight="1">
      <c r="A14" s="664" t="s">
        <v>987</v>
      </c>
      <c r="B14" s="675">
        <v>4.1515635329648513</v>
      </c>
      <c r="C14" s="676">
        <v>4.1515635329648513</v>
      </c>
      <c r="D14" s="667"/>
      <c r="E14" s="675">
        <v>4.6439585260827938</v>
      </c>
      <c r="F14" s="676">
        <v>4.6439585260827938</v>
      </c>
      <c r="G14" s="667"/>
      <c r="H14" s="675">
        <v>5.181305031458094</v>
      </c>
      <c r="I14" s="676">
        <v>5.181305031458094</v>
      </c>
      <c r="J14" s="667"/>
      <c r="K14" s="675">
        <v>5.1486093326868154</v>
      </c>
      <c r="L14" s="676">
        <v>5.1486093326868154</v>
      </c>
      <c r="M14" s="667"/>
      <c r="N14" s="675">
        <v>43.068998443579709</v>
      </c>
      <c r="O14" s="676">
        <v>43.068998443579709</v>
      </c>
      <c r="P14" s="667"/>
      <c r="Q14" s="675">
        <v>75.132280605461233</v>
      </c>
      <c r="R14" s="676">
        <v>75.132280605461233</v>
      </c>
      <c r="S14" s="667"/>
      <c r="AL14" s="663"/>
      <c r="AM14" s="663"/>
      <c r="AN14" s="663"/>
      <c r="AO14" s="663"/>
      <c r="AP14" s="663"/>
      <c r="AQ14" s="663"/>
      <c r="AR14" s="663"/>
      <c r="AS14" s="663"/>
      <c r="AT14" s="663"/>
      <c r="AU14" s="663"/>
      <c r="AV14" s="663"/>
      <c r="AW14" s="663"/>
      <c r="AX14" s="663"/>
      <c r="AY14" s="663"/>
      <c r="AZ14" s="663"/>
      <c r="BA14" s="663"/>
      <c r="BB14" s="663"/>
      <c r="BC14" s="663"/>
      <c r="BD14" s="663"/>
      <c r="BE14" s="663"/>
      <c r="BF14" s="663"/>
      <c r="BG14" s="663"/>
      <c r="BH14" s="663"/>
      <c r="BI14" s="663"/>
      <c r="BJ14" s="663"/>
      <c r="BK14" s="663"/>
      <c r="BL14" s="663"/>
      <c r="BM14" s="663"/>
      <c r="BN14" s="663"/>
      <c r="BO14" s="663"/>
      <c r="BP14" s="663"/>
    </row>
    <row r="15" spans="1:68" s="668" customFormat="1" ht="15" customHeight="1">
      <c r="A15" s="664" t="s">
        <v>988</v>
      </c>
      <c r="B15" s="675">
        <v>4482.7634621313564</v>
      </c>
      <c r="C15" s="676">
        <v>4482.7634621313564</v>
      </c>
      <c r="D15" s="667"/>
      <c r="E15" s="675">
        <v>4792.5747632979846</v>
      </c>
      <c r="F15" s="676">
        <v>4792.5747632979846</v>
      </c>
      <c r="G15" s="667"/>
      <c r="H15" s="675">
        <v>5008.7709232266916</v>
      </c>
      <c r="I15" s="676">
        <v>5008.7709232266916</v>
      </c>
      <c r="J15" s="667"/>
      <c r="K15" s="675">
        <v>5285.9860972639453</v>
      </c>
      <c r="L15" s="676">
        <v>5285.9860972639453</v>
      </c>
      <c r="M15" s="667"/>
      <c r="N15" s="675">
        <v>5263.8750369114487</v>
      </c>
      <c r="O15" s="676">
        <v>5263.8750369114487</v>
      </c>
      <c r="P15" s="667"/>
      <c r="Q15" s="675">
        <v>5098.0551078589187</v>
      </c>
      <c r="R15" s="676">
        <v>5098.0551078589187</v>
      </c>
      <c r="S15" s="667"/>
      <c r="AL15" s="663"/>
      <c r="AM15" s="663"/>
      <c r="AN15" s="663"/>
      <c r="AO15" s="663"/>
      <c r="AP15" s="663"/>
      <c r="AQ15" s="663"/>
      <c r="AR15" s="663"/>
      <c r="AS15" s="663"/>
      <c r="AT15" s="663"/>
      <c r="AU15" s="663"/>
      <c r="AV15" s="663"/>
      <c r="AW15" s="663"/>
      <c r="AX15" s="663"/>
      <c r="AY15" s="663"/>
      <c r="AZ15" s="663"/>
      <c r="BA15" s="663"/>
      <c r="BB15" s="663"/>
      <c r="BC15" s="663"/>
      <c r="BD15" s="663"/>
      <c r="BE15" s="663"/>
      <c r="BF15" s="663"/>
      <c r="BG15" s="663"/>
      <c r="BH15" s="663"/>
      <c r="BI15" s="663"/>
      <c r="BJ15" s="663"/>
      <c r="BK15" s="663"/>
      <c r="BL15" s="663"/>
      <c r="BM15" s="663"/>
      <c r="BN15" s="663"/>
      <c r="BO15" s="663"/>
      <c r="BP15" s="663"/>
    </row>
    <row r="16" spans="1:68" s="668" customFormat="1" ht="15" customHeight="1">
      <c r="A16" s="664" t="s">
        <v>1002</v>
      </c>
      <c r="B16" s="675">
        <v>4.5873976126622678</v>
      </c>
      <c r="C16" s="676">
        <v>4.5873976126622678</v>
      </c>
      <c r="D16" s="667"/>
      <c r="E16" s="675">
        <v>7.0814111485259543</v>
      </c>
      <c r="F16" s="676">
        <v>7.0814111485259543</v>
      </c>
      <c r="G16" s="667"/>
      <c r="H16" s="675">
        <v>7.8612823940045997</v>
      </c>
      <c r="I16" s="676">
        <v>7.8612823940045997</v>
      </c>
      <c r="J16" s="667"/>
      <c r="K16" s="675">
        <v>16.478092361460373</v>
      </c>
      <c r="L16" s="676">
        <v>16.478092361460373</v>
      </c>
      <c r="M16" s="667"/>
      <c r="N16" s="675">
        <v>16.762651317963282</v>
      </c>
      <c r="O16" s="676">
        <v>16.762651317963282</v>
      </c>
      <c r="P16" s="667"/>
      <c r="Q16" s="675">
        <v>17.365222019198995</v>
      </c>
      <c r="R16" s="676">
        <v>17.365222019198995</v>
      </c>
      <c r="S16" s="667"/>
      <c r="AL16" s="663"/>
      <c r="AM16" s="663"/>
      <c r="AN16" s="663"/>
      <c r="AO16" s="663"/>
      <c r="AP16" s="663"/>
      <c r="AQ16" s="663"/>
      <c r="AR16" s="663"/>
      <c r="AS16" s="663"/>
      <c r="AT16" s="663"/>
      <c r="AU16" s="663"/>
      <c r="AV16" s="663"/>
      <c r="AW16" s="663"/>
      <c r="AX16" s="663"/>
      <c r="AY16" s="663"/>
      <c r="AZ16" s="663"/>
      <c r="BA16" s="663"/>
      <c r="BB16" s="663"/>
      <c r="BC16" s="663"/>
      <c r="BD16" s="663"/>
      <c r="BE16" s="663"/>
      <c r="BF16" s="663"/>
      <c r="BG16" s="663"/>
      <c r="BH16" s="663"/>
      <c r="BI16" s="663"/>
      <c r="BJ16" s="663"/>
      <c r="BK16" s="663"/>
      <c r="BL16" s="663"/>
      <c r="BM16" s="663"/>
      <c r="BN16" s="663"/>
      <c r="BO16" s="663"/>
      <c r="BP16" s="663"/>
    </row>
    <row r="17" spans="1:68" s="668" customFormat="1">
      <c r="A17" s="664" t="s">
        <v>449</v>
      </c>
      <c r="B17" s="675">
        <v>1163.5151978285871</v>
      </c>
      <c r="C17" s="676">
        <v>1163.5151978285871</v>
      </c>
      <c r="D17" s="667"/>
      <c r="E17" s="675">
        <v>1208.5423412176667</v>
      </c>
      <c r="F17" s="676">
        <v>1208.5423412176667</v>
      </c>
      <c r="G17" s="667"/>
      <c r="H17" s="675">
        <v>1264.4109220522739</v>
      </c>
      <c r="I17" s="676">
        <v>1264.4109220522739</v>
      </c>
      <c r="J17" s="667"/>
      <c r="K17" s="675">
        <v>1533.4255782414916</v>
      </c>
      <c r="L17" s="676">
        <v>1533.4255782414916</v>
      </c>
      <c r="M17" s="667"/>
      <c r="N17" s="675">
        <v>1583.9038249021701</v>
      </c>
      <c r="O17" s="676">
        <v>1583.9038249021683</v>
      </c>
      <c r="P17" s="667"/>
      <c r="Q17" s="675">
        <v>1693.636492246909</v>
      </c>
      <c r="R17" s="676">
        <v>1693.636492246909</v>
      </c>
      <c r="S17" s="667"/>
      <c r="AL17" s="663"/>
      <c r="AM17" s="663"/>
      <c r="AN17" s="663"/>
      <c r="AO17" s="663"/>
      <c r="AP17" s="663"/>
      <c r="AQ17" s="663"/>
      <c r="AR17" s="663"/>
      <c r="AS17" s="663"/>
      <c r="AT17" s="663"/>
      <c r="AU17" s="663"/>
      <c r="AV17" s="663"/>
      <c r="AW17" s="663"/>
      <c r="AX17" s="663"/>
      <c r="AY17" s="663"/>
      <c r="AZ17" s="663"/>
      <c r="BA17" s="663"/>
      <c r="BB17" s="663"/>
      <c r="BC17" s="663"/>
      <c r="BD17" s="663"/>
      <c r="BE17" s="663"/>
      <c r="BF17" s="663"/>
      <c r="BG17" s="663"/>
      <c r="BH17" s="663"/>
      <c r="BI17" s="663"/>
      <c r="BJ17" s="663"/>
      <c r="BK17" s="663"/>
      <c r="BL17" s="663"/>
      <c r="BM17" s="663"/>
      <c r="BN17" s="663"/>
      <c r="BO17" s="663"/>
      <c r="BP17" s="663"/>
    </row>
    <row r="18" spans="1:68" ht="6" customHeight="1">
      <c r="A18" s="677"/>
      <c r="B18" s="678"/>
      <c r="C18" s="679"/>
      <c r="D18" s="680"/>
      <c r="E18" s="678"/>
      <c r="F18" s="679"/>
      <c r="G18" s="680"/>
      <c r="H18" s="678"/>
      <c r="I18" s="679"/>
      <c r="J18" s="680"/>
      <c r="K18" s="678"/>
      <c r="L18" s="679"/>
      <c r="M18" s="680"/>
      <c r="N18" s="678"/>
      <c r="O18" s="679"/>
      <c r="P18" s="680"/>
      <c r="Q18" s="678"/>
      <c r="R18" s="679"/>
      <c r="S18" s="680"/>
      <c r="AL18" s="663"/>
      <c r="AM18" s="663"/>
      <c r="AN18" s="663"/>
      <c r="AO18" s="663"/>
      <c r="AP18" s="663"/>
      <c r="AQ18" s="663"/>
      <c r="AR18" s="663"/>
      <c r="AS18" s="663"/>
      <c r="AT18" s="663"/>
      <c r="AU18" s="663"/>
      <c r="AV18" s="663"/>
      <c r="AW18" s="663"/>
      <c r="AX18" s="663"/>
      <c r="AY18" s="663"/>
      <c r="AZ18" s="663"/>
      <c r="BA18" s="663"/>
      <c r="BB18" s="663"/>
      <c r="BC18" s="663"/>
      <c r="BD18" s="663"/>
      <c r="BE18" s="663"/>
      <c r="BF18" s="663"/>
      <c r="BG18" s="663"/>
      <c r="BH18" s="663"/>
      <c r="BI18" s="663"/>
      <c r="BJ18" s="663"/>
      <c r="BK18" s="663"/>
      <c r="BL18" s="663"/>
      <c r="BM18" s="663"/>
      <c r="BN18" s="663"/>
      <c r="BO18" s="663"/>
      <c r="BP18" s="663"/>
    </row>
    <row r="19" spans="1:68" ht="15" customHeight="1">
      <c r="A19" s="659" t="s">
        <v>1003</v>
      </c>
      <c r="B19" s="672">
        <v>3262.3827970000011</v>
      </c>
      <c r="C19" s="673">
        <v>3136.5378689435147</v>
      </c>
      <c r="D19" s="681">
        <v>125.84492805648641</v>
      </c>
      <c r="E19" s="672">
        <v>3431.3630309999999</v>
      </c>
      <c r="F19" s="673">
        <v>3295.1232579758116</v>
      </c>
      <c r="G19" s="681">
        <v>136.23977302418834</v>
      </c>
      <c r="H19" s="672">
        <v>3614.7835959999993</v>
      </c>
      <c r="I19" s="673">
        <v>3464.6758297171637</v>
      </c>
      <c r="J19" s="681">
        <v>150.10776628283585</v>
      </c>
      <c r="K19" s="672">
        <v>3713.8407510000002</v>
      </c>
      <c r="L19" s="673">
        <v>3567.6715804131022</v>
      </c>
      <c r="M19" s="681">
        <v>146.16917058689788</v>
      </c>
      <c r="N19" s="672">
        <v>3828.2629340000008</v>
      </c>
      <c r="O19" s="673">
        <v>3674.4288278696099</v>
      </c>
      <c r="P19" s="681">
        <v>153.83410613039058</v>
      </c>
      <c r="Q19" s="672">
        <v>3905.6189449999997</v>
      </c>
      <c r="R19" s="673">
        <v>3742.1745646688241</v>
      </c>
      <c r="S19" s="681">
        <v>163.44438033117581</v>
      </c>
      <c r="AL19" s="663"/>
      <c r="AM19" s="663"/>
      <c r="AN19" s="663"/>
      <c r="AO19" s="663"/>
      <c r="AP19" s="663"/>
      <c r="AQ19" s="663"/>
      <c r="AR19" s="663"/>
      <c r="AS19" s="663"/>
      <c r="AT19" s="663"/>
      <c r="AU19" s="663"/>
      <c r="AV19" s="663"/>
      <c r="AW19" s="663"/>
      <c r="AX19" s="663"/>
      <c r="AY19" s="663"/>
      <c r="AZ19" s="663"/>
      <c r="BA19" s="663"/>
      <c r="BB19" s="663"/>
      <c r="BC19" s="663"/>
      <c r="BD19" s="663"/>
      <c r="BE19" s="663"/>
      <c r="BF19" s="663"/>
      <c r="BG19" s="663"/>
      <c r="BH19" s="663"/>
      <c r="BI19" s="663"/>
      <c r="BJ19" s="663"/>
      <c r="BK19" s="663"/>
      <c r="BL19" s="663"/>
      <c r="BM19" s="663"/>
      <c r="BN19" s="663"/>
      <c r="BO19" s="663"/>
      <c r="BP19" s="663"/>
    </row>
    <row r="20" spans="1:68" ht="15" customHeight="1">
      <c r="A20" s="682" t="s">
        <v>1004</v>
      </c>
      <c r="B20" s="675">
        <v>3250.664134993086</v>
      </c>
      <c r="C20" s="676">
        <v>3126.3924851408192</v>
      </c>
      <c r="D20" s="683">
        <v>124.27164985226665</v>
      </c>
      <c r="E20" s="675">
        <v>3415.671600993086</v>
      </c>
      <c r="F20" s="676">
        <v>3281.1438420714344</v>
      </c>
      <c r="G20" s="683">
        <v>134.52775892165175</v>
      </c>
      <c r="H20" s="675">
        <v>3597.7532759930873</v>
      </c>
      <c r="I20" s="676">
        <v>3449.205894117043</v>
      </c>
      <c r="J20" s="683">
        <v>148.54738187604406</v>
      </c>
      <c r="K20" s="675">
        <v>3700.5360059930858</v>
      </c>
      <c r="L20" s="676">
        <v>3555.2940577035843</v>
      </c>
      <c r="M20" s="683">
        <v>145.24194828950175</v>
      </c>
      <c r="N20" s="675">
        <v>3802.6300529937644</v>
      </c>
      <c r="O20" s="676">
        <v>3651.726881076851</v>
      </c>
      <c r="P20" s="683">
        <v>150.90317191691327</v>
      </c>
      <c r="Q20" s="675">
        <v>3889.8469739937946</v>
      </c>
      <c r="R20" s="676">
        <v>3729.2380921286317</v>
      </c>
      <c r="S20" s="683">
        <v>160.60888186516286</v>
      </c>
      <c r="AL20" s="663"/>
      <c r="AM20" s="663"/>
      <c r="AN20" s="663"/>
      <c r="AO20" s="663"/>
      <c r="AP20" s="663"/>
      <c r="AQ20" s="663"/>
      <c r="AR20" s="663"/>
      <c r="AS20" s="663"/>
      <c r="AT20" s="663"/>
      <c r="AU20" s="663"/>
      <c r="AV20" s="663"/>
      <c r="AW20" s="663"/>
      <c r="AX20" s="663"/>
      <c r="AY20" s="663"/>
      <c r="AZ20" s="663"/>
      <c r="BA20" s="663"/>
      <c r="BB20" s="663"/>
      <c r="BC20" s="663"/>
      <c r="BD20" s="663"/>
      <c r="BE20" s="663"/>
      <c r="BF20" s="663"/>
      <c r="BG20" s="663"/>
      <c r="BH20" s="663"/>
      <c r="BI20" s="663"/>
      <c r="BJ20" s="663"/>
      <c r="BK20" s="663"/>
      <c r="BL20" s="663"/>
      <c r="BM20" s="663"/>
      <c r="BN20" s="663"/>
      <c r="BO20" s="663"/>
      <c r="BP20" s="663"/>
    </row>
    <row r="21" spans="1:68" s="668" customFormat="1" ht="15" customHeight="1">
      <c r="A21" s="664" t="s">
        <v>447</v>
      </c>
      <c r="B21" s="675">
        <v>356.35649472574119</v>
      </c>
      <c r="C21" s="676">
        <v>339.17785943584192</v>
      </c>
      <c r="D21" s="683">
        <v>17.178635289899244</v>
      </c>
      <c r="E21" s="675">
        <v>395.13528466051099</v>
      </c>
      <c r="F21" s="676">
        <v>375.27740773294971</v>
      </c>
      <c r="G21" s="683">
        <v>19.857876927561257</v>
      </c>
      <c r="H21" s="675">
        <v>385.13994767099678</v>
      </c>
      <c r="I21" s="676">
        <v>362.13408395170802</v>
      </c>
      <c r="J21" s="683">
        <v>23.005863719288733</v>
      </c>
      <c r="K21" s="675">
        <v>365.64002604949872</v>
      </c>
      <c r="L21" s="676">
        <v>346.32304586837313</v>
      </c>
      <c r="M21" s="683">
        <v>19.316980181125611</v>
      </c>
      <c r="N21" s="675">
        <v>351.50796637776864</v>
      </c>
      <c r="O21" s="676">
        <v>330.54293110368889</v>
      </c>
      <c r="P21" s="683">
        <v>20.965035274079778</v>
      </c>
      <c r="Q21" s="675">
        <v>365.06177188106182</v>
      </c>
      <c r="R21" s="676">
        <v>346.72012173738972</v>
      </c>
      <c r="S21" s="683">
        <v>18.34165014367208</v>
      </c>
      <c r="AL21" s="663"/>
      <c r="AM21" s="663"/>
      <c r="AN21" s="663"/>
      <c r="AO21" s="663"/>
      <c r="AP21" s="663"/>
      <c r="AQ21" s="663"/>
      <c r="AR21" s="663"/>
      <c r="AS21" s="663"/>
      <c r="AT21" s="663"/>
      <c r="AU21" s="663"/>
      <c r="AV21" s="663"/>
      <c r="AW21" s="663"/>
      <c r="AX21" s="663"/>
      <c r="AY21" s="663"/>
      <c r="AZ21" s="663"/>
      <c r="BA21" s="663"/>
      <c r="BB21" s="663"/>
      <c r="BC21" s="663"/>
      <c r="BD21" s="663"/>
      <c r="BE21" s="663"/>
      <c r="BF21" s="663"/>
      <c r="BG21" s="663"/>
      <c r="BH21" s="663"/>
      <c r="BI21" s="663"/>
      <c r="BJ21" s="663"/>
      <c r="BK21" s="663"/>
      <c r="BL21" s="663"/>
      <c r="BM21" s="663"/>
      <c r="BN21" s="663"/>
      <c r="BO21" s="663"/>
      <c r="BP21" s="663"/>
    </row>
    <row r="22" spans="1:68" s="668" customFormat="1" ht="15" customHeight="1">
      <c r="A22" s="664" t="s">
        <v>985</v>
      </c>
      <c r="B22" s="675">
        <v>227.37911334229887</v>
      </c>
      <c r="C22" s="676">
        <v>153.64373482904099</v>
      </c>
      <c r="D22" s="683">
        <v>73.735378513257871</v>
      </c>
      <c r="E22" s="675">
        <v>226.84857202765778</v>
      </c>
      <c r="F22" s="676">
        <v>153.76378397582243</v>
      </c>
      <c r="G22" s="683">
        <v>73.084788051835361</v>
      </c>
      <c r="H22" s="675">
        <v>234.8494418278276</v>
      </c>
      <c r="I22" s="676">
        <v>156.7432344043836</v>
      </c>
      <c r="J22" s="683">
        <v>78.106207423444019</v>
      </c>
      <c r="K22" s="675">
        <v>240.21063920183218</v>
      </c>
      <c r="L22" s="676">
        <v>161.30596222920926</v>
      </c>
      <c r="M22" s="683">
        <v>78.904676972622923</v>
      </c>
      <c r="N22" s="675">
        <v>252.37976720525918</v>
      </c>
      <c r="O22" s="676">
        <v>170.68097811410243</v>
      </c>
      <c r="P22" s="683">
        <v>81.698789091156755</v>
      </c>
      <c r="Q22" s="675">
        <v>259.5866409339651</v>
      </c>
      <c r="R22" s="676">
        <v>171.04648939098615</v>
      </c>
      <c r="S22" s="683">
        <v>88.540151542978947</v>
      </c>
      <c r="AL22" s="663"/>
      <c r="AM22" s="663"/>
      <c r="AN22" s="663"/>
      <c r="AO22" s="663"/>
      <c r="AP22" s="663"/>
      <c r="AQ22" s="663"/>
      <c r="AR22" s="663"/>
      <c r="AS22" s="663"/>
      <c r="AT22" s="663"/>
      <c r="AU22" s="663"/>
      <c r="AV22" s="663"/>
      <c r="AW22" s="663"/>
      <c r="AX22" s="663"/>
      <c r="AY22" s="663"/>
      <c r="AZ22" s="663"/>
      <c r="BA22" s="663"/>
      <c r="BB22" s="663"/>
      <c r="BC22" s="663"/>
      <c r="BD22" s="663"/>
      <c r="BE22" s="663"/>
      <c r="BF22" s="663"/>
      <c r="BG22" s="663"/>
      <c r="BH22" s="663"/>
      <c r="BI22" s="663"/>
      <c r="BJ22" s="663"/>
      <c r="BK22" s="663"/>
      <c r="BL22" s="663"/>
      <c r="BM22" s="663"/>
      <c r="BN22" s="663"/>
      <c r="BO22" s="663"/>
      <c r="BP22" s="663"/>
    </row>
    <row r="23" spans="1:68" s="668" customFormat="1" ht="15" customHeight="1">
      <c r="A23" s="664" t="s">
        <v>986</v>
      </c>
      <c r="B23" s="675">
        <v>120.00675198645445</v>
      </c>
      <c r="C23" s="676">
        <v>116.00491540366737</v>
      </c>
      <c r="D23" s="683">
        <v>4.0018365827870728</v>
      </c>
      <c r="E23" s="675">
        <v>123.10580222731456</v>
      </c>
      <c r="F23" s="676">
        <v>113.925791054914</v>
      </c>
      <c r="G23" s="683">
        <v>9.1800111724005582</v>
      </c>
      <c r="H23" s="675">
        <v>144.12009514763798</v>
      </c>
      <c r="I23" s="676">
        <v>132.47602357315233</v>
      </c>
      <c r="J23" s="683">
        <v>11.644071574485652</v>
      </c>
      <c r="K23" s="675">
        <v>144.4829897925342</v>
      </c>
      <c r="L23" s="676">
        <v>132.7906223911327</v>
      </c>
      <c r="M23" s="683">
        <v>11.692367401401487</v>
      </c>
      <c r="N23" s="675">
        <v>141.22629728619424</v>
      </c>
      <c r="O23" s="676">
        <v>129.49194402580878</v>
      </c>
      <c r="P23" s="683">
        <v>11.734353260385451</v>
      </c>
      <c r="Q23" s="675">
        <v>143.80225655204157</v>
      </c>
      <c r="R23" s="676">
        <v>132.20801808628468</v>
      </c>
      <c r="S23" s="683">
        <v>11.594238465756881</v>
      </c>
      <c r="AL23" s="663"/>
      <c r="AM23" s="663"/>
      <c r="AN23" s="663"/>
      <c r="AO23" s="663"/>
      <c r="AP23" s="663"/>
      <c r="AQ23" s="663"/>
      <c r="AR23" s="663"/>
      <c r="AS23" s="663"/>
      <c r="AT23" s="663"/>
      <c r="AU23" s="663"/>
      <c r="AV23" s="663"/>
      <c r="AW23" s="663"/>
      <c r="AX23" s="663"/>
      <c r="AY23" s="663"/>
      <c r="AZ23" s="663"/>
      <c r="BA23" s="663"/>
      <c r="BB23" s="663"/>
      <c r="BC23" s="663"/>
      <c r="BD23" s="663"/>
      <c r="BE23" s="663"/>
      <c r="BF23" s="663"/>
      <c r="BG23" s="663"/>
      <c r="BH23" s="663"/>
      <c r="BI23" s="663"/>
      <c r="BJ23" s="663"/>
      <c r="BK23" s="663"/>
      <c r="BL23" s="663"/>
      <c r="BM23" s="663"/>
      <c r="BN23" s="663"/>
      <c r="BO23" s="663"/>
      <c r="BP23" s="663"/>
    </row>
    <row r="24" spans="1:68" s="668" customFormat="1" ht="15" customHeight="1">
      <c r="A24" s="664" t="s">
        <v>987</v>
      </c>
      <c r="B24" s="675">
        <v>230.72687015173113</v>
      </c>
      <c r="C24" s="676">
        <v>230.72687015173113</v>
      </c>
      <c r="D24" s="683">
        <v>0</v>
      </c>
      <c r="E24" s="675">
        <v>255.69658430036341</v>
      </c>
      <c r="F24" s="676">
        <v>255.69658430036341</v>
      </c>
      <c r="G24" s="683">
        <v>0</v>
      </c>
      <c r="H24" s="675">
        <v>270.02086740640158</v>
      </c>
      <c r="I24" s="676">
        <v>270.02086740640158</v>
      </c>
      <c r="J24" s="683">
        <v>0</v>
      </c>
      <c r="K24" s="675">
        <v>281.23123990657137</v>
      </c>
      <c r="L24" s="676">
        <v>281.23123990657137</v>
      </c>
      <c r="M24" s="683">
        <v>0</v>
      </c>
      <c r="N24" s="675">
        <v>282.52898756219986</v>
      </c>
      <c r="O24" s="676">
        <v>282.52898756219986</v>
      </c>
      <c r="P24" s="683">
        <v>0</v>
      </c>
      <c r="Q24" s="675">
        <v>278.40374445433514</v>
      </c>
      <c r="R24" s="676">
        <v>278.40374445433514</v>
      </c>
      <c r="S24" s="683">
        <v>0</v>
      </c>
      <c r="AL24" s="663"/>
      <c r="AM24" s="663"/>
      <c r="AN24" s="663"/>
      <c r="AO24" s="663"/>
      <c r="AP24" s="663"/>
      <c r="AQ24" s="663"/>
      <c r="AR24" s="663"/>
      <c r="AS24" s="663"/>
      <c r="AT24" s="663"/>
      <c r="AU24" s="663"/>
      <c r="AV24" s="663"/>
      <c r="AW24" s="663"/>
      <c r="AX24" s="663"/>
      <c r="AY24" s="663"/>
      <c r="AZ24" s="663"/>
      <c r="BA24" s="663"/>
      <c r="BB24" s="663"/>
      <c r="BC24" s="663"/>
      <c r="BD24" s="663"/>
      <c r="BE24" s="663"/>
      <c r="BF24" s="663"/>
      <c r="BG24" s="663"/>
      <c r="BH24" s="663"/>
      <c r="BI24" s="663"/>
      <c r="BJ24" s="663"/>
      <c r="BK24" s="663"/>
      <c r="BL24" s="663"/>
      <c r="BM24" s="663"/>
      <c r="BN24" s="663"/>
      <c r="BO24" s="663"/>
      <c r="BP24" s="663"/>
    </row>
    <row r="25" spans="1:68" s="668" customFormat="1" ht="15" customHeight="1">
      <c r="A25" s="664" t="s">
        <v>988</v>
      </c>
      <c r="B25" s="675">
        <v>944.42637010423618</v>
      </c>
      <c r="C25" s="676">
        <v>944.33603567482658</v>
      </c>
      <c r="D25" s="683">
        <v>9.0334429409626354E-2</v>
      </c>
      <c r="E25" s="675">
        <v>976.1915124228882</v>
      </c>
      <c r="F25" s="676">
        <v>976.10098627758407</v>
      </c>
      <c r="G25" s="683">
        <v>9.0526145304165806E-2</v>
      </c>
      <c r="H25" s="675">
        <v>1054.8617891330159</v>
      </c>
      <c r="I25" s="676">
        <v>1054.7684710891162</v>
      </c>
      <c r="J25" s="683">
        <v>9.3318043899632455E-2</v>
      </c>
      <c r="K25" s="675">
        <v>1078.5329946576207</v>
      </c>
      <c r="L25" s="676">
        <v>1078.4388711399486</v>
      </c>
      <c r="M25" s="683">
        <v>9.4123517672192611E-2</v>
      </c>
      <c r="N25" s="675">
        <v>1105.4820072461057</v>
      </c>
      <c r="O25" s="676">
        <v>1105.3881487138037</v>
      </c>
      <c r="P25" s="683">
        <v>9.3858532302019487E-2</v>
      </c>
      <c r="Q25" s="675">
        <v>1123.4952336985107</v>
      </c>
      <c r="R25" s="676">
        <v>1123.3992830023985</v>
      </c>
      <c r="S25" s="683">
        <v>9.5950696112185568E-2</v>
      </c>
      <c r="AL25" s="663"/>
      <c r="AM25" s="663"/>
      <c r="AN25" s="663"/>
      <c r="AO25" s="663"/>
      <c r="AP25" s="663"/>
      <c r="AQ25" s="663"/>
      <c r="AR25" s="663"/>
      <c r="AS25" s="663"/>
      <c r="AT25" s="663"/>
      <c r="AU25" s="663"/>
      <c r="AV25" s="663"/>
      <c r="AW25" s="663"/>
      <c r="AX25" s="663"/>
      <c r="AY25" s="663"/>
      <c r="AZ25" s="663"/>
      <c r="BA25" s="663"/>
      <c r="BB25" s="663"/>
      <c r="BC25" s="663"/>
      <c r="BD25" s="663"/>
      <c r="BE25" s="663"/>
      <c r="BF25" s="663"/>
      <c r="BG25" s="663"/>
      <c r="BH25" s="663"/>
      <c r="BI25" s="663"/>
      <c r="BJ25" s="663"/>
      <c r="BK25" s="663"/>
      <c r="BL25" s="663"/>
      <c r="BM25" s="663"/>
      <c r="BN25" s="663"/>
      <c r="BO25" s="663"/>
      <c r="BP25" s="663"/>
    </row>
    <row r="26" spans="1:68" s="668" customFormat="1" ht="15" customHeight="1">
      <c r="A26" s="664" t="s">
        <v>1002</v>
      </c>
      <c r="B26" s="675">
        <v>173.64544318438894</v>
      </c>
      <c r="C26" s="676">
        <v>173.64544318438894</v>
      </c>
      <c r="D26" s="683">
        <v>0</v>
      </c>
      <c r="E26" s="675">
        <v>175.83625325652352</v>
      </c>
      <c r="F26" s="676">
        <v>175.83625325652352</v>
      </c>
      <c r="G26" s="683">
        <v>0</v>
      </c>
      <c r="H26" s="675">
        <v>179.90903114340639</v>
      </c>
      <c r="I26" s="676">
        <v>179.90903114340639</v>
      </c>
      <c r="J26" s="683">
        <v>0</v>
      </c>
      <c r="K26" s="675">
        <v>184.00044288089325</v>
      </c>
      <c r="L26" s="676">
        <v>184.00044288089325</v>
      </c>
      <c r="M26" s="683">
        <v>0</v>
      </c>
      <c r="N26" s="675">
        <v>180.8945337314367</v>
      </c>
      <c r="O26" s="676">
        <v>180.8945337314367</v>
      </c>
      <c r="P26" s="683">
        <v>0</v>
      </c>
      <c r="Q26" s="675">
        <v>182.56328850370954</v>
      </c>
      <c r="R26" s="676">
        <v>182.56328850370954</v>
      </c>
      <c r="S26" s="683">
        <v>0</v>
      </c>
      <c r="AL26" s="663"/>
      <c r="AM26" s="663"/>
      <c r="AN26" s="663"/>
      <c r="AO26" s="663"/>
      <c r="AP26" s="663"/>
      <c r="AQ26" s="663"/>
      <c r="AR26" s="663"/>
      <c r="AS26" s="663"/>
      <c r="AT26" s="663"/>
      <c r="AU26" s="663"/>
      <c r="AV26" s="663"/>
      <c r="AW26" s="663"/>
      <c r="AX26" s="663"/>
      <c r="AY26" s="663"/>
      <c r="AZ26" s="663"/>
      <c r="BA26" s="663"/>
      <c r="BB26" s="663"/>
      <c r="BC26" s="663"/>
      <c r="BD26" s="663"/>
      <c r="BE26" s="663"/>
      <c r="BF26" s="663"/>
      <c r="BG26" s="663"/>
      <c r="BH26" s="663"/>
      <c r="BI26" s="663"/>
      <c r="BJ26" s="663"/>
      <c r="BK26" s="663"/>
      <c r="BL26" s="663"/>
      <c r="BM26" s="663"/>
      <c r="BN26" s="663"/>
      <c r="BO26" s="663"/>
      <c r="BP26" s="663"/>
    </row>
    <row r="27" spans="1:68" s="668" customFormat="1">
      <c r="A27" s="664" t="s">
        <v>449</v>
      </c>
      <c r="B27" s="675">
        <v>1198.1230914982352</v>
      </c>
      <c r="C27" s="676">
        <v>1168.8576264613223</v>
      </c>
      <c r="D27" s="683">
        <v>29.265465036912836</v>
      </c>
      <c r="E27" s="675">
        <v>1262.8575920978274</v>
      </c>
      <c r="F27" s="676">
        <v>1230.5430354732769</v>
      </c>
      <c r="G27" s="683">
        <v>32.314556624550413</v>
      </c>
      <c r="H27" s="675">
        <v>1328.8521036638006</v>
      </c>
      <c r="I27" s="676">
        <v>1293.1541825488746</v>
      </c>
      <c r="J27" s="683">
        <v>35.697921114926025</v>
      </c>
      <c r="K27" s="675">
        <v>1406.4376735041358</v>
      </c>
      <c r="L27" s="676">
        <v>1371.2038732874562</v>
      </c>
      <c r="M27" s="683">
        <v>35.233800216679541</v>
      </c>
      <c r="N27" s="675">
        <v>1488.6104935847998</v>
      </c>
      <c r="O27" s="676">
        <v>1452.1993578258105</v>
      </c>
      <c r="P27" s="683">
        <v>36.411135758989261</v>
      </c>
      <c r="Q27" s="675">
        <v>1536.9340379701709</v>
      </c>
      <c r="R27" s="676">
        <v>1494.8971469535281</v>
      </c>
      <c r="S27" s="683">
        <v>42.036891016642763</v>
      </c>
      <c r="AL27" s="663"/>
      <c r="AM27" s="663"/>
      <c r="AN27" s="663"/>
      <c r="AO27" s="663"/>
      <c r="AP27" s="663"/>
      <c r="AQ27" s="663"/>
      <c r="AR27" s="663"/>
      <c r="AS27" s="663"/>
      <c r="AT27" s="663"/>
      <c r="AU27" s="663"/>
      <c r="AV27" s="663"/>
      <c r="AW27" s="663"/>
      <c r="AX27" s="663"/>
      <c r="AY27" s="663"/>
      <c r="AZ27" s="663"/>
      <c r="BA27" s="663"/>
      <c r="BB27" s="663"/>
      <c r="BC27" s="663"/>
      <c r="BD27" s="663"/>
      <c r="BE27" s="663"/>
      <c r="BF27" s="663"/>
      <c r="BG27" s="663"/>
      <c r="BH27" s="663"/>
      <c r="BI27" s="663"/>
      <c r="BJ27" s="663"/>
      <c r="BK27" s="663"/>
      <c r="BL27" s="663"/>
      <c r="BM27" s="663"/>
      <c r="BN27" s="663"/>
      <c r="BO27" s="663"/>
      <c r="BP27" s="663"/>
    </row>
    <row r="28" spans="1:68" ht="6" customHeight="1">
      <c r="A28" s="677"/>
      <c r="B28" s="678"/>
      <c r="C28" s="679"/>
      <c r="D28" s="680"/>
      <c r="E28" s="678"/>
      <c r="F28" s="679"/>
      <c r="G28" s="680"/>
      <c r="H28" s="678"/>
      <c r="I28" s="679"/>
      <c r="J28" s="680"/>
      <c r="K28" s="678"/>
      <c r="L28" s="679"/>
      <c r="M28" s="680"/>
      <c r="N28" s="678"/>
      <c r="O28" s="679"/>
      <c r="P28" s="680"/>
      <c r="Q28" s="678"/>
      <c r="R28" s="679"/>
      <c r="S28" s="680"/>
      <c r="AL28" s="663"/>
      <c r="AM28" s="663"/>
      <c r="AN28" s="663"/>
      <c r="AO28" s="663"/>
      <c r="AP28" s="663"/>
      <c r="AQ28" s="663"/>
      <c r="AR28" s="663"/>
      <c r="AS28" s="663"/>
      <c r="AT28" s="663"/>
      <c r="AU28" s="663"/>
      <c r="AV28" s="663"/>
      <c r="AW28" s="663"/>
      <c r="AX28" s="663"/>
      <c r="AY28" s="663"/>
      <c r="AZ28" s="663"/>
      <c r="BA28" s="663"/>
      <c r="BB28" s="663"/>
      <c r="BC28" s="663"/>
      <c r="BD28" s="663"/>
      <c r="BE28" s="663"/>
      <c r="BF28" s="663"/>
      <c r="BG28" s="663"/>
      <c r="BH28" s="663"/>
      <c r="BI28" s="663"/>
      <c r="BJ28" s="663"/>
      <c r="BK28" s="663"/>
      <c r="BL28" s="663"/>
      <c r="BM28" s="663"/>
      <c r="BN28" s="663"/>
      <c r="BO28" s="663"/>
      <c r="BP28" s="663"/>
    </row>
    <row r="29" spans="1:68" ht="15" customHeight="1">
      <c r="A29" s="682" t="s">
        <v>1005</v>
      </c>
      <c r="B29" s="675">
        <v>2.355</v>
      </c>
      <c r="C29" s="676">
        <v>2.355</v>
      </c>
      <c r="D29" s="683">
        <v>0</v>
      </c>
      <c r="E29" s="675">
        <v>1.113</v>
      </c>
      <c r="F29" s="676">
        <v>1.089</v>
      </c>
      <c r="G29" s="683">
        <v>2.4E-2</v>
      </c>
      <c r="H29" s="675">
        <v>2.6520000000000001</v>
      </c>
      <c r="I29" s="676">
        <v>2.633</v>
      </c>
      <c r="J29" s="683">
        <v>1.9E-2</v>
      </c>
      <c r="K29" s="675">
        <v>2.4460000000000002</v>
      </c>
      <c r="L29" s="676">
        <v>2.423</v>
      </c>
      <c r="M29" s="683">
        <v>2.3E-2</v>
      </c>
      <c r="N29" s="675">
        <v>3.464</v>
      </c>
      <c r="O29" s="676">
        <v>3.4409999999999998</v>
      </c>
      <c r="P29" s="683">
        <v>2.3E-2</v>
      </c>
      <c r="Q29" s="675">
        <v>2.4059999999999997</v>
      </c>
      <c r="R29" s="676">
        <v>2.3929999999999998</v>
      </c>
      <c r="S29" s="683">
        <v>1.2999999999999999E-2</v>
      </c>
      <c r="AL29" s="663"/>
      <c r="AM29" s="663"/>
      <c r="AN29" s="663"/>
      <c r="AO29" s="663"/>
      <c r="AP29" s="663"/>
      <c r="AQ29" s="663"/>
      <c r="AR29" s="663"/>
      <c r="AS29" s="663"/>
      <c r="AT29" s="663"/>
      <c r="AU29" s="663"/>
      <c r="AV29" s="663"/>
      <c r="AW29" s="663"/>
      <c r="AX29" s="663"/>
      <c r="AY29" s="663"/>
      <c r="AZ29" s="663"/>
      <c r="BA29" s="663"/>
      <c r="BB29" s="663"/>
      <c r="BC29" s="663"/>
      <c r="BD29" s="663"/>
      <c r="BE29" s="663"/>
      <c r="BF29" s="663"/>
      <c r="BG29" s="663"/>
      <c r="BH29" s="663"/>
      <c r="BI29" s="663"/>
      <c r="BJ29" s="663"/>
      <c r="BK29" s="663"/>
      <c r="BL29" s="663"/>
      <c r="BM29" s="663"/>
      <c r="BN29" s="663"/>
      <c r="BO29" s="663"/>
      <c r="BP29" s="663"/>
    </row>
    <row r="30" spans="1:68" ht="15" customHeight="1">
      <c r="A30" s="682" t="s">
        <v>972</v>
      </c>
      <c r="B30" s="675">
        <v>0.25379999999999997</v>
      </c>
      <c r="C30" s="676">
        <v>0.25379999999999997</v>
      </c>
      <c r="D30" s="683">
        <v>0</v>
      </c>
      <c r="E30" s="675">
        <v>0.21410899999999999</v>
      </c>
      <c r="F30" s="676">
        <v>0.21410899999999999</v>
      </c>
      <c r="G30" s="683">
        <v>0</v>
      </c>
      <c r="H30" s="675">
        <v>1.5211000000000001E-2</v>
      </c>
      <c r="I30" s="676">
        <v>1.5211000000000001E-2</v>
      </c>
      <c r="J30" s="683">
        <v>0</v>
      </c>
      <c r="K30" s="675">
        <v>0.20092599999999999</v>
      </c>
      <c r="L30" s="676">
        <v>0.20092599999999999</v>
      </c>
      <c r="M30" s="683">
        <v>0</v>
      </c>
      <c r="N30" s="675">
        <v>4.9676999999999999E-2</v>
      </c>
      <c r="O30" s="676">
        <v>4.9676999999999999E-2</v>
      </c>
      <c r="P30" s="683">
        <v>0</v>
      </c>
      <c r="Q30" s="675">
        <v>4.2564999999999999E-2</v>
      </c>
      <c r="R30" s="676">
        <v>4.2564999999999999E-2</v>
      </c>
      <c r="S30" s="683">
        <v>0</v>
      </c>
      <c r="AL30" s="663"/>
      <c r="AM30" s="663"/>
      <c r="AN30" s="663"/>
      <c r="AO30" s="663"/>
      <c r="AP30" s="663"/>
      <c r="AQ30" s="663"/>
      <c r="AR30" s="663"/>
      <c r="AS30" s="663"/>
      <c r="AT30" s="663"/>
      <c r="AU30" s="663"/>
      <c r="AV30" s="663"/>
      <c r="AW30" s="663"/>
      <c r="AX30" s="663"/>
      <c r="AY30" s="663"/>
      <c r="AZ30" s="663"/>
      <c r="BA30" s="663"/>
      <c r="BB30" s="663"/>
      <c r="BC30" s="663"/>
      <c r="BD30" s="663"/>
      <c r="BE30" s="663"/>
      <c r="BF30" s="663"/>
      <c r="BG30" s="663"/>
      <c r="BH30" s="663"/>
      <c r="BI30" s="663"/>
      <c r="BJ30" s="663"/>
      <c r="BK30" s="663"/>
      <c r="BL30" s="663"/>
      <c r="BM30" s="663"/>
      <c r="BN30" s="663"/>
      <c r="BO30" s="663"/>
      <c r="BP30" s="663"/>
    </row>
    <row r="31" spans="1:68" ht="15" customHeight="1">
      <c r="A31" s="682" t="s">
        <v>914</v>
      </c>
      <c r="B31" s="675">
        <v>9.1098620069153391</v>
      </c>
      <c r="C31" s="676">
        <v>7.5365838026955778</v>
      </c>
      <c r="D31" s="683">
        <v>1.5732782042197608</v>
      </c>
      <c r="E31" s="675">
        <v>14.364321006913677</v>
      </c>
      <c r="F31" s="676">
        <v>12.67630690437708</v>
      </c>
      <c r="G31" s="683">
        <v>1.6880141025365965</v>
      </c>
      <c r="H31" s="675">
        <v>14.363109006912579</v>
      </c>
      <c r="I31" s="676">
        <v>12.821724600120776</v>
      </c>
      <c r="J31" s="683">
        <v>1.5413844067918021</v>
      </c>
      <c r="K31" s="675">
        <v>10.657819006914149</v>
      </c>
      <c r="L31" s="676">
        <v>9.7535967095180087</v>
      </c>
      <c r="M31" s="683">
        <v>0.90422229739614057</v>
      </c>
      <c r="N31" s="675">
        <v>22.119204006236519</v>
      </c>
      <c r="O31" s="676">
        <v>19.211269792759214</v>
      </c>
      <c r="P31" s="683">
        <v>2.9079342134773052</v>
      </c>
      <c r="Q31" s="675">
        <v>13.323406006205101</v>
      </c>
      <c r="R31" s="676">
        <v>10.500907540192145</v>
      </c>
      <c r="S31" s="683">
        <v>2.8224984660129557</v>
      </c>
      <c r="AL31" s="663"/>
      <c r="AM31" s="663"/>
      <c r="AN31" s="663"/>
      <c r="AO31" s="663"/>
      <c r="AP31" s="663"/>
      <c r="AQ31" s="663"/>
      <c r="AR31" s="663"/>
      <c r="AS31" s="663"/>
      <c r="AT31" s="663"/>
      <c r="AU31" s="663"/>
      <c r="AV31" s="663"/>
      <c r="AW31" s="663"/>
      <c r="AX31" s="663"/>
      <c r="AY31" s="663"/>
      <c r="AZ31" s="663"/>
      <c r="BA31" s="663"/>
      <c r="BB31" s="663"/>
      <c r="BC31" s="663"/>
      <c r="BD31" s="663"/>
      <c r="BE31" s="663"/>
      <c r="BF31" s="663"/>
      <c r="BG31" s="663"/>
      <c r="BH31" s="663"/>
      <c r="BI31" s="663"/>
      <c r="BJ31" s="663"/>
      <c r="BK31" s="663"/>
      <c r="BL31" s="663"/>
      <c r="BM31" s="663"/>
      <c r="BN31" s="663"/>
      <c r="BO31" s="663"/>
      <c r="BP31" s="663"/>
    </row>
    <row r="32" spans="1:68" ht="6" customHeight="1">
      <c r="A32" s="642"/>
      <c r="B32" s="684"/>
      <c r="C32" s="685"/>
      <c r="D32" s="686"/>
      <c r="E32" s="684"/>
      <c r="F32" s="685"/>
      <c r="G32" s="686"/>
      <c r="H32" s="684"/>
      <c r="I32" s="685"/>
      <c r="J32" s="686"/>
      <c r="K32" s="684"/>
      <c r="L32" s="685"/>
      <c r="M32" s="686"/>
      <c r="N32" s="684"/>
      <c r="O32" s="685"/>
      <c r="P32" s="686"/>
      <c r="Q32" s="684"/>
      <c r="R32" s="685"/>
      <c r="S32" s="686"/>
    </row>
    <row r="33" spans="1:19" ht="6" customHeight="1">
      <c r="A33" s="687"/>
      <c r="B33" s="688"/>
      <c r="C33" s="688"/>
      <c r="D33" s="689"/>
      <c r="E33" s="688"/>
      <c r="F33" s="690"/>
      <c r="G33" s="691"/>
      <c r="H33" s="690"/>
      <c r="I33" s="690"/>
      <c r="J33" s="691"/>
      <c r="K33" s="690"/>
      <c r="L33" s="690"/>
      <c r="M33" s="691"/>
      <c r="N33" s="690"/>
      <c r="O33" s="690"/>
      <c r="P33" s="691"/>
      <c r="Q33" s="690"/>
      <c r="R33" s="690"/>
      <c r="S33" s="691"/>
    </row>
    <row r="34" spans="1:19" s="695" customFormat="1" ht="12">
      <c r="A34" s="692" t="s">
        <v>990</v>
      </c>
      <c r="B34" s="384"/>
      <c r="C34" s="693"/>
      <c r="D34" s="384"/>
      <c r="E34" s="384"/>
      <c r="F34" s="694"/>
      <c r="G34" s="694"/>
      <c r="H34" s="694"/>
      <c r="I34" s="694"/>
      <c r="J34" s="694"/>
      <c r="K34" s="694"/>
      <c r="L34" s="694"/>
      <c r="M34" s="694"/>
      <c r="N34" s="694"/>
      <c r="O34" s="694"/>
      <c r="P34" s="694"/>
      <c r="Q34" s="694"/>
      <c r="R34" s="694"/>
      <c r="S34" s="694"/>
    </row>
    <row r="35" spans="1:19" s="695" customFormat="1" ht="13.5">
      <c r="A35" s="693" t="s">
        <v>1006</v>
      </c>
      <c r="B35" s="696"/>
      <c r="C35" s="696"/>
      <c r="D35" s="696"/>
      <c r="E35" s="696"/>
      <c r="F35" s="697"/>
      <c r="G35" s="697"/>
      <c r="H35" s="697"/>
      <c r="I35" s="697"/>
      <c r="J35" s="697"/>
      <c r="K35" s="697"/>
      <c r="L35" s="697"/>
      <c r="M35" s="697"/>
      <c r="N35" s="697"/>
      <c r="O35" s="697"/>
      <c r="P35" s="697"/>
      <c r="Q35" s="697"/>
      <c r="R35" s="697"/>
      <c r="S35" s="697"/>
    </row>
    <row r="36" spans="1:19" s="695" customFormat="1" ht="6" customHeight="1">
      <c r="A36" s="693"/>
      <c r="B36" s="696"/>
      <c r="C36" s="696"/>
      <c r="D36" s="696"/>
      <c r="E36" s="696"/>
      <c r="F36" s="697"/>
      <c r="G36" s="697"/>
      <c r="H36" s="697"/>
      <c r="I36" s="697"/>
      <c r="J36" s="697"/>
      <c r="K36" s="697"/>
      <c r="L36" s="697"/>
      <c r="M36" s="697"/>
      <c r="N36" s="697"/>
      <c r="O36" s="697"/>
      <c r="P36" s="697"/>
      <c r="Q36" s="697"/>
      <c r="R36" s="697"/>
      <c r="S36" s="697"/>
    </row>
    <row r="37" spans="1:19" s="695" customFormat="1" ht="13.7" customHeight="1">
      <c r="A37" s="2118" t="s">
        <v>1007</v>
      </c>
      <c r="B37" s="2118"/>
      <c r="C37" s="2118"/>
      <c r="D37" s="2118"/>
      <c r="E37" s="2118"/>
      <c r="F37" s="2118"/>
      <c r="G37" s="2118"/>
      <c r="H37" s="2118"/>
      <c r="I37" s="2118"/>
      <c r="J37" s="2118"/>
      <c r="K37" s="2118"/>
      <c r="L37" s="2118"/>
      <c r="M37" s="2118"/>
      <c r="N37" s="693"/>
      <c r="O37" s="693"/>
      <c r="P37" s="693"/>
      <c r="Q37" s="693"/>
      <c r="R37" s="693"/>
      <c r="S37" s="693"/>
    </row>
    <row r="38" spans="1:19" s="695" customFormat="1" ht="13.7" customHeight="1">
      <c r="A38" s="2118"/>
      <c r="B38" s="2118"/>
      <c r="C38" s="2118"/>
      <c r="D38" s="2118"/>
      <c r="E38" s="2118"/>
      <c r="F38" s="2118"/>
      <c r="G38" s="2118"/>
      <c r="H38" s="2118"/>
      <c r="I38" s="2118"/>
      <c r="J38" s="2118"/>
      <c r="K38" s="2118"/>
      <c r="L38" s="2118"/>
      <c r="M38" s="2118"/>
      <c r="N38" s="693"/>
      <c r="O38" s="693"/>
      <c r="P38" s="693"/>
      <c r="Q38" s="693"/>
      <c r="R38" s="693"/>
      <c r="S38" s="693"/>
    </row>
    <row r="39" spans="1:19" ht="12.75" customHeight="1">
      <c r="A39" s="2118"/>
      <c r="B39" s="2118"/>
      <c r="C39" s="2118"/>
      <c r="D39" s="2118"/>
      <c r="E39" s="2118"/>
      <c r="F39" s="2118"/>
      <c r="G39" s="2118"/>
      <c r="H39" s="2118"/>
      <c r="I39" s="2118"/>
      <c r="J39" s="2118"/>
      <c r="K39" s="2118"/>
      <c r="L39" s="2118"/>
      <c r="M39" s="2118"/>
    </row>
  </sheetData>
  <mergeCells count="8">
    <mergeCell ref="Q3:S3"/>
    <mergeCell ref="A37:M39"/>
    <mergeCell ref="A3:A4"/>
    <mergeCell ref="B3:D3"/>
    <mergeCell ref="E3:G3"/>
    <mergeCell ref="H3:J3"/>
    <mergeCell ref="K3:M3"/>
    <mergeCell ref="N3:P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60CAE-4E43-4420-87B9-C5B0F2FFF540}">
  <dimension ref="A1:AH18"/>
  <sheetViews>
    <sheetView view="pageBreakPreview" zoomScaleNormal="100" zoomScaleSheetLayoutView="100" workbookViewId="0">
      <selection activeCell="G45" sqref="G45"/>
    </sheetView>
  </sheetViews>
  <sheetFormatPr defaultRowHeight="12.75"/>
  <cols>
    <col min="1" max="1" width="32.7109375" style="700" customWidth="1"/>
    <col min="2" max="2" width="9.7109375" style="700" customWidth="1"/>
    <col min="3" max="3" width="11.7109375" style="700" customWidth="1"/>
    <col min="4" max="4" width="9.7109375" style="700" customWidth="1"/>
    <col min="5" max="5" width="11.7109375" style="700" customWidth="1"/>
    <col min="6" max="6" width="9.7109375" style="700" customWidth="1"/>
    <col min="7" max="7" width="11.7109375" style="700" customWidth="1"/>
    <col min="8" max="8" width="9.7109375" style="700" customWidth="1"/>
    <col min="9" max="9" width="11.7109375" style="700" customWidth="1"/>
    <col min="10" max="10" width="9.7109375" style="700" customWidth="1"/>
    <col min="11" max="11" width="11.7109375" style="700" customWidth="1"/>
    <col min="12" max="12" width="9.7109375" style="700" customWidth="1"/>
    <col min="13" max="13" width="11.7109375" style="700" customWidth="1"/>
    <col min="14" max="14" width="1.7109375" style="700" customWidth="1"/>
    <col min="15" max="256" width="9.140625" style="700"/>
    <col min="257" max="257" width="32.7109375" style="700" customWidth="1"/>
    <col min="258" max="258" width="9.7109375" style="700" customWidth="1"/>
    <col min="259" max="259" width="11.7109375" style="700" customWidth="1"/>
    <col min="260" max="260" width="9.7109375" style="700" customWidth="1"/>
    <col min="261" max="261" width="11.7109375" style="700" customWidth="1"/>
    <col min="262" max="262" width="9.7109375" style="700" customWidth="1"/>
    <col min="263" max="263" width="11.7109375" style="700" customWidth="1"/>
    <col min="264" max="264" width="9.7109375" style="700" customWidth="1"/>
    <col min="265" max="265" width="11.7109375" style="700" customWidth="1"/>
    <col min="266" max="266" width="9.7109375" style="700" customWidth="1"/>
    <col min="267" max="267" width="11.7109375" style="700" customWidth="1"/>
    <col min="268" max="268" width="9.7109375" style="700" customWidth="1"/>
    <col min="269" max="269" width="11.7109375" style="700" customWidth="1"/>
    <col min="270" max="270" width="1.7109375" style="700" customWidth="1"/>
    <col min="271" max="512" width="9.140625" style="700"/>
    <col min="513" max="513" width="32.7109375" style="700" customWidth="1"/>
    <col min="514" max="514" width="9.7109375" style="700" customWidth="1"/>
    <col min="515" max="515" width="11.7109375" style="700" customWidth="1"/>
    <col min="516" max="516" width="9.7109375" style="700" customWidth="1"/>
    <col min="517" max="517" width="11.7109375" style="700" customWidth="1"/>
    <col min="518" max="518" width="9.7109375" style="700" customWidth="1"/>
    <col min="519" max="519" width="11.7109375" style="700" customWidth="1"/>
    <col min="520" max="520" width="9.7109375" style="700" customWidth="1"/>
    <col min="521" max="521" width="11.7109375" style="700" customWidth="1"/>
    <col min="522" max="522" width="9.7109375" style="700" customWidth="1"/>
    <col min="523" max="523" width="11.7109375" style="700" customWidth="1"/>
    <col min="524" max="524" width="9.7109375" style="700" customWidth="1"/>
    <col min="525" max="525" width="11.7109375" style="700" customWidth="1"/>
    <col min="526" max="526" width="1.7109375" style="700" customWidth="1"/>
    <col min="527" max="768" width="9.140625" style="700"/>
    <col min="769" max="769" width="32.7109375" style="700" customWidth="1"/>
    <col min="770" max="770" width="9.7109375" style="700" customWidth="1"/>
    <col min="771" max="771" width="11.7109375" style="700" customWidth="1"/>
    <col min="772" max="772" width="9.7109375" style="700" customWidth="1"/>
    <col min="773" max="773" width="11.7109375" style="700" customWidth="1"/>
    <col min="774" max="774" width="9.7109375" style="700" customWidth="1"/>
    <col min="775" max="775" width="11.7109375" style="700" customWidth="1"/>
    <col min="776" max="776" width="9.7109375" style="700" customWidth="1"/>
    <col min="777" max="777" width="11.7109375" style="700" customWidth="1"/>
    <col min="778" max="778" width="9.7109375" style="700" customWidth="1"/>
    <col min="779" max="779" width="11.7109375" style="700" customWidth="1"/>
    <col min="780" max="780" width="9.7109375" style="700" customWidth="1"/>
    <col min="781" max="781" width="11.7109375" style="700" customWidth="1"/>
    <col min="782" max="782" width="1.7109375" style="700" customWidth="1"/>
    <col min="783" max="1024" width="9.140625" style="700"/>
    <col min="1025" max="1025" width="32.7109375" style="700" customWidth="1"/>
    <col min="1026" max="1026" width="9.7109375" style="700" customWidth="1"/>
    <col min="1027" max="1027" width="11.7109375" style="700" customWidth="1"/>
    <col min="1028" max="1028" width="9.7109375" style="700" customWidth="1"/>
    <col min="1029" max="1029" width="11.7109375" style="700" customWidth="1"/>
    <col min="1030" max="1030" width="9.7109375" style="700" customWidth="1"/>
    <col min="1031" max="1031" width="11.7109375" style="700" customWidth="1"/>
    <col min="1032" max="1032" width="9.7109375" style="700" customWidth="1"/>
    <col min="1033" max="1033" width="11.7109375" style="700" customWidth="1"/>
    <col min="1034" max="1034" width="9.7109375" style="700" customWidth="1"/>
    <col min="1035" max="1035" width="11.7109375" style="700" customWidth="1"/>
    <col min="1036" max="1036" width="9.7109375" style="700" customWidth="1"/>
    <col min="1037" max="1037" width="11.7109375" style="700" customWidth="1"/>
    <col min="1038" max="1038" width="1.7109375" style="700" customWidth="1"/>
    <col min="1039" max="1280" width="9.140625" style="700"/>
    <col min="1281" max="1281" width="32.7109375" style="700" customWidth="1"/>
    <col min="1282" max="1282" width="9.7109375" style="700" customWidth="1"/>
    <col min="1283" max="1283" width="11.7109375" style="700" customWidth="1"/>
    <col min="1284" max="1284" width="9.7109375" style="700" customWidth="1"/>
    <col min="1285" max="1285" width="11.7109375" style="700" customWidth="1"/>
    <col min="1286" max="1286" width="9.7109375" style="700" customWidth="1"/>
    <col min="1287" max="1287" width="11.7109375" style="700" customWidth="1"/>
    <col min="1288" max="1288" width="9.7109375" style="700" customWidth="1"/>
    <col min="1289" max="1289" width="11.7109375" style="700" customWidth="1"/>
    <col min="1290" max="1290" width="9.7109375" style="700" customWidth="1"/>
    <col min="1291" max="1291" width="11.7109375" style="700" customWidth="1"/>
    <col min="1292" max="1292" width="9.7109375" style="700" customWidth="1"/>
    <col min="1293" max="1293" width="11.7109375" style="700" customWidth="1"/>
    <col min="1294" max="1294" width="1.7109375" style="700" customWidth="1"/>
    <col min="1295" max="1536" width="9.140625" style="700"/>
    <col min="1537" max="1537" width="32.7109375" style="700" customWidth="1"/>
    <col min="1538" max="1538" width="9.7109375" style="700" customWidth="1"/>
    <col min="1539" max="1539" width="11.7109375" style="700" customWidth="1"/>
    <col min="1540" max="1540" width="9.7109375" style="700" customWidth="1"/>
    <col min="1541" max="1541" width="11.7109375" style="700" customWidth="1"/>
    <col min="1542" max="1542" width="9.7109375" style="700" customWidth="1"/>
    <col min="1543" max="1543" width="11.7109375" style="700" customWidth="1"/>
    <col min="1544" max="1544" width="9.7109375" style="700" customWidth="1"/>
    <col min="1545" max="1545" width="11.7109375" style="700" customWidth="1"/>
    <col min="1546" max="1546" width="9.7109375" style="700" customWidth="1"/>
    <col min="1547" max="1547" width="11.7109375" style="700" customWidth="1"/>
    <col min="1548" max="1548" width="9.7109375" style="700" customWidth="1"/>
    <col min="1549" max="1549" width="11.7109375" style="700" customWidth="1"/>
    <col min="1550" max="1550" width="1.7109375" style="700" customWidth="1"/>
    <col min="1551" max="1792" width="9.140625" style="700"/>
    <col min="1793" max="1793" width="32.7109375" style="700" customWidth="1"/>
    <col min="1794" max="1794" width="9.7109375" style="700" customWidth="1"/>
    <col min="1795" max="1795" width="11.7109375" style="700" customWidth="1"/>
    <col min="1796" max="1796" width="9.7109375" style="700" customWidth="1"/>
    <col min="1797" max="1797" width="11.7109375" style="700" customWidth="1"/>
    <col min="1798" max="1798" width="9.7109375" style="700" customWidth="1"/>
    <col min="1799" max="1799" width="11.7109375" style="700" customWidth="1"/>
    <col min="1800" max="1800" width="9.7109375" style="700" customWidth="1"/>
    <col min="1801" max="1801" width="11.7109375" style="700" customWidth="1"/>
    <col min="1802" max="1802" width="9.7109375" style="700" customWidth="1"/>
    <col min="1803" max="1803" width="11.7109375" style="700" customWidth="1"/>
    <col min="1804" max="1804" width="9.7109375" style="700" customWidth="1"/>
    <col min="1805" max="1805" width="11.7109375" style="700" customWidth="1"/>
    <col min="1806" max="1806" width="1.7109375" style="700" customWidth="1"/>
    <col min="1807" max="2048" width="9.140625" style="700"/>
    <col min="2049" max="2049" width="32.7109375" style="700" customWidth="1"/>
    <col min="2050" max="2050" width="9.7109375" style="700" customWidth="1"/>
    <col min="2051" max="2051" width="11.7109375" style="700" customWidth="1"/>
    <col min="2052" max="2052" width="9.7109375" style="700" customWidth="1"/>
    <col min="2053" max="2053" width="11.7109375" style="700" customWidth="1"/>
    <col min="2054" max="2054" width="9.7109375" style="700" customWidth="1"/>
    <col min="2055" max="2055" width="11.7109375" style="700" customWidth="1"/>
    <col min="2056" max="2056" width="9.7109375" style="700" customWidth="1"/>
    <col min="2057" max="2057" width="11.7109375" style="700" customWidth="1"/>
    <col min="2058" max="2058" width="9.7109375" style="700" customWidth="1"/>
    <col min="2059" max="2059" width="11.7109375" style="700" customWidth="1"/>
    <col min="2060" max="2060" width="9.7109375" style="700" customWidth="1"/>
    <col min="2061" max="2061" width="11.7109375" style="700" customWidth="1"/>
    <col min="2062" max="2062" width="1.7109375" style="700" customWidth="1"/>
    <col min="2063" max="2304" width="9.140625" style="700"/>
    <col min="2305" max="2305" width="32.7109375" style="700" customWidth="1"/>
    <col min="2306" max="2306" width="9.7109375" style="700" customWidth="1"/>
    <col min="2307" max="2307" width="11.7109375" style="700" customWidth="1"/>
    <col min="2308" max="2308" width="9.7109375" style="700" customWidth="1"/>
    <col min="2309" max="2309" width="11.7109375" style="700" customWidth="1"/>
    <col min="2310" max="2310" width="9.7109375" style="700" customWidth="1"/>
    <col min="2311" max="2311" width="11.7109375" style="700" customWidth="1"/>
    <col min="2312" max="2312" width="9.7109375" style="700" customWidth="1"/>
    <col min="2313" max="2313" width="11.7109375" style="700" customWidth="1"/>
    <col min="2314" max="2314" width="9.7109375" style="700" customWidth="1"/>
    <col min="2315" max="2315" width="11.7109375" style="700" customWidth="1"/>
    <col min="2316" max="2316" width="9.7109375" style="700" customWidth="1"/>
    <col min="2317" max="2317" width="11.7109375" style="700" customWidth="1"/>
    <col min="2318" max="2318" width="1.7109375" style="700" customWidth="1"/>
    <col min="2319" max="2560" width="9.140625" style="700"/>
    <col min="2561" max="2561" width="32.7109375" style="700" customWidth="1"/>
    <col min="2562" max="2562" width="9.7109375" style="700" customWidth="1"/>
    <col min="2563" max="2563" width="11.7109375" style="700" customWidth="1"/>
    <col min="2564" max="2564" width="9.7109375" style="700" customWidth="1"/>
    <col min="2565" max="2565" width="11.7109375" style="700" customWidth="1"/>
    <col min="2566" max="2566" width="9.7109375" style="700" customWidth="1"/>
    <col min="2567" max="2567" width="11.7109375" style="700" customWidth="1"/>
    <col min="2568" max="2568" width="9.7109375" style="700" customWidth="1"/>
    <col min="2569" max="2569" width="11.7109375" style="700" customWidth="1"/>
    <col min="2570" max="2570" width="9.7109375" style="700" customWidth="1"/>
    <col min="2571" max="2571" width="11.7109375" style="700" customWidth="1"/>
    <col min="2572" max="2572" width="9.7109375" style="700" customWidth="1"/>
    <col min="2573" max="2573" width="11.7109375" style="700" customWidth="1"/>
    <col min="2574" max="2574" width="1.7109375" style="700" customWidth="1"/>
    <col min="2575" max="2816" width="9.140625" style="700"/>
    <col min="2817" max="2817" width="32.7109375" style="700" customWidth="1"/>
    <col min="2818" max="2818" width="9.7109375" style="700" customWidth="1"/>
    <col min="2819" max="2819" width="11.7109375" style="700" customWidth="1"/>
    <col min="2820" max="2820" width="9.7109375" style="700" customWidth="1"/>
    <col min="2821" max="2821" width="11.7109375" style="700" customWidth="1"/>
    <col min="2822" max="2822" width="9.7109375" style="700" customWidth="1"/>
    <col min="2823" max="2823" width="11.7109375" style="700" customWidth="1"/>
    <col min="2824" max="2824" width="9.7109375" style="700" customWidth="1"/>
    <col min="2825" max="2825" width="11.7109375" style="700" customWidth="1"/>
    <col min="2826" max="2826" width="9.7109375" style="700" customWidth="1"/>
    <col min="2827" max="2827" width="11.7109375" style="700" customWidth="1"/>
    <col min="2828" max="2828" width="9.7109375" style="700" customWidth="1"/>
    <col min="2829" max="2829" width="11.7109375" style="700" customWidth="1"/>
    <col min="2830" max="2830" width="1.7109375" style="700" customWidth="1"/>
    <col min="2831" max="3072" width="9.140625" style="700"/>
    <col min="3073" max="3073" width="32.7109375" style="700" customWidth="1"/>
    <col min="3074" max="3074" width="9.7109375" style="700" customWidth="1"/>
    <col min="3075" max="3075" width="11.7109375" style="700" customWidth="1"/>
    <col min="3076" max="3076" width="9.7109375" style="700" customWidth="1"/>
    <col min="3077" max="3077" width="11.7109375" style="700" customWidth="1"/>
    <col min="3078" max="3078" width="9.7109375" style="700" customWidth="1"/>
    <col min="3079" max="3079" width="11.7109375" style="700" customWidth="1"/>
    <col min="3080" max="3080" width="9.7109375" style="700" customWidth="1"/>
    <col min="3081" max="3081" width="11.7109375" style="700" customWidth="1"/>
    <col min="3082" max="3082" width="9.7109375" style="700" customWidth="1"/>
    <col min="3083" max="3083" width="11.7109375" style="700" customWidth="1"/>
    <col min="3084" max="3084" width="9.7109375" style="700" customWidth="1"/>
    <col min="3085" max="3085" width="11.7109375" style="700" customWidth="1"/>
    <col min="3086" max="3086" width="1.7109375" style="700" customWidth="1"/>
    <col min="3087" max="3328" width="9.140625" style="700"/>
    <col min="3329" max="3329" width="32.7109375" style="700" customWidth="1"/>
    <col min="3330" max="3330" width="9.7109375" style="700" customWidth="1"/>
    <col min="3331" max="3331" width="11.7109375" style="700" customWidth="1"/>
    <col min="3332" max="3332" width="9.7109375" style="700" customWidth="1"/>
    <col min="3333" max="3333" width="11.7109375" style="700" customWidth="1"/>
    <col min="3334" max="3334" width="9.7109375" style="700" customWidth="1"/>
    <col min="3335" max="3335" width="11.7109375" style="700" customWidth="1"/>
    <col min="3336" max="3336" width="9.7109375" style="700" customWidth="1"/>
    <col min="3337" max="3337" width="11.7109375" style="700" customWidth="1"/>
    <col min="3338" max="3338" width="9.7109375" style="700" customWidth="1"/>
    <col min="3339" max="3339" width="11.7109375" style="700" customWidth="1"/>
    <col min="3340" max="3340" width="9.7109375" style="700" customWidth="1"/>
    <col min="3341" max="3341" width="11.7109375" style="700" customWidth="1"/>
    <col min="3342" max="3342" width="1.7109375" style="700" customWidth="1"/>
    <col min="3343" max="3584" width="9.140625" style="700"/>
    <col min="3585" max="3585" width="32.7109375" style="700" customWidth="1"/>
    <col min="3586" max="3586" width="9.7109375" style="700" customWidth="1"/>
    <col min="3587" max="3587" width="11.7109375" style="700" customWidth="1"/>
    <col min="3588" max="3588" width="9.7109375" style="700" customWidth="1"/>
    <col min="3589" max="3589" width="11.7109375" style="700" customWidth="1"/>
    <col min="3590" max="3590" width="9.7109375" style="700" customWidth="1"/>
    <col min="3591" max="3591" width="11.7109375" style="700" customWidth="1"/>
    <col min="3592" max="3592" width="9.7109375" style="700" customWidth="1"/>
    <col min="3593" max="3593" width="11.7109375" style="700" customWidth="1"/>
    <col min="3594" max="3594" width="9.7109375" style="700" customWidth="1"/>
    <col min="3595" max="3595" width="11.7109375" style="700" customWidth="1"/>
    <col min="3596" max="3596" width="9.7109375" style="700" customWidth="1"/>
    <col min="3597" max="3597" width="11.7109375" style="700" customWidth="1"/>
    <col min="3598" max="3598" width="1.7109375" style="700" customWidth="1"/>
    <col min="3599" max="3840" width="9.140625" style="700"/>
    <col min="3841" max="3841" width="32.7109375" style="700" customWidth="1"/>
    <col min="3842" max="3842" width="9.7109375" style="700" customWidth="1"/>
    <col min="3843" max="3843" width="11.7109375" style="700" customWidth="1"/>
    <col min="3844" max="3844" width="9.7109375" style="700" customWidth="1"/>
    <col min="3845" max="3845" width="11.7109375" style="700" customWidth="1"/>
    <col min="3846" max="3846" width="9.7109375" style="700" customWidth="1"/>
    <col min="3847" max="3847" width="11.7109375" style="700" customWidth="1"/>
    <col min="3848" max="3848" width="9.7109375" style="700" customWidth="1"/>
    <col min="3849" max="3849" width="11.7109375" style="700" customWidth="1"/>
    <col min="3850" max="3850" width="9.7109375" style="700" customWidth="1"/>
    <col min="3851" max="3851" width="11.7109375" style="700" customWidth="1"/>
    <col min="3852" max="3852" width="9.7109375" style="700" customWidth="1"/>
    <col min="3853" max="3853" width="11.7109375" style="700" customWidth="1"/>
    <col min="3854" max="3854" width="1.7109375" style="700" customWidth="1"/>
    <col min="3855" max="4096" width="9.140625" style="700"/>
    <col min="4097" max="4097" width="32.7109375" style="700" customWidth="1"/>
    <col min="4098" max="4098" width="9.7109375" style="700" customWidth="1"/>
    <col min="4099" max="4099" width="11.7109375" style="700" customWidth="1"/>
    <col min="4100" max="4100" width="9.7109375" style="700" customWidth="1"/>
    <col min="4101" max="4101" width="11.7109375" style="700" customWidth="1"/>
    <col min="4102" max="4102" width="9.7109375" style="700" customWidth="1"/>
    <col min="4103" max="4103" width="11.7109375" style="700" customWidth="1"/>
    <col min="4104" max="4104" width="9.7109375" style="700" customWidth="1"/>
    <col min="4105" max="4105" width="11.7109375" style="700" customWidth="1"/>
    <col min="4106" max="4106" width="9.7109375" style="700" customWidth="1"/>
    <col min="4107" max="4107" width="11.7109375" style="700" customWidth="1"/>
    <col min="4108" max="4108" width="9.7109375" style="700" customWidth="1"/>
    <col min="4109" max="4109" width="11.7109375" style="700" customWidth="1"/>
    <col min="4110" max="4110" width="1.7109375" style="700" customWidth="1"/>
    <col min="4111" max="4352" width="9.140625" style="700"/>
    <col min="4353" max="4353" width="32.7109375" style="700" customWidth="1"/>
    <col min="4354" max="4354" width="9.7109375" style="700" customWidth="1"/>
    <col min="4355" max="4355" width="11.7109375" style="700" customWidth="1"/>
    <col min="4356" max="4356" width="9.7109375" style="700" customWidth="1"/>
    <col min="4357" max="4357" width="11.7109375" style="700" customWidth="1"/>
    <col min="4358" max="4358" width="9.7109375" style="700" customWidth="1"/>
    <col min="4359" max="4359" width="11.7109375" style="700" customWidth="1"/>
    <col min="4360" max="4360" width="9.7109375" style="700" customWidth="1"/>
    <col min="4361" max="4361" width="11.7109375" style="700" customWidth="1"/>
    <col min="4362" max="4362" width="9.7109375" style="700" customWidth="1"/>
    <col min="4363" max="4363" width="11.7109375" style="700" customWidth="1"/>
    <col min="4364" max="4364" width="9.7109375" style="700" customWidth="1"/>
    <col min="4365" max="4365" width="11.7109375" style="700" customWidth="1"/>
    <col min="4366" max="4366" width="1.7109375" style="700" customWidth="1"/>
    <col min="4367" max="4608" width="9.140625" style="700"/>
    <col min="4609" max="4609" width="32.7109375" style="700" customWidth="1"/>
    <col min="4610" max="4610" width="9.7109375" style="700" customWidth="1"/>
    <col min="4611" max="4611" width="11.7109375" style="700" customWidth="1"/>
    <col min="4612" max="4612" width="9.7109375" style="700" customWidth="1"/>
    <col min="4613" max="4613" width="11.7109375" style="700" customWidth="1"/>
    <col min="4614" max="4614" width="9.7109375" style="700" customWidth="1"/>
    <col min="4615" max="4615" width="11.7109375" style="700" customWidth="1"/>
    <col min="4616" max="4616" width="9.7109375" style="700" customWidth="1"/>
    <col min="4617" max="4617" width="11.7109375" style="700" customWidth="1"/>
    <col min="4618" max="4618" width="9.7109375" style="700" customWidth="1"/>
    <col min="4619" max="4619" width="11.7109375" style="700" customWidth="1"/>
    <col min="4620" max="4620" width="9.7109375" style="700" customWidth="1"/>
    <col min="4621" max="4621" width="11.7109375" style="700" customWidth="1"/>
    <col min="4622" max="4622" width="1.7109375" style="700" customWidth="1"/>
    <col min="4623" max="4864" width="9.140625" style="700"/>
    <col min="4865" max="4865" width="32.7109375" style="700" customWidth="1"/>
    <col min="4866" max="4866" width="9.7109375" style="700" customWidth="1"/>
    <col min="4867" max="4867" width="11.7109375" style="700" customWidth="1"/>
    <col min="4868" max="4868" width="9.7109375" style="700" customWidth="1"/>
    <col min="4869" max="4869" width="11.7109375" style="700" customWidth="1"/>
    <col min="4870" max="4870" width="9.7109375" style="700" customWidth="1"/>
    <col min="4871" max="4871" width="11.7109375" style="700" customWidth="1"/>
    <col min="4872" max="4872" width="9.7109375" style="700" customWidth="1"/>
    <col min="4873" max="4873" width="11.7109375" style="700" customWidth="1"/>
    <col min="4874" max="4874" width="9.7109375" style="700" customWidth="1"/>
    <col min="4875" max="4875" width="11.7109375" style="700" customWidth="1"/>
    <col min="4876" max="4876" width="9.7109375" style="700" customWidth="1"/>
    <col min="4877" max="4877" width="11.7109375" style="700" customWidth="1"/>
    <col min="4878" max="4878" width="1.7109375" style="700" customWidth="1"/>
    <col min="4879" max="5120" width="9.140625" style="700"/>
    <col min="5121" max="5121" width="32.7109375" style="700" customWidth="1"/>
    <col min="5122" max="5122" width="9.7109375" style="700" customWidth="1"/>
    <col min="5123" max="5123" width="11.7109375" style="700" customWidth="1"/>
    <col min="5124" max="5124" width="9.7109375" style="700" customWidth="1"/>
    <col min="5125" max="5125" width="11.7109375" style="700" customWidth="1"/>
    <col min="5126" max="5126" width="9.7109375" style="700" customWidth="1"/>
    <col min="5127" max="5127" width="11.7109375" style="700" customWidth="1"/>
    <col min="5128" max="5128" width="9.7109375" style="700" customWidth="1"/>
    <col min="5129" max="5129" width="11.7109375" style="700" customWidth="1"/>
    <col min="5130" max="5130" width="9.7109375" style="700" customWidth="1"/>
    <col min="5131" max="5131" width="11.7109375" style="700" customWidth="1"/>
    <col min="5132" max="5132" width="9.7109375" style="700" customWidth="1"/>
    <col min="5133" max="5133" width="11.7109375" style="700" customWidth="1"/>
    <col min="5134" max="5134" width="1.7109375" style="700" customWidth="1"/>
    <col min="5135" max="5376" width="9.140625" style="700"/>
    <col min="5377" max="5377" width="32.7109375" style="700" customWidth="1"/>
    <col min="5378" max="5378" width="9.7109375" style="700" customWidth="1"/>
    <col min="5379" max="5379" width="11.7109375" style="700" customWidth="1"/>
    <col min="5380" max="5380" width="9.7109375" style="700" customWidth="1"/>
    <col min="5381" max="5381" width="11.7109375" style="700" customWidth="1"/>
    <col min="5382" max="5382" width="9.7109375" style="700" customWidth="1"/>
    <col min="5383" max="5383" width="11.7109375" style="700" customWidth="1"/>
    <col min="5384" max="5384" width="9.7109375" style="700" customWidth="1"/>
    <col min="5385" max="5385" width="11.7109375" style="700" customWidth="1"/>
    <col min="5386" max="5386" width="9.7109375" style="700" customWidth="1"/>
    <col min="5387" max="5387" width="11.7109375" style="700" customWidth="1"/>
    <col min="5388" max="5388" width="9.7109375" style="700" customWidth="1"/>
    <col min="5389" max="5389" width="11.7109375" style="700" customWidth="1"/>
    <col min="5390" max="5390" width="1.7109375" style="700" customWidth="1"/>
    <col min="5391" max="5632" width="9.140625" style="700"/>
    <col min="5633" max="5633" width="32.7109375" style="700" customWidth="1"/>
    <col min="5634" max="5634" width="9.7109375" style="700" customWidth="1"/>
    <col min="5635" max="5635" width="11.7109375" style="700" customWidth="1"/>
    <col min="5636" max="5636" width="9.7109375" style="700" customWidth="1"/>
    <col min="5637" max="5637" width="11.7109375" style="700" customWidth="1"/>
    <col min="5638" max="5638" width="9.7109375" style="700" customWidth="1"/>
    <col min="5639" max="5639" width="11.7109375" style="700" customWidth="1"/>
    <col min="5640" max="5640" width="9.7109375" style="700" customWidth="1"/>
    <col min="5641" max="5641" width="11.7109375" style="700" customWidth="1"/>
    <col min="5642" max="5642" width="9.7109375" style="700" customWidth="1"/>
    <col min="5643" max="5643" width="11.7109375" style="700" customWidth="1"/>
    <col min="5644" max="5644" width="9.7109375" style="700" customWidth="1"/>
    <col min="5645" max="5645" width="11.7109375" style="700" customWidth="1"/>
    <col min="5646" max="5646" width="1.7109375" style="700" customWidth="1"/>
    <col min="5647" max="5888" width="9.140625" style="700"/>
    <col min="5889" max="5889" width="32.7109375" style="700" customWidth="1"/>
    <col min="5890" max="5890" width="9.7109375" style="700" customWidth="1"/>
    <col min="5891" max="5891" width="11.7109375" style="700" customWidth="1"/>
    <col min="5892" max="5892" width="9.7109375" style="700" customWidth="1"/>
    <col min="5893" max="5893" width="11.7109375" style="700" customWidth="1"/>
    <col min="5894" max="5894" width="9.7109375" style="700" customWidth="1"/>
    <col min="5895" max="5895" width="11.7109375" style="700" customWidth="1"/>
    <col min="5896" max="5896" width="9.7109375" style="700" customWidth="1"/>
    <col min="5897" max="5897" width="11.7109375" style="700" customWidth="1"/>
    <col min="5898" max="5898" width="9.7109375" style="700" customWidth="1"/>
    <col min="5899" max="5899" width="11.7109375" style="700" customWidth="1"/>
    <col min="5900" max="5900" width="9.7109375" style="700" customWidth="1"/>
    <col min="5901" max="5901" width="11.7109375" style="700" customWidth="1"/>
    <col min="5902" max="5902" width="1.7109375" style="700" customWidth="1"/>
    <col min="5903" max="6144" width="9.140625" style="700"/>
    <col min="6145" max="6145" width="32.7109375" style="700" customWidth="1"/>
    <col min="6146" max="6146" width="9.7109375" style="700" customWidth="1"/>
    <col min="6147" max="6147" width="11.7109375" style="700" customWidth="1"/>
    <col min="6148" max="6148" width="9.7109375" style="700" customWidth="1"/>
    <col min="6149" max="6149" width="11.7109375" style="700" customWidth="1"/>
    <col min="6150" max="6150" width="9.7109375" style="700" customWidth="1"/>
    <col min="6151" max="6151" width="11.7109375" style="700" customWidth="1"/>
    <col min="6152" max="6152" width="9.7109375" style="700" customWidth="1"/>
    <col min="6153" max="6153" width="11.7109375" style="700" customWidth="1"/>
    <col min="6154" max="6154" width="9.7109375" style="700" customWidth="1"/>
    <col min="6155" max="6155" width="11.7109375" style="700" customWidth="1"/>
    <col min="6156" max="6156" width="9.7109375" style="700" customWidth="1"/>
    <col min="6157" max="6157" width="11.7109375" style="700" customWidth="1"/>
    <col min="6158" max="6158" width="1.7109375" style="700" customWidth="1"/>
    <col min="6159" max="6400" width="9.140625" style="700"/>
    <col min="6401" max="6401" width="32.7109375" style="700" customWidth="1"/>
    <col min="6402" max="6402" width="9.7109375" style="700" customWidth="1"/>
    <col min="6403" max="6403" width="11.7109375" style="700" customWidth="1"/>
    <col min="6404" max="6404" width="9.7109375" style="700" customWidth="1"/>
    <col min="6405" max="6405" width="11.7109375" style="700" customWidth="1"/>
    <col min="6406" max="6406" width="9.7109375" style="700" customWidth="1"/>
    <col min="6407" max="6407" width="11.7109375" style="700" customWidth="1"/>
    <col min="6408" max="6408" width="9.7109375" style="700" customWidth="1"/>
    <col min="6409" max="6409" width="11.7109375" style="700" customWidth="1"/>
    <col min="6410" max="6410" width="9.7109375" style="700" customWidth="1"/>
    <col min="6411" max="6411" width="11.7109375" style="700" customWidth="1"/>
    <col min="6412" max="6412" width="9.7109375" style="700" customWidth="1"/>
    <col min="6413" max="6413" width="11.7109375" style="700" customWidth="1"/>
    <col min="6414" max="6414" width="1.7109375" style="700" customWidth="1"/>
    <col min="6415" max="6656" width="9.140625" style="700"/>
    <col min="6657" max="6657" width="32.7109375" style="700" customWidth="1"/>
    <col min="6658" max="6658" width="9.7109375" style="700" customWidth="1"/>
    <col min="6659" max="6659" width="11.7109375" style="700" customWidth="1"/>
    <col min="6660" max="6660" width="9.7109375" style="700" customWidth="1"/>
    <col min="6661" max="6661" width="11.7109375" style="700" customWidth="1"/>
    <col min="6662" max="6662" width="9.7109375" style="700" customWidth="1"/>
    <col min="6663" max="6663" width="11.7109375" style="700" customWidth="1"/>
    <col min="6664" max="6664" width="9.7109375" style="700" customWidth="1"/>
    <col min="6665" max="6665" width="11.7109375" style="700" customWidth="1"/>
    <col min="6666" max="6666" width="9.7109375" style="700" customWidth="1"/>
    <col min="6667" max="6667" width="11.7109375" style="700" customWidth="1"/>
    <col min="6668" max="6668" width="9.7109375" style="700" customWidth="1"/>
    <col min="6669" max="6669" width="11.7109375" style="700" customWidth="1"/>
    <col min="6670" max="6670" width="1.7109375" style="700" customWidth="1"/>
    <col min="6671" max="6912" width="9.140625" style="700"/>
    <col min="6913" max="6913" width="32.7109375" style="700" customWidth="1"/>
    <col min="6914" max="6914" width="9.7109375" style="700" customWidth="1"/>
    <col min="6915" max="6915" width="11.7109375" style="700" customWidth="1"/>
    <col min="6916" max="6916" width="9.7109375" style="700" customWidth="1"/>
    <col min="6917" max="6917" width="11.7109375" style="700" customWidth="1"/>
    <col min="6918" max="6918" width="9.7109375" style="700" customWidth="1"/>
    <col min="6919" max="6919" width="11.7109375" style="700" customWidth="1"/>
    <col min="6920" max="6920" width="9.7109375" style="700" customWidth="1"/>
    <col min="6921" max="6921" width="11.7109375" style="700" customWidth="1"/>
    <col min="6922" max="6922" width="9.7109375" style="700" customWidth="1"/>
    <col min="6923" max="6923" width="11.7109375" style="700" customWidth="1"/>
    <col min="6924" max="6924" width="9.7109375" style="700" customWidth="1"/>
    <col min="6925" max="6925" width="11.7109375" style="700" customWidth="1"/>
    <col min="6926" max="6926" width="1.7109375" style="700" customWidth="1"/>
    <col min="6927" max="7168" width="9.140625" style="700"/>
    <col min="7169" max="7169" width="32.7109375" style="700" customWidth="1"/>
    <col min="7170" max="7170" width="9.7109375" style="700" customWidth="1"/>
    <col min="7171" max="7171" width="11.7109375" style="700" customWidth="1"/>
    <col min="7172" max="7172" width="9.7109375" style="700" customWidth="1"/>
    <col min="7173" max="7173" width="11.7109375" style="700" customWidth="1"/>
    <col min="7174" max="7174" width="9.7109375" style="700" customWidth="1"/>
    <col min="7175" max="7175" width="11.7109375" style="700" customWidth="1"/>
    <col min="7176" max="7176" width="9.7109375" style="700" customWidth="1"/>
    <col min="7177" max="7177" width="11.7109375" style="700" customWidth="1"/>
    <col min="7178" max="7178" width="9.7109375" style="700" customWidth="1"/>
    <col min="7179" max="7179" width="11.7109375" style="700" customWidth="1"/>
    <col min="7180" max="7180" width="9.7109375" style="700" customWidth="1"/>
    <col min="7181" max="7181" width="11.7109375" style="700" customWidth="1"/>
    <col min="7182" max="7182" width="1.7109375" style="700" customWidth="1"/>
    <col min="7183" max="7424" width="9.140625" style="700"/>
    <col min="7425" max="7425" width="32.7109375" style="700" customWidth="1"/>
    <col min="7426" max="7426" width="9.7109375" style="700" customWidth="1"/>
    <col min="7427" max="7427" width="11.7109375" style="700" customWidth="1"/>
    <col min="7428" max="7428" width="9.7109375" style="700" customWidth="1"/>
    <col min="7429" max="7429" width="11.7109375" style="700" customWidth="1"/>
    <col min="7430" max="7430" width="9.7109375" style="700" customWidth="1"/>
    <col min="7431" max="7431" width="11.7109375" style="700" customWidth="1"/>
    <col min="7432" max="7432" width="9.7109375" style="700" customWidth="1"/>
    <col min="7433" max="7433" width="11.7109375" style="700" customWidth="1"/>
    <col min="7434" max="7434" width="9.7109375" style="700" customWidth="1"/>
    <col min="7435" max="7435" width="11.7109375" style="700" customWidth="1"/>
    <col min="7436" max="7436" width="9.7109375" style="700" customWidth="1"/>
    <col min="7437" max="7437" width="11.7109375" style="700" customWidth="1"/>
    <col min="7438" max="7438" width="1.7109375" style="700" customWidth="1"/>
    <col min="7439" max="7680" width="9.140625" style="700"/>
    <col min="7681" max="7681" width="32.7109375" style="700" customWidth="1"/>
    <col min="7682" max="7682" width="9.7109375" style="700" customWidth="1"/>
    <col min="7683" max="7683" width="11.7109375" style="700" customWidth="1"/>
    <col min="7684" max="7684" width="9.7109375" style="700" customWidth="1"/>
    <col min="7685" max="7685" width="11.7109375" style="700" customWidth="1"/>
    <col min="7686" max="7686" width="9.7109375" style="700" customWidth="1"/>
    <col min="7687" max="7687" width="11.7109375" style="700" customWidth="1"/>
    <col min="7688" max="7688" width="9.7109375" style="700" customWidth="1"/>
    <col min="7689" max="7689" width="11.7109375" style="700" customWidth="1"/>
    <col min="7690" max="7690" width="9.7109375" style="700" customWidth="1"/>
    <col min="7691" max="7691" width="11.7109375" style="700" customWidth="1"/>
    <col min="7692" max="7692" width="9.7109375" style="700" customWidth="1"/>
    <col min="7693" max="7693" width="11.7109375" style="700" customWidth="1"/>
    <col min="7694" max="7694" width="1.7109375" style="700" customWidth="1"/>
    <col min="7695" max="7936" width="9.140625" style="700"/>
    <col min="7937" max="7937" width="32.7109375" style="700" customWidth="1"/>
    <col min="7938" max="7938" width="9.7109375" style="700" customWidth="1"/>
    <col min="7939" max="7939" width="11.7109375" style="700" customWidth="1"/>
    <col min="7940" max="7940" width="9.7109375" style="700" customWidth="1"/>
    <col min="7941" max="7941" width="11.7109375" style="700" customWidth="1"/>
    <col min="7942" max="7942" width="9.7109375" style="700" customWidth="1"/>
    <col min="7943" max="7943" width="11.7109375" style="700" customWidth="1"/>
    <col min="7944" max="7944" width="9.7109375" style="700" customWidth="1"/>
    <col min="7945" max="7945" width="11.7109375" style="700" customWidth="1"/>
    <col min="7946" max="7946" width="9.7109375" style="700" customWidth="1"/>
    <col min="7947" max="7947" width="11.7109375" style="700" customWidth="1"/>
    <col min="7948" max="7948" width="9.7109375" style="700" customWidth="1"/>
    <col min="7949" max="7949" width="11.7109375" style="700" customWidth="1"/>
    <col min="7950" max="7950" width="1.7109375" style="700" customWidth="1"/>
    <col min="7951" max="8192" width="9.140625" style="700"/>
    <col min="8193" max="8193" width="32.7109375" style="700" customWidth="1"/>
    <col min="8194" max="8194" width="9.7109375" style="700" customWidth="1"/>
    <col min="8195" max="8195" width="11.7109375" style="700" customWidth="1"/>
    <col min="8196" max="8196" width="9.7109375" style="700" customWidth="1"/>
    <col min="8197" max="8197" width="11.7109375" style="700" customWidth="1"/>
    <col min="8198" max="8198" width="9.7109375" style="700" customWidth="1"/>
    <col min="8199" max="8199" width="11.7109375" style="700" customWidth="1"/>
    <col min="8200" max="8200" width="9.7109375" style="700" customWidth="1"/>
    <col min="8201" max="8201" width="11.7109375" style="700" customWidth="1"/>
    <col min="8202" max="8202" width="9.7109375" style="700" customWidth="1"/>
    <col min="8203" max="8203" width="11.7109375" style="700" customWidth="1"/>
    <col min="8204" max="8204" width="9.7109375" style="700" customWidth="1"/>
    <col min="8205" max="8205" width="11.7109375" style="700" customWidth="1"/>
    <col min="8206" max="8206" width="1.7109375" style="700" customWidth="1"/>
    <col min="8207" max="8448" width="9.140625" style="700"/>
    <col min="8449" max="8449" width="32.7109375" style="700" customWidth="1"/>
    <col min="8450" max="8450" width="9.7109375" style="700" customWidth="1"/>
    <col min="8451" max="8451" width="11.7109375" style="700" customWidth="1"/>
    <col min="8452" max="8452" width="9.7109375" style="700" customWidth="1"/>
    <col min="8453" max="8453" width="11.7109375" style="700" customWidth="1"/>
    <col min="8454" max="8454" width="9.7109375" style="700" customWidth="1"/>
    <col min="8455" max="8455" width="11.7109375" style="700" customWidth="1"/>
    <col min="8456" max="8456" width="9.7109375" style="700" customWidth="1"/>
    <col min="8457" max="8457" width="11.7109375" style="700" customWidth="1"/>
    <col min="8458" max="8458" width="9.7109375" style="700" customWidth="1"/>
    <col min="8459" max="8459" width="11.7109375" style="700" customWidth="1"/>
    <col min="8460" max="8460" width="9.7109375" style="700" customWidth="1"/>
    <col min="8461" max="8461" width="11.7109375" style="700" customWidth="1"/>
    <col min="8462" max="8462" width="1.7109375" style="700" customWidth="1"/>
    <col min="8463" max="8704" width="9.140625" style="700"/>
    <col min="8705" max="8705" width="32.7109375" style="700" customWidth="1"/>
    <col min="8706" max="8706" width="9.7109375" style="700" customWidth="1"/>
    <col min="8707" max="8707" width="11.7109375" style="700" customWidth="1"/>
    <col min="8708" max="8708" width="9.7109375" style="700" customWidth="1"/>
    <col min="8709" max="8709" width="11.7109375" style="700" customWidth="1"/>
    <col min="8710" max="8710" width="9.7109375" style="700" customWidth="1"/>
    <col min="8711" max="8711" width="11.7109375" style="700" customWidth="1"/>
    <col min="8712" max="8712" width="9.7109375" style="700" customWidth="1"/>
    <col min="8713" max="8713" width="11.7109375" style="700" customWidth="1"/>
    <col min="8714" max="8714" width="9.7109375" style="700" customWidth="1"/>
    <col min="8715" max="8715" width="11.7109375" style="700" customWidth="1"/>
    <col min="8716" max="8716" width="9.7109375" style="700" customWidth="1"/>
    <col min="8717" max="8717" width="11.7109375" style="700" customWidth="1"/>
    <col min="8718" max="8718" width="1.7109375" style="700" customWidth="1"/>
    <col min="8719" max="8960" width="9.140625" style="700"/>
    <col min="8961" max="8961" width="32.7109375" style="700" customWidth="1"/>
    <col min="8962" max="8962" width="9.7109375" style="700" customWidth="1"/>
    <col min="8963" max="8963" width="11.7109375" style="700" customWidth="1"/>
    <col min="8964" max="8964" width="9.7109375" style="700" customWidth="1"/>
    <col min="8965" max="8965" width="11.7109375" style="700" customWidth="1"/>
    <col min="8966" max="8966" width="9.7109375" style="700" customWidth="1"/>
    <col min="8967" max="8967" width="11.7109375" style="700" customWidth="1"/>
    <col min="8968" max="8968" width="9.7109375" style="700" customWidth="1"/>
    <col min="8969" max="8969" width="11.7109375" style="700" customWidth="1"/>
    <col min="8970" max="8970" width="9.7109375" style="700" customWidth="1"/>
    <col min="8971" max="8971" width="11.7109375" style="700" customWidth="1"/>
    <col min="8972" max="8972" width="9.7109375" style="700" customWidth="1"/>
    <col min="8973" max="8973" width="11.7109375" style="700" customWidth="1"/>
    <col min="8974" max="8974" width="1.7109375" style="700" customWidth="1"/>
    <col min="8975" max="9216" width="9.140625" style="700"/>
    <col min="9217" max="9217" width="32.7109375" style="700" customWidth="1"/>
    <col min="9218" max="9218" width="9.7109375" style="700" customWidth="1"/>
    <col min="9219" max="9219" width="11.7109375" style="700" customWidth="1"/>
    <col min="9220" max="9220" width="9.7109375" style="700" customWidth="1"/>
    <col min="9221" max="9221" width="11.7109375" style="700" customWidth="1"/>
    <col min="9222" max="9222" width="9.7109375" style="700" customWidth="1"/>
    <col min="9223" max="9223" width="11.7109375" style="700" customWidth="1"/>
    <col min="9224" max="9224" width="9.7109375" style="700" customWidth="1"/>
    <col min="9225" max="9225" width="11.7109375" style="700" customWidth="1"/>
    <col min="9226" max="9226" width="9.7109375" style="700" customWidth="1"/>
    <col min="9227" max="9227" width="11.7109375" style="700" customWidth="1"/>
    <col min="9228" max="9228" width="9.7109375" style="700" customWidth="1"/>
    <col min="9229" max="9229" width="11.7109375" style="700" customWidth="1"/>
    <col min="9230" max="9230" width="1.7109375" style="700" customWidth="1"/>
    <col min="9231" max="9472" width="9.140625" style="700"/>
    <col min="9473" max="9473" width="32.7109375" style="700" customWidth="1"/>
    <col min="9474" max="9474" width="9.7109375" style="700" customWidth="1"/>
    <col min="9475" max="9475" width="11.7109375" style="700" customWidth="1"/>
    <col min="9476" max="9476" width="9.7109375" style="700" customWidth="1"/>
    <col min="9477" max="9477" width="11.7109375" style="700" customWidth="1"/>
    <col min="9478" max="9478" width="9.7109375" style="700" customWidth="1"/>
    <col min="9479" max="9479" width="11.7109375" style="700" customWidth="1"/>
    <col min="9480" max="9480" width="9.7109375" style="700" customWidth="1"/>
    <col min="9481" max="9481" width="11.7109375" style="700" customWidth="1"/>
    <col min="9482" max="9482" width="9.7109375" style="700" customWidth="1"/>
    <col min="9483" max="9483" width="11.7109375" style="700" customWidth="1"/>
    <col min="9484" max="9484" width="9.7109375" style="700" customWidth="1"/>
    <col min="9485" max="9485" width="11.7109375" style="700" customWidth="1"/>
    <col min="9486" max="9486" width="1.7109375" style="700" customWidth="1"/>
    <col min="9487" max="9728" width="9.140625" style="700"/>
    <col min="9729" max="9729" width="32.7109375" style="700" customWidth="1"/>
    <col min="9730" max="9730" width="9.7109375" style="700" customWidth="1"/>
    <col min="9731" max="9731" width="11.7109375" style="700" customWidth="1"/>
    <col min="9732" max="9732" width="9.7109375" style="700" customWidth="1"/>
    <col min="9733" max="9733" width="11.7109375" style="700" customWidth="1"/>
    <col min="9734" max="9734" width="9.7109375" style="700" customWidth="1"/>
    <col min="9735" max="9735" width="11.7109375" style="700" customWidth="1"/>
    <col min="9736" max="9736" width="9.7109375" style="700" customWidth="1"/>
    <col min="9737" max="9737" width="11.7109375" style="700" customWidth="1"/>
    <col min="9738" max="9738" width="9.7109375" style="700" customWidth="1"/>
    <col min="9739" max="9739" width="11.7109375" style="700" customWidth="1"/>
    <col min="9740" max="9740" width="9.7109375" style="700" customWidth="1"/>
    <col min="9741" max="9741" width="11.7109375" style="700" customWidth="1"/>
    <col min="9742" max="9742" width="1.7109375" style="700" customWidth="1"/>
    <col min="9743" max="9984" width="9.140625" style="700"/>
    <col min="9985" max="9985" width="32.7109375" style="700" customWidth="1"/>
    <col min="9986" max="9986" width="9.7109375" style="700" customWidth="1"/>
    <col min="9987" max="9987" width="11.7109375" style="700" customWidth="1"/>
    <col min="9988" max="9988" width="9.7109375" style="700" customWidth="1"/>
    <col min="9989" max="9989" width="11.7109375" style="700" customWidth="1"/>
    <col min="9990" max="9990" width="9.7109375" style="700" customWidth="1"/>
    <col min="9991" max="9991" width="11.7109375" style="700" customWidth="1"/>
    <col min="9992" max="9992" width="9.7109375" style="700" customWidth="1"/>
    <col min="9993" max="9993" width="11.7109375" style="700" customWidth="1"/>
    <col min="9994" max="9994" width="9.7109375" style="700" customWidth="1"/>
    <col min="9995" max="9995" width="11.7109375" style="700" customWidth="1"/>
    <col min="9996" max="9996" width="9.7109375" style="700" customWidth="1"/>
    <col min="9997" max="9997" width="11.7109375" style="700" customWidth="1"/>
    <col min="9998" max="9998" width="1.7109375" style="700" customWidth="1"/>
    <col min="9999" max="10240" width="9.140625" style="700"/>
    <col min="10241" max="10241" width="32.7109375" style="700" customWidth="1"/>
    <col min="10242" max="10242" width="9.7109375" style="700" customWidth="1"/>
    <col min="10243" max="10243" width="11.7109375" style="700" customWidth="1"/>
    <col min="10244" max="10244" width="9.7109375" style="700" customWidth="1"/>
    <col min="10245" max="10245" width="11.7109375" style="700" customWidth="1"/>
    <col min="10246" max="10246" width="9.7109375" style="700" customWidth="1"/>
    <col min="10247" max="10247" width="11.7109375" style="700" customWidth="1"/>
    <col min="10248" max="10248" width="9.7109375" style="700" customWidth="1"/>
    <col min="10249" max="10249" width="11.7109375" style="700" customWidth="1"/>
    <col min="10250" max="10250" width="9.7109375" style="700" customWidth="1"/>
    <col min="10251" max="10251" width="11.7109375" style="700" customWidth="1"/>
    <col min="10252" max="10252" width="9.7109375" style="700" customWidth="1"/>
    <col min="10253" max="10253" width="11.7109375" style="700" customWidth="1"/>
    <col min="10254" max="10254" width="1.7109375" style="700" customWidth="1"/>
    <col min="10255" max="10496" width="9.140625" style="700"/>
    <col min="10497" max="10497" width="32.7109375" style="700" customWidth="1"/>
    <col min="10498" max="10498" width="9.7109375" style="700" customWidth="1"/>
    <col min="10499" max="10499" width="11.7109375" style="700" customWidth="1"/>
    <col min="10500" max="10500" width="9.7109375" style="700" customWidth="1"/>
    <col min="10501" max="10501" width="11.7109375" style="700" customWidth="1"/>
    <col min="10502" max="10502" width="9.7109375" style="700" customWidth="1"/>
    <col min="10503" max="10503" width="11.7109375" style="700" customWidth="1"/>
    <col min="10504" max="10504" width="9.7109375" style="700" customWidth="1"/>
    <col min="10505" max="10505" width="11.7109375" style="700" customWidth="1"/>
    <col min="10506" max="10506" width="9.7109375" style="700" customWidth="1"/>
    <col min="10507" max="10507" width="11.7109375" style="700" customWidth="1"/>
    <col min="10508" max="10508" width="9.7109375" style="700" customWidth="1"/>
    <col min="10509" max="10509" width="11.7109375" style="700" customWidth="1"/>
    <col min="10510" max="10510" width="1.7109375" style="700" customWidth="1"/>
    <col min="10511" max="10752" width="9.140625" style="700"/>
    <col min="10753" max="10753" width="32.7109375" style="700" customWidth="1"/>
    <col min="10754" max="10754" width="9.7109375" style="700" customWidth="1"/>
    <col min="10755" max="10755" width="11.7109375" style="700" customWidth="1"/>
    <col min="10756" max="10756" width="9.7109375" style="700" customWidth="1"/>
    <col min="10757" max="10757" width="11.7109375" style="700" customWidth="1"/>
    <col min="10758" max="10758" width="9.7109375" style="700" customWidth="1"/>
    <col min="10759" max="10759" width="11.7109375" style="700" customWidth="1"/>
    <col min="10760" max="10760" width="9.7109375" style="700" customWidth="1"/>
    <col min="10761" max="10761" width="11.7109375" style="700" customWidth="1"/>
    <col min="10762" max="10762" width="9.7109375" style="700" customWidth="1"/>
    <col min="10763" max="10763" width="11.7109375" style="700" customWidth="1"/>
    <col min="10764" max="10764" width="9.7109375" style="700" customWidth="1"/>
    <col min="10765" max="10765" width="11.7109375" style="700" customWidth="1"/>
    <col min="10766" max="10766" width="1.7109375" style="700" customWidth="1"/>
    <col min="10767" max="11008" width="9.140625" style="700"/>
    <col min="11009" max="11009" width="32.7109375" style="700" customWidth="1"/>
    <col min="11010" max="11010" width="9.7109375" style="700" customWidth="1"/>
    <col min="11011" max="11011" width="11.7109375" style="700" customWidth="1"/>
    <col min="11012" max="11012" width="9.7109375" style="700" customWidth="1"/>
    <col min="11013" max="11013" width="11.7109375" style="700" customWidth="1"/>
    <col min="11014" max="11014" width="9.7109375" style="700" customWidth="1"/>
    <col min="11015" max="11015" width="11.7109375" style="700" customWidth="1"/>
    <col min="11016" max="11016" width="9.7109375" style="700" customWidth="1"/>
    <col min="11017" max="11017" width="11.7109375" style="700" customWidth="1"/>
    <col min="11018" max="11018" width="9.7109375" style="700" customWidth="1"/>
    <col min="11019" max="11019" width="11.7109375" style="700" customWidth="1"/>
    <col min="11020" max="11020" width="9.7109375" style="700" customWidth="1"/>
    <col min="11021" max="11021" width="11.7109375" style="700" customWidth="1"/>
    <col min="11022" max="11022" width="1.7109375" style="700" customWidth="1"/>
    <col min="11023" max="11264" width="9.140625" style="700"/>
    <col min="11265" max="11265" width="32.7109375" style="700" customWidth="1"/>
    <col min="11266" max="11266" width="9.7109375" style="700" customWidth="1"/>
    <col min="11267" max="11267" width="11.7109375" style="700" customWidth="1"/>
    <col min="11268" max="11268" width="9.7109375" style="700" customWidth="1"/>
    <col min="11269" max="11269" width="11.7109375" style="700" customWidth="1"/>
    <col min="11270" max="11270" width="9.7109375" style="700" customWidth="1"/>
    <col min="11271" max="11271" width="11.7109375" style="700" customWidth="1"/>
    <col min="11272" max="11272" width="9.7109375" style="700" customWidth="1"/>
    <col min="11273" max="11273" width="11.7109375" style="700" customWidth="1"/>
    <col min="11274" max="11274" width="9.7109375" style="700" customWidth="1"/>
    <col min="11275" max="11275" width="11.7109375" style="700" customWidth="1"/>
    <col min="11276" max="11276" width="9.7109375" style="700" customWidth="1"/>
    <col min="11277" max="11277" width="11.7109375" style="700" customWidth="1"/>
    <col min="11278" max="11278" width="1.7109375" style="700" customWidth="1"/>
    <col min="11279" max="11520" width="9.140625" style="700"/>
    <col min="11521" max="11521" width="32.7109375" style="700" customWidth="1"/>
    <col min="11522" max="11522" width="9.7109375" style="700" customWidth="1"/>
    <col min="11523" max="11523" width="11.7109375" style="700" customWidth="1"/>
    <col min="11524" max="11524" width="9.7109375" style="700" customWidth="1"/>
    <col min="11525" max="11525" width="11.7109375" style="700" customWidth="1"/>
    <col min="11526" max="11526" width="9.7109375" style="700" customWidth="1"/>
    <col min="11527" max="11527" width="11.7109375" style="700" customWidth="1"/>
    <col min="11528" max="11528" width="9.7109375" style="700" customWidth="1"/>
    <col min="11529" max="11529" width="11.7109375" style="700" customWidth="1"/>
    <col min="11530" max="11530" width="9.7109375" style="700" customWidth="1"/>
    <col min="11531" max="11531" width="11.7109375" style="700" customWidth="1"/>
    <col min="11532" max="11532" width="9.7109375" style="700" customWidth="1"/>
    <col min="11533" max="11533" width="11.7109375" style="700" customWidth="1"/>
    <col min="11534" max="11534" width="1.7109375" style="700" customWidth="1"/>
    <col min="11535" max="11776" width="9.140625" style="700"/>
    <col min="11777" max="11777" width="32.7109375" style="700" customWidth="1"/>
    <col min="11778" max="11778" width="9.7109375" style="700" customWidth="1"/>
    <col min="11779" max="11779" width="11.7109375" style="700" customWidth="1"/>
    <col min="11780" max="11780" width="9.7109375" style="700" customWidth="1"/>
    <col min="11781" max="11781" width="11.7109375" style="700" customWidth="1"/>
    <col min="11782" max="11782" width="9.7109375" style="700" customWidth="1"/>
    <col min="11783" max="11783" width="11.7109375" style="700" customWidth="1"/>
    <col min="11784" max="11784" width="9.7109375" style="700" customWidth="1"/>
    <col min="11785" max="11785" width="11.7109375" style="700" customWidth="1"/>
    <col min="11786" max="11786" width="9.7109375" style="700" customWidth="1"/>
    <col min="11787" max="11787" width="11.7109375" style="700" customWidth="1"/>
    <col min="11788" max="11788" width="9.7109375" style="700" customWidth="1"/>
    <col min="11789" max="11789" width="11.7109375" style="700" customWidth="1"/>
    <col min="11790" max="11790" width="1.7109375" style="700" customWidth="1"/>
    <col min="11791" max="12032" width="9.140625" style="700"/>
    <col min="12033" max="12033" width="32.7109375" style="700" customWidth="1"/>
    <col min="12034" max="12034" width="9.7109375" style="700" customWidth="1"/>
    <col min="12035" max="12035" width="11.7109375" style="700" customWidth="1"/>
    <col min="12036" max="12036" width="9.7109375" style="700" customWidth="1"/>
    <col min="12037" max="12037" width="11.7109375" style="700" customWidth="1"/>
    <col min="12038" max="12038" width="9.7109375" style="700" customWidth="1"/>
    <col min="12039" max="12039" width="11.7109375" style="700" customWidth="1"/>
    <col min="12040" max="12040" width="9.7109375" style="700" customWidth="1"/>
    <col min="12041" max="12041" width="11.7109375" style="700" customWidth="1"/>
    <col min="12042" max="12042" width="9.7109375" style="700" customWidth="1"/>
    <col min="12043" max="12043" width="11.7109375" style="700" customWidth="1"/>
    <col min="12044" max="12044" width="9.7109375" style="700" customWidth="1"/>
    <col min="12045" max="12045" width="11.7109375" style="700" customWidth="1"/>
    <col min="12046" max="12046" width="1.7109375" style="700" customWidth="1"/>
    <col min="12047" max="12288" width="9.140625" style="700"/>
    <col min="12289" max="12289" width="32.7109375" style="700" customWidth="1"/>
    <col min="12290" max="12290" width="9.7109375" style="700" customWidth="1"/>
    <col min="12291" max="12291" width="11.7109375" style="700" customWidth="1"/>
    <col min="12292" max="12292" width="9.7109375" style="700" customWidth="1"/>
    <col min="12293" max="12293" width="11.7109375" style="700" customWidth="1"/>
    <col min="12294" max="12294" width="9.7109375" style="700" customWidth="1"/>
    <col min="12295" max="12295" width="11.7109375" style="700" customWidth="1"/>
    <col min="12296" max="12296" width="9.7109375" style="700" customWidth="1"/>
    <col min="12297" max="12297" width="11.7109375" style="700" customWidth="1"/>
    <col min="12298" max="12298" width="9.7109375" style="700" customWidth="1"/>
    <col min="12299" max="12299" width="11.7109375" style="700" customWidth="1"/>
    <col min="12300" max="12300" width="9.7109375" style="700" customWidth="1"/>
    <col min="12301" max="12301" width="11.7109375" style="700" customWidth="1"/>
    <col min="12302" max="12302" width="1.7109375" style="700" customWidth="1"/>
    <col min="12303" max="12544" width="9.140625" style="700"/>
    <col min="12545" max="12545" width="32.7109375" style="700" customWidth="1"/>
    <col min="12546" max="12546" width="9.7109375" style="700" customWidth="1"/>
    <col min="12547" max="12547" width="11.7109375" style="700" customWidth="1"/>
    <col min="12548" max="12548" width="9.7109375" style="700" customWidth="1"/>
    <col min="12549" max="12549" width="11.7109375" style="700" customWidth="1"/>
    <col min="12550" max="12550" width="9.7109375" style="700" customWidth="1"/>
    <col min="12551" max="12551" width="11.7109375" style="700" customWidth="1"/>
    <col min="12552" max="12552" width="9.7109375" style="700" customWidth="1"/>
    <col min="12553" max="12553" width="11.7109375" style="700" customWidth="1"/>
    <col min="12554" max="12554" width="9.7109375" style="700" customWidth="1"/>
    <col min="12555" max="12555" width="11.7109375" style="700" customWidth="1"/>
    <col min="12556" max="12556" width="9.7109375" style="700" customWidth="1"/>
    <col min="12557" max="12557" width="11.7109375" style="700" customWidth="1"/>
    <col min="12558" max="12558" width="1.7109375" style="700" customWidth="1"/>
    <col min="12559" max="12800" width="9.140625" style="700"/>
    <col min="12801" max="12801" width="32.7109375" style="700" customWidth="1"/>
    <col min="12802" max="12802" width="9.7109375" style="700" customWidth="1"/>
    <col min="12803" max="12803" width="11.7109375" style="700" customWidth="1"/>
    <col min="12804" max="12804" width="9.7109375" style="700" customWidth="1"/>
    <col min="12805" max="12805" width="11.7109375" style="700" customWidth="1"/>
    <col min="12806" max="12806" width="9.7109375" style="700" customWidth="1"/>
    <col min="12807" max="12807" width="11.7109375" style="700" customWidth="1"/>
    <col min="12808" max="12808" width="9.7109375" style="700" customWidth="1"/>
    <col min="12809" max="12809" width="11.7109375" style="700" customWidth="1"/>
    <col min="12810" max="12810" width="9.7109375" style="700" customWidth="1"/>
    <col min="12811" max="12811" width="11.7109375" style="700" customWidth="1"/>
    <col min="12812" max="12812" width="9.7109375" style="700" customWidth="1"/>
    <col min="12813" max="12813" width="11.7109375" style="700" customWidth="1"/>
    <col min="12814" max="12814" width="1.7109375" style="700" customWidth="1"/>
    <col min="12815" max="13056" width="9.140625" style="700"/>
    <col min="13057" max="13057" width="32.7109375" style="700" customWidth="1"/>
    <col min="13058" max="13058" width="9.7109375" style="700" customWidth="1"/>
    <col min="13059" max="13059" width="11.7109375" style="700" customWidth="1"/>
    <col min="13060" max="13060" width="9.7109375" style="700" customWidth="1"/>
    <col min="13061" max="13061" width="11.7109375" style="700" customWidth="1"/>
    <col min="13062" max="13062" width="9.7109375" style="700" customWidth="1"/>
    <col min="13063" max="13063" width="11.7109375" style="700" customWidth="1"/>
    <col min="13064" max="13064" width="9.7109375" style="700" customWidth="1"/>
    <col min="13065" max="13065" width="11.7109375" style="700" customWidth="1"/>
    <col min="13066" max="13066" width="9.7109375" style="700" customWidth="1"/>
    <col min="13067" max="13067" width="11.7109375" style="700" customWidth="1"/>
    <col min="13068" max="13068" width="9.7109375" style="700" customWidth="1"/>
    <col min="13069" max="13069" width="11.7109375" style="700" customWidth="1"/>
    <col min="13070" max="13070" width="1.7109375" style="700" customWidth="1"/>
    <col min="13071" max="13312" width="9.140625" style="700"/>
    <col min="13313" max="13313" width="32.7109375" style="700" customWidth="1"/>
    <col min="13314" max="13314" width="9.7109375" style="700" customWidth="1"/>
    <col min="13315" max="13315" width="11.7109375" style="700" customWidth="1"/>
    <col min="13316" max="13316" width="9.7109375" style="700" customWidth="1"/>
    <col min="13317" max="13317" width="11.7109375" style="700" customWidth="1"/>
    <col min="13318" max="13318" width="9.7109375" style="700" customWidth="1"/>
    <col min="13319" max="13319" width="11.7109375" style="700" customWidth="1"/>
    <col min="13320" max="13320" width="9.7109375" style="700" customWidth="1"/>
    <col min="13321" max="13321" width="11.7109375" style="700" customWidth="1"/>
    <col min="13322" max="13322" width="9.7109375" style="700" customWidth="1"/>
    <col min="13323" max="13323" width="11.7109375" style="700" customWidth="1"/>
    <col min="13324" max="13324" width="9.7109375" style="700" customWidth="1"/>
    <col min="13325" max="13325" width="11.7109375" style="700" customWidth="1"/>
    <col min="13326" max="13326" width="1.7109375" style="700" customWidth="1"/>
    <col min="13327" max="13568" width="9.140625" style="700"/>
    <col min="13569" max="13569" width="32.7109375" style="700" customWidth="1"/>
    <col min="13570" max="13570" width="9.7109375" style="700" customWidth="1"/>
    <col min="13571" max="13571" width="11.7109375" style="700" customWidth="1"/>
    <col min="13572" max="13572" width="9.7109375" style="700" customWidth="1"/>
    <col min="13573" max="13573" width="11.7109375" style="700" customWidth="1"/>
    <col min="13574" max="13574" width="9.7109375" style="700" customWidth="1"/>
    <col min="13575" max="13575" width="11.7109375" style="700" customWidth="1"/>
    <col min="13576" max="13576" width="9.7109375" style="700" customWidth="1"/>
    <col min="13577" max="13577" width="11.7109375" style="700" customWidth="1"/>
    <col min="13578" max="13578" width="9.7109375" style="700" customWidth="1"/>
    <col min="13579" max="13579" width="11.7109375" style="700" customWidth="1"/>
    <col min="13580" max="13580" width="9.7109375" style="700" customWidth="1"/>
    <col min="13581" max="13581" width="11.7109375" style="700" customWidth="1"/>
    <col min="13582" max="13582" width="1.7109375" style="700" customWidth="1"/>
    <col min="13583" max="13824" width="9.140625" style="700"/>
    <col min="13825" max="13825" width="32.7109375" style="700" customWidth="1"/>
    <col min="13826" max="13826" width="9.7109375" style="700" customWidth="1"/>
    <col min="13827" max="13827" width="11.7109375" style="700" customWidth="1"/>
    <col min="13828" max="13828" width="9.7109375" style="700" customWidth="1"/>
    <col min="13829" max="13829" width="11.7109375" style="700" customWidth="1"/>
    <col min="13830" max="13830" width="9.7109375" style="700" customWidth="1"/>
    <col min="13831" max="13831" width="11.7109375" style="700" customWidth="1"/>
    <col min="13832" max="13832" width="9.7109375" style="700" customWidth="1"/>
    <col min="13833" max="13833" width="11.7109375" style="700" customWidth="1"/>
    <col min="13834" max="13834" width="9.7109375" style="700" customWidth="1"/>
    <col min="13835" max="13835" width="11.7109375" style="700" customWidth="1"/>
    <col min="13836" max="13836" width="9.7109375" style="700" customWidth="1"/>
    <col min="13837" max="13837" width="11.7109375" style="700" customWidth="1"/>
    <col min="13838" max="13838" width="1.7109375" style="700" customWidth="1"/>
    <col min="13839" max="14080" width="9.140625" style="700"/>
    <col min="14081" max="14081" width="32.7109375" style="700" customWidth="1"/>
    <col min="14082" max="14082" width="9.7109375" style="700" customWidth="1"/>
    <col min="14083" max="14083" width="11.7109375" style="700" customWidth="1"/>
    <col min="14084" max="14084" width="9.7109375" style="700" customWidth="1"/>
    <col min="14085" max="14085" width="11.7109375" style="700" customWidth="1"/>
    <col min="14086" max="14086" width="9.7109375" style="700" customWidth="1"/>
    <col min="14087" max="14087" width="11.7109375" style="700" customWidth="1"/>
    <col min="14088" max="14088" width="9.7109375" style="700" customWidth="1"/>
    <col min="14089" max="14089" width="11.7109375" style="700" customWidth="1"/>
    <col min="14090" max="14090" width="9.7109375" style="700" customWidth="1"/>
    <col min="14091" max="14091" width="11.7109375" style="700" customWidth="1"/>
    <col min="14092" max="14092" width="9.7109375" style="700" customWidth="1"/>
    <col min="14093" max="14093" width="11.7109375" style="700" customWidth="1"/>
    <col min="14094" max="14094" width="1.7109375" style="700" customWidth="1"/>
    <col min="14095" max="14336" width="9.140625" style="700"/>
    <col min="14337" max="14337" width="32.7109375" style="700" customWidth="1"/>
    <col min="14338" max="14338" width="9.7109375" style="700" customWidth="1"/>
    <col min="14339" max="14339" width="11.7109375" style="700" customWidth="1"/>
    <col min="14340" max="14340" width="9.7109375" style="700" customWidth="1"/>
    <col min="14341" max="14341" width="11.7109375" style="700" customWidth="1"/>
    <col min="14342" max="14342" width="9.7109375" style="700" customWidth="1"/>
    <col min="14343" max="14343" width="11.7109375" style="700" customWidth="1"/>
    <col min="14344" max="14344" width="9.7109375" style="700" customWidth="1"/>
    <col min="14345" max="14345" width="11.7109375" style="700" customWidth="1"/>
    <col min="14346" max="14346" width="9.7109375" style="700" customWidth="1"/>
    <col min="14347" max="14347" width="11.7109375" style="700" customWidth="1"/>
    <col min="14348" max="14348" width="9.7109375" style="700" customWidth="1"/>
    <col min="14349" max="14349" width="11.7109375" style="700" customWidth="1"/>
    <col min="14350" max="14350" width="1.7109375" style="700" customWidth="1"/>
    <col min="14351" max="14592" width="9.140625" style="700"/>
    <col min="14593" max="14593" width="32.7109375" style="700" customWidth="1"/>
    <col min="14594" max="14594" width="9.7109375" style="700" customWidth="1"/>
    <col min="14595" max="14595" width="11.7109375" style="700" customWidth="1"/>
    <col min="14596" max="14596" width="9.7109375" style="700" customWidth="1"/>
    <col min="14597" max="14597" width="11.7109375" style="700" customWidth="1"/>
    <col min="14598" max="14598" width="9.7109375" style="700" customWidth="1"/>
    <col min="14599" max="14599" width="11.7109375" style="700" customWidth="1"/>
    <col min="14600" max="14600" width="9.7109375" style="700" customWidth="1"/>
    <col min="14601" max="14601" width="11.7109375" style="700" customWidth="1"/>
    <col min="14602" max="14602" width="9.7109375" style="700" customWidth="1"/>
    <col min="14603" max="14603" width="11.7109375" style="700" customWidth="1"/>
    <col min="14604" max="14604" width="9.7109375" style="700" customWidth="1"/>
    <col min="14605" max="14605" width="11.7109375" style="700" customWidth="1"/>
    <col min="14606" max="14606" width="1.7109375" style="700" customWidth="1"/>
    <col min="14607" max="14848" width="9.140625" style="700"/>
    <col min="14849" max="14849" width="32.7109375" style="700" customWidth="1"/>
    <col min="14850" max="14850" width="9.7109375" style="700" customWidth="1"/>
    <col min="14851" max="14851" width="11.7109375" style="700" customWidth="1"/>
    <col min="14852" max="14852" width="9.7109375" style="700" customWidth="1"/>
    <col min="14853" max="14853" width="11.7109375" style="700" customWidth="1"/>
    <col min="14854" max="14854" width="9.7109375" style="700" customWidth="1"/>
    <col min="14855" max="14855" width="11.7109375" style="700" customWidth="1"/>
    <col min="14856" max="14856" width="9.7109375" style="700" customWidth="1"/>
    <col min="14857" max="14857" width="11.7109375" style="700" customWidth="1"/>
    <col min="14858" max="14858" width="9.7109375" style="700" customWidth="1"/>
    <col min="14859" max="14859" width="11.7109375" style="700" customWidth="1"/>
    <col min="14860" max="14860" width="9.7109375" style="700" customWidth="1"/>
    <col min="14861" max="14861" width="11.7109375" style="700" customWidth="1"/>
    <col min="14862" max="14862" width="1.7109375" style="700" customWidth="1"/>
    <col min="14863" max="15104" width="9.140625" style="700"/>
    <col min="15105" max="15105" width="32.7109375" style="700" customWidth="1"/>
    <col min="15106" max="15106" width="9.7109375" style="700" customWidth="1"/>
    <col min="15107" max="15107" width="11.7109375" style="700" customWidth="1"/>
    <col min="15108" max="15108" width="9.7109375" style="700" customWidth="1"/>
    <col min="15109" max="15109" width="11.7109375" style="700" customWidth="1"/>
    <col min="15110" max="15110" width="9.7109375" style="700" customWidth="1"/>
    <col min="15111" max="15111" width="11.7109375" style="700" customWidth="1"/>
    <col min="15112" max="15112" width="9.7109375" style="700" customWidth="1"/>
    <col min="15113" max="15113" width="11.7109375" style="700" customWidth="1"/>
    <col min="15114" max="15114" width="9.7109375" style="700" customWidth="1"/>
    <col min="15115" max="15115" width="11.7109375" style="700" customWidth="1"/>
    <col min="15116" max="15116" width="9.7109375" style="700" customWidth="1"/>
    <col min="15117" max="15117" width="11.7109375" style="700" customWidth="1"/>
    <col min="15118" max="15118" width="1.7109375" style="700" customWidth="1"/>
    <col min="15119" max="15360" width="9.140625" style="700"/>
    <col min="15361" max="15361" width="32.7109375" style="700" customWidth="1"/>
    <col min="15362" max="15362" width="9.7109375" style="700" customWidth="1"/>
    <col min="15363" max="15363" width="11.7109375" style="700" customWidth="1"/>
    <col min="15364" max="15364" width="9.7109375" style="700" customWidth="1"/>
    <col min="15365" max="15365" width="11.7109375" style="700" customWidth="1"/>
    <col min="15366" max="15366" width="9.7109375" style="700" customWidth="1"/>
    <col min="15367" max="15367" width="11.7109375" style="700" customWidth="1"/>
    <col min="15368" max="15368" width="9.7109375" style="700" customWidth="1"/>
    <col min="15369" max="15369" width="11.7109375" style="700" customWidth="1"/>
    <col min="15370" max="15370" width="9.7109375" style="700" customWidth="1"/>
    <col min="15371" max="15371" width="11.7109375" style="700" customWidth="1"/>
    <col min="15372" max="15372" width="9.7109375" style="700" customWidth="1"/>
    <col min="15373" max="15373" width="11.7109375" style="700" customWidth="1"/>
    <col min="15374" max="15374" width="1.7109375" style="700" customWidth="1"/>
    <col min="15375" max="15616" width="9.140625" style="700"/>
    <col min="15617" max="15617" width="32.7109375" style="700" customWidth="1"/>
    <col min="15618" max="15618" width="9.7109375" style="700" customWidth="1"/>
    <col min="15619" max="15619" width="11.7109375" style="700" customWidth="1"/>
    <col min="15620" max="15620" width="9.7109375" style="700" customWidth="1"/>
    <col min="15621" max="15621" width="11.7109375" style="700" customWidth="1"/>
    <col min="15622" max="15622" width="9.7109375" style="700" customWidth="1"/>
    <col min="15623" max="15623" width="11.7109375" style="700" customWidth="1"/>
    <col min="15624" max="15624" width="9.7109375" style="700" customWidth="1"/>
    <col min="15625" max="15625" width="11.7109375" style="700" customWidth="1"/>
    <col min="15626" max="15626" width="9.7109375" style="700" customWidth="1"/>
    <col min="15627" max="15627" width="11.7109375" style="700" customWidth="1"/>
    <col min="15628" max="15628" width="9.7109375" style="700" customWidth="1"/>
    <col min="15629" max="15629" width="11.7109375" style="700" customWidth="1"/>
    <col min="15630" max="15630" width="1.7109375" style="700" customWidth="1"/>
    <col min="15631" max="15872" width="9.140625" style="700"/>
    <col min="15873" max="15873" width="32.7109375" style="700" customWidth="1"/>
    <col min="15874" max="15874" width="9.7109375" style="700" customWidth="1"/>
    <col min="15875" max="15875" width="11.7109375" style="700" customWidth="1"/>
    <col min="15876" max="15876" width="9.7109375" style="700" customWidth="1"/>
    <col min="15877" max="15877" width="11.7109375" style="700" customWidth="1"/>
    <col min="15878" max="15878" width="9.7109375" style="700" customWidth="1"/>
    <col min="15879" max="15879" width="11.7109375" style="700" customWidth="1"/>
    <col min="15880" max="15880" width="9.7109375" style="700" customWidth="1"/>
    <col min="15881" max="15881" width="11.7109375" style="700" customWidth="1"/>
    <col min="15882" max="15882" width="9.7109375" style="700" customWidth="1"/>
    <col min="15883" max="15883" width="11.7109375" style="700" customWidth="1"/>
    <col min="15884" max="15884" width="9.7109375" style="700" customWidth="1"/>
    <col min="15885" max="15885" width="11.7109375" style="700" customWidth="1"/>
    <col min="15886" max="15886" width="1.7109375" style="700" customWidth="1"/>
    <col min="15887" max="16128" width="9.140625" style="700"/>
    <col min="16129" max="16129" width="32.7109375" style="700" customWidth="1"/>
    <col min="16130" max="16130" width="9.7109375" style="700" customWidth="1"/>
    <col min="16131" max="16131" width="11.7109375" style="700" customWidth="1"/>
    <col min="16132" max="16132" width="9.7109375" style="700" customWidth="1"/>
    <col min="16133" max="16133" width="11.7109375" style="700" customWidth="1"/>
    <col min="16134" max="16134" width="9.7109375" style="700" customWidth="1"/>
    <col min="16135" max="16135" width="11.7109375" style="700" customWidth="1"/>
    <col min="16136" max="16136" width="9.7109375" style="700" customWidth="1"/>
    <col min="16137" max="16137" width="11.7109375" style="700" customWidth="1"/>
    <col min="16138" max="16138" width="9.7109375" style="700" customWidth="1"/>
    <col min="16139" max="16139" width="11.7109375" style="700" customWidth="1"/>
    <col min="16140" max="16140" width="9.7109375" style="700" customWidth="1"/>
    <col min="16141" max="16141" width="11.7109375" style="700" customWidth="1"/>
    <col min="16142" max="16142" width="1.7109375" style="700" customWidth="1"/>
    <col min="16143" max="16384" width="9.140625" style="700"/>
  </cols>
  <sheetData>
    <row r="1" spans="1:34" s="113" customFormat="1" ht="24.75" customHeight="1">
      <c r="A1" s="112" t="s">
        <v>1008</v>
      </c>
      <c r="B1" s="112"/>
      <c r="C1" s="112"/>
      <c r="D1" s="112"/>
      <c r="E1" s="698"/>
      <c r="F1" s="112"/>
      <c r="G1" s="112"/>
      <c r="H1" s="112"/>
      <c r="I1" s="112"/>
      <c r="J1" s="78"/>
      <c r="K1" s="78"/>
      <c r="L1" s="112"/>
      <c r="M1" s="80"/>
    </row>
    <row r="2" spans="1:34" s="113" customFormat="1" ht="11.25" customHeight="1">
      <c r="A2" s="81"/>
      <c r="B2" s="699"/>
      <c r="C2" s="82"/>
      <c r="D2" s="699"/>
      <c r="E2" s="82"/>
      <c r="F2" s="82"/>
      <c r="G2" s="82"/>
      <c r="H2" s="82"/>
      <c r="I2" s="82"/>
      <c r="J2" s="82"/>
      <c r="K2" s="82"/>
      <c r="L2" s="82"/>
      <c r="M2" s="82"/>
    </row>
    <row r="3" spans="1:34" ht="20.25" customHeight="1">
      <c r="A3" s="2158" t="s">
        <v>1009</v>
      </c>
      <c r="B3" s="2151">
        <v>45382</v>
      </c>
      <c r="C3" s="2151"/>
      <c r="D3" s="2151">
        <v>45473</v>
      </c>
      <c r="E3" s="2151"/>
      <c r="F3" s="2151">
        <v>45565</v>
      </c>
      <c r="G3" s="2151"/>
      <c r="H3" s="2151">
        <v>45657</v>
      </c>
      <c r="I3" s="2151"/>
      <c r="J3" s="2151">
        <v>45747</v>
      </c>
      <c r="K3" s="2151"/>
      <c r="L3" s="2151">
        <v>45838</v>
      </c>
      <c r="M3" s="2151"/>
    </row>
    <row r="4" spans="1:34" ht="44.25" customHeight="1">
      <c r="A4" s="2159"/>
      <c r="B4" s="701" t="s">
        <v>948</v>
      </c>
      <c r="C4" s="701" t="s">
        <v>1010</v>
      </c>
      <c r="D4" s="701" t="s">
        <v>948</v>
      </c>
      <c r="E4" s="701" t="s">
        <v>1010</v>
      </c>
      <c r="F4" s="701" t="s">
        <v>948</v>
      </c>
      <c r="G4" s="701" t="s">
        <v>1010</v>
      </c>
      <c r="H4" s="701" t="s">
        <v>948</v>
      </c>
      <c r="I4" s="701" t="s">
        <v>1010</v>
      </c>
      <c r="J4" s="701" t="s">
        <v>948</v>
      </c>
      <c r="K4" s="701" t="s">
        <v>1010</v>
      </c>
      <c r="L4" s="701" t="s">
        <v>948</v>
      </c>
      <c r="M4" s="701" t="s">
        <v>1010</v>
      </c>
    </row>
    <row r="5" spans="1:34" s="704" customFormat="1" ht="6" customHeight="1">
      <c r="A5" s="702"/>
      <c r="B5" s="703"/>
      <c r="C5" s="703"/>
      <c r="D5" s="703"/>
      <c r="E5" s="703"/>
      <c r="F5" s="703"/>
      <c r="G5" s="703"/>
      <c r="H5" s="703"/>
      <c r="I5" s="703"/>
      <c r="J5" s="703"/>
      <c r="K5" s="703"/>
      <c r="L5" s="703"/>
      <c r="M5" s="703"/>
    </row>
    <row r="6" spans="1:34" s="704" customFormat="1" ht="15" customHeight="1">
      <c r="A6" s="705" t="s">
        <v>508</v>
      </c>
      <c r="B6" s="706">
        <v>45</v>
      </c>
      <c r="C6" s="707">
        <v>10743.171</v>
      </c>
      <c r="D6" s="706">
        <v>45</v>
      </c>
      <c r="E6" s="707">
        <v>10816.333000000001</v>
      </c>
      <c r="F6" s="706">
        <v>46</v>
      </c>
      <c r="G6" s="707">
        <v>11291.878000000001</v>
      </c>
      <c r="H6" s="706">
        <v>47</v>
      </c>
      <c r="I6" s="707">
        <v>11512.365</v>
      </c>
      <c r="J6" s="706">
        <v>47</v>
      </c>
      <c r="K6" s="707">
        <v>11760.771000000001</v>
      </c>
      <c r="L6" s="706">
        <v>47</v>
      </c>
      <c r="M6" s="707">
        <v>12036.710999999999</v>
      </c>
      <c r="Y6" s="708"/>
      <c r="Z6" s="708"/>
      <c r="AA6" s="708"/>
      <c r="AB6" s="708"/>
      <c r="AC6" s="708"/>
      <c r="AD6" s="708"/>
      <c r="AE6" s="708"/>
      <c r="AF6" s="708"/>
      <c r="AG6" s="708"/>
      <c r="AH6" s="708"/>
    </row>
    <row r="7" spans="1:34" s="704" customFormat="1" ht="25.5">
      <c r="A7" s="709" t="s">
        <v>1011</v>
      </c>
      <c r="B7" s="710">
        <v>12</v>
      </c>
      <c r="C7" s="711">
        <v>3101.614</v>
      </c>
      <c r="D7" s="710">
        <v>12</v>
      </c>
      <c r="E7" s="711">
        <v>3190.3960000000002</v>
      </c>
      <c r="F7" s="710">
        <v>12</v>
      </c>
      <c r="G7" s="711">
        <v>3304.4169999999999</v>
      </c>
      <c r="H7" s="710">
        <v>12</v>
      </c>
      <c r="I7" s="711">
        <v>3404.6559999999999</v>
      </c>
      <c r="J7" s="710">
        <v>12</v>
      </c>
      <c r="K7" s="711">
        <v>3425.05</v>
      </c>
      <c r="L7" s="710">
        <v>12</v>
      </c>
      <c r="M7" s="711">
        <v>3532.9679999999998</v>
      </c>
      <c r="Y7" s="708"/>
      <c r="Z7" s="708"/>
      <c r="AA7" s="708"/>
      <c r="AB7" s="708"/>
      <c r="AC7" s="708"/>
      <c r="AD7" s="708"/>
      <c r="AE7" s="708"/>
      <c r="AF7" s="708"/>
      <c r="AG7" s="708"/>
      <c r="AH7" s="708"/>
    </row>
    <row r="8" spans="1:34" s="704" customFormat="1" ht="25.5">
      <c r="A8" s="709" t="s">
        <v>1012</v>
      </c>
      <c r="B8" s="710">
        <v>33</v>
      </c>
      <c r="C8" s="711">
        <v>7641.5569999999998</v>
      </c>
      <c r="D8" s="710">
        <v>33</v>
      </c>
      <c r="E8" s="711">
        <v>7625.9369999999999</v>
      </c>
      <c r="F8" s="710">
        <v>34</v>
      </c>
      <c r="G8" s="711">
        <v>7987.4610000000002</v>
      </c>
      <c r="H8" s="710">
        <v>35</v>
      </c>
      <c r="I8" s="711">
        <v>8107.7089999999998</v>
      </c>
      <c r="J8" s="710">
        <v>35</v>
      </c>
      <c r="K8" s="711">
        <v>8335.7209999999995</v>
      </c>
      <c r="L8" s="710">
        <v>35</v>
      </c>
      <c r="M8" s="711">
        <v>8503.7430000000004</v>
      </c>
      <c r="Y8" s="708"/>
      <c r="Z8" s="708"/>
      <c r="AA8" s="708"/>
      <c r="AB8" s="708"/>
      <c r="AC8" s="708"/>
      <c r="AD8" s="708"/>
      <c r="AE8" s="708"/>
      <c r="AF8" s="708"/>
      <c r="AG8" s="708"/>
      <c r="AH8" s="708"/>
    </row>
    <row r="9" spans="1:34" s="704" customFormat="1" ht="15" customHeight="1">
      <c r="A9" s="712" t="s">
        <v>1013</v>
      </c>
      <c r="B9" s="710">
        <v>1</v>
      </c>
      <c r="C9" s="711">
        <v>3327.3159999999998</v>
      </c>
      <c r="D9" s="710">
        <v>1</v>
      </c>
      <c r="E9" s="711">
        <v>3281.7170000000001</v>
      </c>
      <c r="F9" s="710">
        <v>1</v>
      </c>
      <c r="G9" s="711">
        <v>3464.4679999999998</v>
      </c>
      <c r="H9" s="710">
        <v>1</v>
      </c>
      <c r="I9" s="711">
        <v>3397.16</v>
      </c>
      <c r="J9" s="710">
        <v>1</v>
      </c>
      <c r="K9" s="711">
        <v>3320.2550000000001</v>
      </c>
      <c r="L9" s="710">
        <v>1</v>
      </c>
      <c r="M9" s="711">
        <v>3376.9110000000001</v>
      </c>
      <c r="Y9" s="708"/>
      <c r="Z9" s="708"/>
      <c r="AA9" s="708"/>
      <c r="AB9" s="708"/>
      <c r="AC9" s="708"/>
      <c r="AD9" s="708"/>
      <c r="AE9" s="708"/>
      <c r="AF9" s="708"/>
      <c r="AG9" s="708"/>
      <c r="AH9" s="708"/>
    </row>
    <row r="10" spans="1:34" s="704" customFormat="1" ht="6" customHeight="1">
      <c r="A10" s="713"/>
      <c r="B10" s="714"/>
      <c r="C10" s="715"/>
      <c r="D10" s="716"/>
      <c r="E10" s="715"/>
      <c r="F10" s="716"/>
      <c r="G10" s="715"/>
      <c r="H10" s="716"/>
      <c r="I10" s="715"/>
      <c r="J10" s="716"/>
      <c r="K10" s="715"/>
      <c r="L10" s="716"/>
      <c r="M10" s="715"/>
    </row>
    <row r="11" spans="1:34" s="718" customFormat="1" ht="6" customHeight="1">
      <c r="A11" s="717"/>
    </row>
    <row r="12" spans="1:34" s="719" customFormat="1">
      <c r="A12" s="2152" t="s">
        <v>1014</v>
      </c>
      <c r="B12" s="2152"/>
      <c r="C12" s="2152"/>
      <c r="D12" s="2152"/>
      <c r="E12" s="2152"/>
      <c r="F12" s="2152"/>
      <c r="G12" s="2152"/>
      <c r="H12" s="2152"/>
      <c r="I12" s="2152"/>
      <c r="J12" s="2152"/>
      <c r="K12" s="2152"/>
      <c r="L12" s="2152"/>
      <c r="M12" s="2152"/>
    </row>
    <row r="13" spans="1:34" s="719" customFormat="1">
      <c r="A13" s="2153"/>
      <c r="B13" s="2153"/>
      <c r="C13" s="2153"/>
      <c r="D13" s="2153"/>
      <c r="E13" s="2153"/>
      <c r="F13" s="2153"/>
      <c r="G13" s="2153"/>
      <c r="H13" s="2153"/>
      <c r="I13" s="2153"/>
      <c r="J13" s="2153"/>
      <c r="K13" s="2153"/>
      <c r="L13" s="2153"/>
      <c r="M13" s="2153"/>
    </row>
    <row r="14" spans="1:34" s="720" customFormat="1">
      <c r="A14" s="2154" t="s">
        <v>1015</v>
      </c>
      <c r="B14" s="2155"/>
      <c r="C14" s="2155"/>
      <c r="D14" s="2155"/>
      <c r="E14" s="2155"/>
      <c r="F14" s="2155"/>
      <c r="G14" s="2155"/>
      <c r="H14" s="2155"/>
      <c r="I14" s="2155"/>
      <c r="J14" s="2155"/>
      <c r="K14" s="2155"/>
      <c r="L14" s="2155"/>
      <c r="M14" s="2155"/>
    </row>
    <row r="15" spans="1:34" s="720" customFormat="1" ht="13.9" customHeight="1">
      <c r="A15" s="2156" t="s">
        <v>1016</v>
      </c>
      <c r="B15" s="2157"/>
      <c r="C15" s="2157"/>
      <c r="D15" s="2157"/>
      <c r="E15" s="2157"/>
      <c r="F15" s="2157"/>
      <c r="G15" s="2157"/>
      <c r="H15" s="2157"/>
      <c r="I15" s="2157"/>
      <c r="J15" s="2157"/>
      <c r="K15" s="2157"/>
      <c r="L15" s="2157"/>
      <c r="M15" s="2157"/>
    </row>
    <row r="16" spans="1:34" s="720" customFormat="1" ht="13.9" customHeight="1">
      <c r="A16" s="2153"/>
      <c r="B16" s="2153"/>
      <c r="C16" s="2153"/>
      <c r="D16" s="2153"/>
      <c r="E16" s="2153"/>
      <c r="F16" s="2153"/>
      <c r="G16" s="2153"/>
      <c r="H16" s="2153"/>
      <c r="I16" s="2153"/>
      <c r="J16" s="2153"/>
      <c r="K16" s="2153"/>
      <c r="L16" s="2153"/>
      <c r="M16" s="2153"/>
    </row>
    <row r="17" spans="1:13" s="718" customFormat="1" ht="6" customHeight="1">
      <c r="A17" s="721"/>
      <c r="B17" s="722"/>
      <c r="C17" s="722"/>
      <c r="D17" s="721"/>
      <c r="E17" s="721"/>
      <c r="F17" s="722"/>
      <c r="G17" s="722"/>
      <c r="H17" s="722"/>
      <c r="I17" s="722"/>
      <c r="J17" s="722"/>
      <c r="K17" s="722"/>
      <c r="L17" s="722"/>
      <c r="M17" s="722"/>
    </row>
    <row r="18" spans="1:13" s="718" customFormat="1" ht="15" customHeight="1">
      <c r="A18" s="723" t="s">
        <v>1017</v>
      </c>
      <c r="B18" s="724"/>
      <c r="C18" s="724"/>
      <c r="D18" s="724"/>
      <c r="E18" s="724"/>
      <c r="F18" s="724"/>
      <c r="G18" s="724"/>
      <c r="H18" s="724"/>
      <c r="I18" s="724"/>
      <c r="J18" s="724"/>
      <c r="K18" s="724"/>
      <c r="L18" s="724"/>
      <c r="M18" s="724"/>
    </row>
  </sheetData>
  <mergeCells count="10">
    <mergeCell ref="L3:M3"/>
    <mergeCell ref="A12:M13"/>
    <mergeCell ref="A14:M14"/>
    <mergeCell ref="A15:M16"/>
    <mergeCell ref="A3:A4"/>
    <mergeCell ref="B3:C3"/>
    <mergeCell ref="D3:E3"/>
    <mergeCell ref="F3:G3"/>
    <mergeCell ref="H3:I3"/>
    <mergeCell ref="J3:K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E4F0F-CA3D-4BB2-BDA2-146245BDC66A}">
  <dimension ref="A1:W57"/>
  <sheetViews>
    <sheetView view="pageBreakPreview" zoomScaleNormal="100" zoomScaleSheetLayoutView="100" workbookViewId="0">
      <selection activeCell="G45" sqref="G45"/>
    </sheetView>
  </sheetViews>
  <sheetFormatPr defaultRowHeight="12.75"/>
  <cols>
    <col min="1" max="1" width="46.7109375" style="700" customWidth="1"/>
    <col min="2" max="7" width="11.7109375" style="700" customWidth="1"/>
    <col min="8" max="256" width="9.140625" style="700"/>
    <col min="257" max="257" width="46.7109375" style="700" customWidth="1"/>
    <col min="258" max="263" width="11.7109375" style="700" customWidth="1"/>
    <col min="264" max="512" width="9.140625" style="700"/>
    <col min="513" max="513" width="46.7109375" style="700" customWidth="1"/>
    <col min="514" max="519" width="11.7109375" style="700" customWidth="1"/>
    <col min="520" max="768" width="9.140625" style="700"/>
    <col min="769" max="769" width="46.7109375" style="700" customWidth="1"/>
    <col min="770" max="775" width="11.7109375" style="700" customWidth="1"/>
    <col min="776" max="1024" width="9.140625" style="700"/>
    <col min="1025" max="1025" width="46.7109375" style="700" customWidth="1"/>
    <col min="1026" max="1031" width="11.7109375" style="700" customWidth="1"/>
    <col min="1032" max="1280" width="9.140625" style="700"/>
    <col min="1281" max="1281" width="46.7109375" style="700" customWidth="1"/>
    <col min="1282" max="1287" width="11.7109375" style="700" customWidth="1"/>
    <col min="1288" max="1536" width="9.140625" style="700"/>
    <col min="1537" max="1537" width="46.7109375" style="700" customWidth="1"/>
    <col min="1538" max="1543" width="11.7109375" style="700" customWidth="1"/>
    <col min="1544" max="1792" width="9.140625" style="700"/>
    <col min="1793" max="1793" width="46.7109375" style="700" customWidth="1"/>
    <col min="1794" max="1799" width="11.7109375" style="700" customWidth="1"/>
    <col min="1800" max="2048" width="9.140625" style="700"/>
    <col min="2049" max="2049" width="46.7109375" style="700" customWidth="1"/>
    <col min="2050" max="2055" width="11.7109375" style="700" customWidth="1"/>
    <col min="2056" max="2304" width="9.140625" style="700"/>
    <col min="2305" max="2305" width="46.7109375" style="700" customWidth="1"/>
    <col min="2306" max="2311" width="11.7109375" style="700" customWidth="1"/>
    <col min="2312" max="2560" width="9.140625" style="700"/>
    <col min="2561" max="2561" width="46.7109375" style="700" customWidth="1"/>
    <col min="2562" max="2567" width="11.7109375" style="700" customWidth="1"/>
    <col min="2568" max="2816" width="9.140625" style="700"/>
    <col min="2817" max="2817" width="46.7109375" style="700" customWidth="1"/>
    <col min="2818" max="2823" width="11.7109375" style="700" customWidth="1"/>
    <col min="2824" max="3072" width="9.140625" style="700"/>
    <col min="3073" max="3073" width="46.7109375" style="700" customWidth="1"/>
    <col min="3074" max="3079" width="11.7109375" style="700" customWidth="1"/>
    <col min="3080" max="3328" width="9.140625" style="700"/>
    <col min="3329" max="3329" width="46.7109375" style="700" customWidth="1"/>
    <col min="3330" max="3335" width="11.7109375" style="700" customWidth="1"/>
    <col min="3336" max="3584" width="9.140625" style="700"/>
    <col min="3585" max="3585" width="46.7109375" style="700" customWidth="1"/>
    <col min="3586" max="3591" width="11.7109375" style="700" customWidth="1"/>
    <col min="3592" max="3840" width="9.140625" style="700"/>
    <col min="3841" max="3841" width="46.7109375" style="700" customWidth="1"/>
    <col min="3842" max="3847" width="11.7109375" style="700" customWidth="1"/>
    <col min="3848" max="4096" width="9.140625" style="700"/>
    <col min="4097" max="4097" width="46.7109375" style="700" customWidth="1"/>
    <col min="4098" max="4103" width="11.7109375" style="700" customWidth="1"/>
    <col min="4104" max="4352" width="9.140625" style="700"/>
    <col min="4353" max="4353" width="46.7109375" style="700" customWidth="1"/>
    <col min="4354" max="4359" width="11.7109375" style="700" customWidth="1"/>
    <col min="4360" max="4608" width="9.140625" style="700"/>
    <col min="4609" max="4609" width="46.7109375" style="700" customWidth="1"/>
    <col min="4610" max="4615" width="11.7109375" style="700" customWidth="1"/>
    <col min="4616" max="4864" width="9.140625" style="700"/>
    <col min="4865" max="4865" width="46.7109375" style="700" customWidth="1"/>
    <col min="4866" max="4871" width="11.7109375" style="700" customWidth="1"/>
    <col min="4872" max="5120" width="9.140625" style="700"/>
    <col min="5121" max="5121" width="46.7109375" style="700" customWidth="1"/>
    <col min="5122" max="5127" width="11.7109375" style="700" customWidth="1"/>
    <col min="5128" max="5376" width="9.140625" style="700"/>
    <col min="5377" max="5377" width="46.7109375" style="700" customWidth="1"/>
    <col min="5378" max="5383" width="11.7109375" style="700" customWidth="1"/>
    <col min="5384" max="5632" width="9.140625" style="700"/>
    <col min="5633" max="5633" width="46.7109375" style="700" customWidth="1"/>
    <col min="5634" max="5639" width="11.7109375" style="700" customWidth="1"/>
    <col min="5640" max="5888" width="9.140625" style="700"/>
    <col min="5889" max="5889" width="46.7109375" style="700" customWidth="1"/>
    <col min="5890" max="5895" width="11.7109375" style="700" customWidth="1"/>
    <col min="5896" max="6144" width="9.140625" style="700"/>
    <col min="6145" max="6145" width="46.7109375" style="700" customWidth="1"/>
    <col min="6146" max="6151" width="11.7109375" style="700" customWidth="1"/>
    <col min="6152" max="6400" width="9.140625" style="700"/>
    <col min="6401" max="6401" width="46.7109375" style="700" customWidth="1"/>
    <col min="6402" max="6407" width="11.7109375" style="700" customWidth="1"/>
    <col min="6408" max="6656" width="9.140625" style="700"/>
    <col min="6657" max="6657" width="46.7109375" style="700" customWidth="1"/>
    <col min="6658" max="6663" width="11.7109375" style="700" customWidth="1"/>
    <col min="6664" max="6912" width="9.140625" style="700"/>
    <col min="6913" max="6913" width="46.7109375" style="700" customWidth="1"/>
    <col min="6914" max="6919" width="11.7109375" style="700" customWidth="1"/>
    <col min="6920" max="7168" width="9.140625" style="700"/>
    <col min="7169" max="7169" width="46.7109375" style="700" customWidth="1"/>
    <col min="7170" max="7175" width="11.7109375" style="700" customWidth="1"/>
    <col min="7176" max="7424" width="9.140625" style="700"/>
    <col min="7425" max="7425" width="46.7109375" style="700" customWidth="1"/>
    <col min="7426" max="7431" width="11.7109375" style="700" customWidth="1"/>
    <col min="7432" max="7680" width="9.140625" style="700"/>
    <col min="7681" max="7681" width="46.7109375" style="700" customWidth="1"/>
    <col min="7682" max="7687" width="11.7109375" style="700" customWidth="1"/>
    <col min="7688" max="7936" width="9.140625" style="700"/>
    <col min="7937" max="7937" width="46.7109375" style="700" customWidth="1"/>
    <col min="7938" max="7943" width="11.7109375" style="700" customWidth="1"/>
    <col min="7944" max="8192" width="9.140625" style="700"/>
    <col min="8193" max="8193" width="46.7109375" style="700" customWidth="1"/>
    <col min="8194" max="8199" width="11.7109375" style="700" customWidth="1"/>
    <col min="8200" max="8448" width="9.140625" style="700"/>
    <col min="8449" max="8449" width="46.7109375" style="700" customWidth="1"/>
    <col min="8450" max="8455" width="11.7109375" style="700" customWidth="1"/>
    <col min="8456" max="8704" width="9.140625" style="700"/>
    <col min="8705" max="8705" width="46.7109375" style="700" customWidth="1"/>
    <col min="8706" max="8711" width="11.7109375" style="700" customWidth="1"/>
    <col min="8712" max="8960" width="9.140625" style="700"/>
    <col min="8961" max="8961" width="46.7109375" style="700" customWidth="1"/>
    <col min="8962" max="8967" width="11.7109375" style="700" customWidth="1"/>
    <col min="8968" max="9216" width="9.140625" style="700"/>
    <col min="9217" max="9217" width="46.7109375" style="700" customWidth="1"/>
    <col min="9218" max="9223" width="11.7109375" style="700" customWidth="1"/>
    <col min="9224" max="9472" width="9.140625" style="700"/>
    <col min="9473" max="9473" width="46.7109375" style="700" customWidth="1"/>
    <col min="9474" max="9479" width="11.7109375" style="700" customWidth="1"/>
    <col min="9480" max="9728" width="9.140625" style="700"/>
    <col min="9729" max="9729" width="46.7109375" style="700" customWidth="1"/>
    <col min="9730" max="9735" width="11.7109375" style="700" customWidth="1"/>
    <col min="9736" max="9984" width="9.140625" style="700"/>
    <col min="9985" max="9985" width="46.7109375" style="700" customWidth="1"/>
    <col min="9986" max="9991" width="11.7109375" style="700" customWidth="1"/>
    <col min="9992" max="10240" width="9.140625" style="700"/>
    <col min="10241" max="10241" width="46.7109375" style="700" customWidth="1"/>
    <col min="10242" max="10247" width="11.7109375" style="700" customWidth="1"/>
    <col min="10248" max="10496" width="9.140625" style="700"/>
    <col min="10497" max="10497" width="46.7109375" style="700" customWidth="1"/>
    <col min="10498" max="10503" width="11.7109375" style="700" customWidth="1"/>
    <col min="10504" max="10752" width="9.140625" style="700"/>
    <col min="10753" max="10753" width="46.7109375" style="700" customWidth="1"/>
    <col min="10754" max="10759" width="11.7109375" style="700" customWidth="1"/>
    <col min="10760" max="11008" width="9.140625" style="700"/>
    <col min="11009" max="11009" width="46.7109375" style="700" customWidth="1"/>
    <col min="11010" max="11015" width="11.7109375" style="700" customWidth="1"/>
    <col min="11016" max="11264" width="9.140625" style="700"/>
    <col min="11265" max="11265" width="46.7109375" style="700" customWidth="1"/>
    <col min="11266" max="11271" width="11.7109375" style="700" customWidth="1"/>
    <col min="11272" max="11520" width="9.140625" style="700"/>
    <col min="11521" max="11521" width="46.7109375" style="700" customWidth="1"/>
    <col min="11522" max="11527" width="11.7109375" style="700" customWidth="1"/>
    <col min="11528" max="11776" width="9.140625" style="700"/>
    <col min="11777" max="11777" width="46.7109375" style="700" customWidth="1"/>
    <col min="11778" max="11783" width="11.7109375" style="700" customWidth="1"/>
    <col min="11784" max="12032" width="9.140625" style="700"/>
    <col min="12033" max="12033" width="46.7109375" style="700" customWidth="1"/>
    <col min="12034" max="12039" width="11.7109375" style="700" customWidth="1"/>
    <col min="12040" max="12288" width="9.140625" style="700"/>
    <col min="12289" max="12289" width="46.7109375" style="700" customWidth="1"/>
    <col min="12290" max="12295" width="11.7109375" style="700" customWidth="1"/>
    <col min="12296" max="12544" width="9.140625" style="700"/>
    <col min="12545" max="12545" width="46.7109375" style="700" customWidth="1"/>
    <col min="12546" max="12551" width="11.7109375" style="700" customWidth="1"/>
    <col min="12552" max="12800" width="9.140625" style="700"/>
    <col min="12801" max="12801" width="46.7109375" style="700" customWidth="1"/>
    <col min="12802" max="12807" width="11.7109375" style="700" customWidth="1"/>
    <col min="12808" max="13056" width="9.140625" style="700"/>
    <col min="13057" max="13057" width="46.7109375" style="700" customWidth="1"/>
    <col min="13058" max="13063" width="11.7109375" style="700" customWidth="1"/>
    <col min="13064" max="13312" width="9.140625" style="700"/>
    <col min="13313" max="13313" width="46.7109375" style="700" customWidth="1"/>
    <col min="13314" max="13319" width="11.7109375" style="700" customWidth="1"/>
    <col min="13320" max="13568" width="9.140625" style="700"/>
    <col min="13569" max="13569" width="46.7109375" style="700" customWidth="1"/>
    <col min="13570" max="13575" width="11.7109375" style="700" customWidth="1"/>
    <col min="13576" max="13824" width="9.140625" style="700"/>
    <col min="13825" max="13825" width="46.7109375" style="700" customWidth="1"/>
    <col min="13826" max="13831" width="11.7109375" style="700" customWidth="1"/>
    <col min="13832" max="14080" width="9.140625" style="700"/>
    <col min="14081" max="14081" width="46.7109375" style="700" customWidth="1"/>
    <col min="14082" max="14087" width="11.7109375" style="700" customWidth="1"/>
    <col min="14088" max="14336" width="9.140625" style="700"/>
    <col min="14337" max="14337" width="46.7109375" style="700" customWidth="1"/>
    <col min="14338" max="14343" width="11.7109375" style="700" customWidth="1"/>
    <col min="14344" max="14592" width="9.140625" style="700"/>
    <col min="14593" max="14593" width="46.7109375" style="700" customWidth="1"/>
    <col min="14594" max="14599" width="11.7109375" style="700" customWidth="1"/>
    <col min="14600" max="14848" width="9.140625" style="700"/>
    <col min="14849" max="14849" width="46.7109375" style="700" customWidth="1"/>
    <col min="14850" max="14855" width="11.7109375" style="700" customWidth="1"/>
    <col min="14856" max="15104" width="9.140625" style="700"/>
    <col min="15105" max="15105" width="46.7109375" style="700" customWidth="1"/>
    <col min="15106" max="15111" width="11.7109375" style="700" customWidth="1"/>
    <col min="15112" max="15360" width="9.140625" style="700"/>
    <col min="15361" max="15361" width="46.7109375" style="700" customWidth="1"/>
    <col min="15362" max="15367" width="11.7109375" style="700" customWidth="1"/>
    <col min="15368" max="15616" width="9.140625" style="700"/>
    <col min="15617" max="15617" width="46.7109375" style="700" customWidth="1"/>
    <col min="15618" max="15623" width="11.7109375" style="700" customWidth="1"/>
    <col min="15624" max="15872" width="9.140625" style="700"/>
    <col min="15873" max="15873" width="46.7109375" style="700" customWidth="1"/>
    <col min="15874" max="15879" width="11.7109375" style="700" customWidth="1"/>
    <col min="15880" max="16128" width="9.140625" style="700"/>
    <col min="16129" max="16129" width="46.7109375" style="700" customWidth="1"/>
    <col min="16130" max="16135" width="11.7109375" style="700" customWidth="1"/>
    <col min="16136" max="16384" width="9.140625" style="700"/>
  </cols>
  <sheetData>
    <row r="1" spans="1:23" s="113" customFormat="1" ht="24.75" customHeight="1">
      <c r="A1" s="725" t="s">
        <v>1018</v>
      </c>
      <c r="B1" s="79"/>
      <c r="C1" s="79"/>
      <c r="D1" s="79"/>
      <c r="E1" s="79"/>
      <c r="F1" s="79"/>
      <c r="G1" s="80"/>
    </row>
    <row r="2" spans="1:23" s="113" customFormat="1" ht="11.25" customHeight="1">
      <c r="A2" s="114"/>
      <c r="B2" s="726"/>
      <c r="C2" s="145"/>
      <c r="D2" s="726"/>
      <c r="E2" s="145"/>
      <c r="F2" s="145"/>
      <c r="G2" s="145" t="s">
        <v>964</v>
      </c>
    </row>
    <row r="3" spans="1:23" s="704" customFormat="1" ht="19.5" customHeight="1">
      <c r="A3" s="727"/>
      <c r="B3" s="86">
        <v>45382</v>
      </c>
      <c r="C3" s="85">
        <v>45473</v>
      </c>
      <c r="D3" s="86">
        <v>45565</v>
      </c>
      <c r="E3" s="85">
        <v>45657</v>
      </c>
      <c r="F3" s="86">
        <v>45747</v>
      </c>
      <c r="G3" s="85">
        <v>45838</v>
      </c>
    </row>
    <row r="4" spans="1:23" s="704" customFormat="1" ht="6" customHeight="1">
      <c r="A4" s="728"/>
      <c r="B4" s="729"/>
      <c r="C4" s="729"/>
      <c r="D4" s="729"/>
      <c r="E4" s="729"/>
      <c r="F4" s="729"/>
      <c r="G4" s="729"/>
    </row>
    <row r="5" spans="1:23" s="704" customFormat="1" ht="15" customHeight="1">
      <c r="A5" s="730" t="s">
        <v>966</v>
      </c>
      <c r="B5" s="731">
        <v>10743.171</v>
      </c>
      <c r="C5" s="707">
        <v>10816.333000000001</v>
      </c>
      <c r="D5" s="731">
        <v>11291.878000000001</v>
      </c>
      <c r="E5" s="731">
        <v>11512.365</v>
      </c>
      <c r="F5" s="731">
        <v>11760.771000000001</v>
      </c>
      <c r="G5" s="707">
        <v>12036.710999999999</v>
      </c>
      <c r="I5" s="732"/>
      <c r="J5" s="733"/>
      <c r="K5" s="733"/>
      <c r="N5" s="732"/>
      <c r="O5" s="732"/>
      <c r="P5" s="732"/>
      <c r="Q5" s="732"/>
      <c r="R5" s="732"/>
      <c r="S5" s="732"/>
      <c r="T5" s="732"/>
      <c r="U5" s="732"/>
      <c r="V5" s="732"/>
      <c r="W5" s="732"/>
    </row>
    <row r="6" spans="1:23" s="704" customFormat="1">
      <c r="A6" s="734" t="s">
        <v>967</v>
      </c>
      <c r="B6" s="735">
        <v>19.475999999999999</v>
      </c>
      <c r="C6" s="736">
        <v>16.457000000000001</v>
      </c>
      <c r="D6" s="735">
        <v>17.795999999999999</v>
      </c>
      <c r="E6" s="735">
        <v>25.465</v>
      </c>
      <c r="F6" s="735">
        <v>28.908999999999999</v>
      </c>
      <c r="G6" s="736">
        <v>27.312000000000001</v>
      </c>
      <c r="I6" s="732"/>
      <c r="J6" s="733"/>
      <c r="K6" s="733"/>
      <c r="N6" s="732"/>
      <c r="O6" s="732"/>
      <c r="P6" s="732"/>
      <c r="Q6" s="732"/>
      <c r="R6" s="732"/>
      <c r="S6" s="732"/>
      <c r="T6" s="732"/>
      <c r="U6" s="732"/>
      <c r="V6" s="732"/>
      <c r="W6" s="732"/>
    </row>
    <row r="7" spans="1:23" s="704" customFormat="1">
      <c r="A7" s="734" t="s">
        <v>425</v>
      </c>
      <c r="B7" s="735">
        <v>784.62</v>
      </c>
      <c r="C7" s="736">
        <v>697.40800000000002</v>
      </c>
      <c r="D7" s="735">
        <v>732.36599999999999</v>
      </c>
      <c r="E7" s="735">
        <v>822.1</v>
      </c>
      <c r="F7" s="735">
        <v>735.63499999999999</v>
      </c>
      <c r="G7" s="736">
        <v>845.60799999999995</v>
      </c>
      <c r="I7" s="732"/>
      <c r="J7" s="733"/>
      <c r="K7" s="733"/>
      <c r="N7" s="732"/>
      <c r="O7" s="732"/>
      <c r="P7" s="732"/>
      <c r="Q7" s="732"/>
      <c r="R7" s="732"/>
      <c r="S7" s="732"/>
      <c r="T7" s="732"/>
      <c r="U7" s="732"/>
      <c r="V7" s="732"/>
      <c r="W7" s="732"/>
    </row>
    <row r="8" spans="1:23" s="704" customFormat="1">
      <c r="A8" s="734" t="s">
        <v>429</v>
      </c>
      <c r="B8" s="735">
        <v>346.34800000000001</v>
      </c>
      <c r="C8" s="736">
        <v>288.84500000000003</v>
      </c>
      <c r="D8" s="735">
        <v>310.98399999999998</v>
      </c>
      <c r="E8" s="735">
        <v>322.34300000000002</v>
      </c>
      <c r="F8" s="735">
        <v>335.71199999999999</v>
      </c>
      <c r="G8" s="736">
        <v>273.267</v>
      </c>
      <c r="I8" s="732"/>
      <c r="J8" s="733"/>
      <c r="K8" s="733"/>
      <c r="N8" s="732"/>
      <c r="O8" s="732"/>
      <c r="P8" s="732"/>
      <c r="Q8" s="732"/>
      <c r="R8" s="732"/>
      <c r="S8" s="732"/>
      <c r="T8" s="732"/>
      <c r="U8" s="732"/>
      <c r="V8" s="732"/>
      <c r="W8" s="732"/>
    </row>
    <row r="9" spans="1:23" s="704" customFormat="1">
      <c r="A9" s="737" t="s">
        <v>939</v>
      </c>
      <c r="B9" s="735">
        <v>5189.6719999999996</v>
      </c>
      <c r="C9" s="736">
        <v>5155.3209999999999</v>
      </c>
      <c r="D9" s="735">
        <v>5362.1750000000002</v>
      </c>
      <c r="E9" s="735">
        <v>5327.7479999999996</v>
      </c>
      <c r="F9" s="735">
        <v>5465.3789999999999</v>
      </c>
      <c r="G9" s="736">
        <v>5659.06</v>
      </c>
      <c r="I9" s="732"/>
      <c r="J9" s="733"/>
      <c r="K9" s="733"/>
      <c r="N9" s="732"/>
      <c r="O9" s="732"/>
      <c r="P9" s="732"/>
      <c r="Q9" s="732"/>
      <c r="R9" s="732"/>
      <c r="S9" s="732"/>
      <c r="T9" s="732"/>
      <c r="U9" s="732"/>
      <c r="V9" s="732"/>
      <c r="W9" s="732"/>
    </row>
    <row r="10" spans="1:23" s="704" customFormat="1">
      <c r="A10" s="734" t="s">
        <v>1019</v>
      </c>
      <c r="B10" s="735">
        <v>2602.1489999999999</v>
      </c>
      <c r="C10" s="736">
        <v>2783.2429999999999</v>
      </c>
      <c r="D10" s="735">
        <v>2896.7060000000001</v>
      </c>
      <c r="E10" s="735">
        <v>3039.1289999999999</v>
      </c>
      <c r="F10" s="735">
        <v>3100.203</v>
      </c>
      <c r="G10" s="736">
        <v>3139.0549999999998</v>
      </c>
      <c r="I10" s="732"/>
      <c r="J10" s="733"/>
      <c r="K10" s="733"/>
      <c r="N10" s="732"/>
      <c r="O10" s="732"/>
      <c r="P10" s="732"/>
      <c r="Q10" s="732"/>
      <c r="R10" s="732"/>
      <c r="S10" s="732"/>
      <c r="T10" s="732"/>
      <c r="U10" s="732"/>
      <c r="V10" s="732"/>
      <c r="W10" s="732"/>
    </row>
    <row r="11" spans="1:23" s="704" customFormat="1" ht="14.25">
      <c r="A11" s="738" t="s">
        <v>1020</v>
      </c>
      <c r="B11" s="739">
        <v>2582.5740000000001</v>
      </c>
      <c r="C11" s="740">
        <v>2739.6660000000002</v>
      </c>
      <c r="D11" s="739">
        <v>2849.3870000000002</v>
      </c>
      <c r="E11" s="739">
        <v>2990.6669999999999</v>
      </c>
      <c r="F11" s="739">
        <v>3051.297</v>
      </c>
      <c r="G11" s="740">
        <v>3095.152</v>
      </c>
      <c r="I11" s="732"/>
      <c r="J11" s="733"/>
      <c r="K11" s="733"/>
      <c r="N11" s="732"/>
      <c r="O11" s="732"/>
      <c r="P11" s="732"/>
      <c r="Q11" s="732"/>
      <c r="R11" s="732"/>
      <c r="S11" s="732"/>
      <c r="T11" s="732"/>
      <c r="U11" s="732"/>
      <c r="V11" s="732"/>
      <c r="W11" s="732"/>
    </row>
    <row r="12" spans="1:23" s="704" customFormat="1" ht="14.25">
      <c r="A12" s="738" t="s">
        <v>1021</v>
      </c>
      <c r="B12" s="739">
        <v>19.574999999999999</v>
      </c>
      <c r="C12" s="740">
        <v>43.576999999999998</v>
      </c>
      <c r="D12" s="739">
        <v>47.319000000000003</v>
      </c>
      <c r="E12" s="739">
        <v>48.462000000000003</v>
      </c>
      <c r="F12" s="739">
        <v>48.905999999999999</v>
      </c>
      <c r="G12" s="740">
        <v>43.902999999999999</v>
      </c>
      <c r="I12" s="732"/>
      <c r="J12" s="733"/>
      <c r="K12" s="733"/>
      <c r="N12" s="732"/>
      <c r="O12" s="732"/>
      <c r="P12" s="732"/>
      <c r="Q12" s="732"/>
      <c r="R12" s="732"/>
      <c r="S12" s="732"/>
      <c r="T12" s="732"/>
      <c r="U12" s="732"/>
      <c r="V12" s="732"/>
      <c r="W12" s="732"/>
    </row>
    <row r="13" spans="1:23" s="704" customFormat="1">
      <c r="A13" s="734" t="s">
        <v>1022</v>
      </c>
      <c r="B13" s="735">
        <v>247.31200000000001</v>
      </c>
      <c r="C13" s="736">
        <v>246.57400000000001</v>
      </c>
      <c r="D13" s="735">
        <v>246.29900000000001</v>
      </c>
      <c r="E13" s="735">
        <v>229.24700000000001</v>
      </c>
      <c r="F13" s="735">
        <v>234.87799999999999</v>
      </c>
      <c r="G13" s="736">
        <v>281.64999999999998</v>
      </c>
      <c r="I13" s="732"/>
      <c r="J13" s="733"/>
      <c r="K13" s="733"/>
      <c r="N13" s="732"/>
      <c r="O13" s="732"/>
      <c r="P13" s="732"/>
      <c r="Q13" s="732"/>
      <c r="R13" s="732"/>
      <c r="S13" s="732"/>
      <c r="T13" s="732"/>
      <c r="U13" s="732"/>
      <c r="V13" s="732"/>
      <c r="W13" s="732"/>
    </row>
    <row r="14" spans="1:23" s="704" customFormat="1">
      <c r="A14" s="734" t="s">
        <v>972</v>
      </c>
      <c r="B14" s="735">
        <v>34.082000000000001</v>
      </c>
      <c r="C14" s="736">
        <v>40.826999999999998</v>
      </c>
      <c r="D14" s="735">
        <v>45.418999999999997</v>
      </c>
      <c r="E14" s="735">
        <v>39.621000000000002</v>
      </c>
      <c r="F14" s="735">
        <v>40.338000000000001</v>
      </c>
      <c r="G14" s="736">
        <v>47.125999999999998</v>
      </c>
      <c r="I14" s="732"/>
      <c r="J14" s="733"/>
      <c r="K14" s="733"/>
      <c r="N14" s="732"/>
      <c r="O14" s="732"/>
      <c r="P14" s="732"/>
      <c r="Q14" s="732"/>
      <c r="R14" s="732"/>
      <c r="S14" s="732"/>
      <c r="T14" s="732"/>
      <c r="U14" s="732"/>
      <c r="V14" s="732"/>
      <c r="W14" s="732"/>
    </row>
    <row r="15" spans="1:23" s="704" customFormat="1">
      <c r="A15" s="734" t="s">
        <v>971</v>
      </c>
      <c r="B15" s="735">
        <v>332.12299999999999</v>
      </c>
      <c r="C15" s="736">
        <v>357.81799999999998</v>
      </c>
      <c r="D15" s="735">
        <v>371.91300000000001</v>
      </c>
      <c r="E15" s="735">
        <v>379.33</v>
      </c>
      <c r="F15" s="735">
        <v>416.125</v>
      </c>
      <c r="G15" s="736">
        <v>421.96300000000002</v>
      </c>
      <c r="I15" s="732"/>
      <c r="J15" s="733"/>
      <c r="K15" s="733"/>
      <c r="N15" s="732"/>
      <c r="O15" s="732"/>
      <c r="P15" s="732"/>
      <c r="Q15" s="732"/>
      <c r="R15" s="732"/>
      <c r="S15" s="732"/>
      <c r="T15" s="732"/>
      <c r="U15" s="732"/>
      <c r="V15" s="732"/>
      <c r="W15" s="732"/>
    </row>
    <row r="16" spans="1:23" s="704" customFormat="1">
      <c r="A16" s="734" t="s">
        <v>1023</v>
      </c>
      <c r="B16" s="735">
        <v>740.52099999999996</v>
      </c>
      <c r="C16" s="736">
        <v>783.46</v>
      </c>
      <c r="D16" s="735">
        <v>845.59299999999996</v>
      </c>
      <c r="E16" s="735">
        <v>816.09299999999996</v>
      </c>
      <c r="F16" s="735">
        <v>832.88</v>
      </c>
      <c r="G16" s="736">
        <v>871.23099999999999</v>
      </c>
      <c r="I16" s="732"/>
      <c r="J16" s="733"/>
      <c r="K16" s="733"/>
      <c r="N16" s="732"/>
      <c r="O16" s="732"/>
      <c r="P16" s="732"/>
      <c r="Q16" s="732"/>
      <c r="R16" s="732"/>
      <c r="S16" s="732"/>
      <c r="T16" s="732"/>
      <c r="U16" s="732"/>
      <c r="V16" s="732"/>
      <c r="W16" s="732"/>
    </row>
    <row r="17" spans="1:23" s="704" customFormat="1" ht="13.5" customHeight="1">
      <c r="A17" s="738" t="s">
        <v>1024</v>
      </c>
      <c r="B17" s="739">
        <v>160.197</v>
      </c>
      <c r="C17" s="740">
        <v>164.74199999999999</v>
      </c>
      <c r="D17" s="739">
        <v>173.011</v>
      </c>
      <c r="E17" s="739">
        <v>126.06699999999999</v>
      </c>
      <c r="F17" s="739">
        <v>159.09899999999999</v>
      </c>
      <c r="G17" s="740">
        <v>163.29400000000001</v>
      </c>
      <c r="I17" s="732"/>
      <c r="J17" s="733"/>
      <c r="K17" s="733"/>
      <c r="N17" s="732"/>
      <c r="O17" s="732"/>
      <c r="P17" s="732"/>
      <c r="Q17" s="732"/>
      <c r="R17" s="732"/>
      <c r="S17" s="732"/>
      <c r="T17" s="732"/>
      <c r="U17" s="732"/>
      <c r="V17" s="732"/>
      <c r="W17" s="732"/>
    </row>
    <row r="18" spans="1:23" s="704" customFormat="1" ht="13.5" customHeight="1">
      <c r="A18" s="738" t="s">
        <v>1025</v>
      </c>
      <c r="B18" s="739">
        <v>580.32399999999996</v>
      </c>
      <c r="C18" s="740">
        <v>618.71799999999996</v>
      </c>
      <c r="D18" s="739">
        <v>672.58199999999999</v>
      </c>
      <c r="E18" s="739">
        <v>690.02599999999995</v>
      </c>
      <c r="F18" s="739">
        <v>673.78099999999995</v>
      </c>
      <c r="G18" s="740">
        <v>707.93700000000001</v>
      </c>
      <c r="I18" s="732"/>
      <c r="J18" s="733"/>
      <c r="K18" s="733"/>
      <c r="N18" s="732"/>
      <c r="O18" s="732"/>
      <c r="P18" s="732"/>
      <c r="Q18" s="732"/>
      <c r="R18" s="732"/>
      <c r="S18" s="732"/>
      <c r="T18" s="732"/>
      <c r="U18" s="732"/>
      <c r="V18" s="732"/>
      <c r="W18" s="732"/>
    </row>
    <row r="19" spans="1:23" s="704" customFormat="1">
      <c r="A19" s="734" t="s">
        <v>406</v>
      </c>
      <c r="B19" s="735">
        <v>446.86799999999999</v>
      </c>
      <c r="C19" s="736">
        <v>446.38</v>
      </c>
      <c r="D19" s="735">
        <v>462.62700000000001</v>
      </c>
      <c r="E19" s="735">
        <v>511.28899999999999</v>
      </c>
      <c r="F19" s="735">
        <v>570.71199999999999</v>
      </c>
      <c r="G19" s="736">
        <v>470.43900000000002</v>
      </c>
      <c r="I19" s="732"/>
      <c r="J19" s="733"/>
      <c r="K19" s="733"/>
      <c r="N19" s="732"/>
      <c r="O19" s="732"/>
      <c r="P19" s="732"/>
      <c r="Q19" s="732"/>
      <c r="R19" s="732"/>
      <c r="S19" s="732"/>
      <c r="T19" s="732"/>
      <c r="U19" s="732"/>
      <c r="V19" s="732"/>
      <c r="W19" s="732"/>
    </row>
    <row r="20" spans="1:23" s="704" customFormat="1" ht="6" customHeight="1">
      <c r="A20" s="741"/>
      <c r="B20" s="742"/>
      <c r="C20" s="706"/>
      <c r="D20" s="742"/>
      <c r="E20" s="742"/>
      <c r="F20" s="742"/>
      <c r="G20" s="706"/>
      <c r="I20" s="732"/>
      <c r="J20" s="733"/>
      <c r="K20" s="733"/>
      <c r="N20" s="732"/>
      <c r="O20" s="732"/>
      <c r="P20" s="732"/>
      <c r="Q20" s="732"/>
      <c r="R20" s="732"/>
      <c r="S20" s="732"/>
      <c r="T20" s="732"/>
      <c r="U20" s="732"/>
      <c r="V20" s="732"/>
      <c r="W20" s="732"/>
    </row>
    <row r="21" spans="1:23" s="704" customFormat="1" ht="15" customHeight="1">
      <c r="A21" s="730" t="s">
        <v>973</v>
      </c>
      <c r="B21" s="731">
        <v>10743.171</v>
      </c>
      <c r="C21" s="707">
        <v>10816.333000000001</v>
      </c>
      <c r="D21" s="731">
        <v>11291.878000000001</v>
      </c>
      <c r="E21" s="731">
        <v>11512.365</v>
      </c>
      <c r="F21" s="731">
        <v>11760.771000000001</v>
      </c>
      <c r="G21" s="707">
        <v>12036.710999999999</v>
      </c>
      <c r="N21" s="732"/>
      <c r="O21" s="732"/>
      <c r="P21" s="732"/>
      <c r="Q21" s="732"/>
      <c r="R21" s="732"/>
      <c r="S21" s="732"/>
      <c r="T21" s="732"/>
      <c r="U21" s="732"/>
      <c r="V21" s="732"/>
      <c r="W21" s="732"/>
    </row>
    <row r="22" spans="1:23" s="704" customFormat="1">
      <c r="A22" s="734" t="s">
        <v>974</v>
      </c>
      <c r="B22" s="735">
        <v>3282.9879999999998</v>
      </c>
      <c r="C22" s="736">
        <v>3392.027</v>
      </c>
      <c r="D22" s="735">
        <v>3481.8049999999998</v>
      </c>
      <c r="E22" s="735">
        <v>3462.0830000000001</v>
      </c>
      <c r="F22" s="735">
        <v>3666.3150000000001</v>
      </c>
      <c r="G22" s="736">
        <v>3591.4870000000001</v>
      </c>
      <c r="I22" s="732"/>
      <c r="J22" s="733"/>
      <c r="K22" s="733"/>
      <c r="N22" s="732"/>
      <c r="O22" s="732"/>
      <c r="P22" s="732"/>
      <c r="Q22" s="732"/>
      <c r="R22" s="732"/>
      <c r="S22" s="732"/>
      <c r="T22" s="732"/>
      <c r="U22" s="732"/>
      <c r="V22" s="732"/>
      <c r="W22" s="732"/>
    </row>
    <row r="23" spans="1:23" s="704" customFormat="1">
      <c r="A23" s="734" t="s">
        <v>975</v>
      </c>
      <c r="B23" s="735">
        <v>4637.05</v>
      </c>
      <c r="C23" s="736">
        <v>4571.7150000000001</v>
      </c>
      <c r="D23" s="735">
        <v>4849.585</v>
      </c>
      <c r="E23" s="735">
        <v>5100.4610000000002</v>
      </c>
      <c r="F23" s="735">
        <v>5164.0950000000003</v>
      </c>
      <c r="G23" s="736">
        <v>5526.2629999999999</v>
      </c>
      <c r="I23" s="732"/>
      <c r="J23" s="733"/>
      <c r="K23" s="733"/>
      <c r="N23" s="732"/>
      <c r="O23" s="732"/>
      <c r="P23" s="732"/>
      <c r="Q23" s="732"/>
      <c r="R23" s="732"/>
      <c r="S23" s="732"/>
      <c r="T23" s="732"/>
      <c r="U23" s="732"/>
      <c r="V23" s="732"/>
      <c r="W23" s="732"/>
    </row>
    <row r="24" spans="1:23" s="704" customFormat="1">
      <c r="A24" s="734" t="s">
        <v>976</v>
      </c>
      <c r="B24" s="735">
        <v>321.57799999999997</v>
      </c>
      <c r="C24" s="736">
        <v>350.37700000000001</v>
      </c>
      <c r="D24" s="735">
        <v>363.63</v>
      </c>
      <c r="E24" s="735">
        <v>410.38299999999998</v>
      </c>
      <c r="F24" s="735">
        <v>391.06900000000002</v>
      </c>
      <c r="G24" s="736">
        <v>356.02699999999999</v>
      </c>
      <c r="I24" s="732"/>
      <c r="J24" s="733"/>
      <c r="K24" s="733"/>
      <c r="N24" s="732"/>
      <c r="O24" s="732"/>
      <c r="P24" s="732"/>
      <c r="Q24" s="732"/>
      <c r="R24" s="732"/>
      <c r="S24" s="732"/>
      <c r="T24" s="732"/>
      <c r="U24" s="732"/>
      <c r="V24" s="732"/>
      <c r="W24" s="732"/>
    </row>
    <row r="25" spans="1:23" s="704" customFormat="1">
      <c r="A25" s="734" t="s">
        <v>914</v>
      </c>
      <c r="B25" s="735">
        <v>2501.5549999999998</v>
      </c>
      <c r="C25" s="736">
        <v>2502.2139999999999</v>
      </c>
      <c r="D25" s="735">
        <v>2596.8580000000002</v>
      </c>
      <c r="E25" s="735">
        <v>2539.4380000000001</v>
      </c>
      <c r="F25" s="735">
        <v>2539.2919999999999</v>
      </c>
      <c r="G25" s="736">
        <v>2562.9340000000002</v>
      </c>
      <c r="I25" s="732"/>
      <c r="J25" s="733"/>
      <c r="K25" s="733"/>
      <c r="N25" s="732"/>
      <c r="O25" s="732"/>
      <c r="P25" s="732"/>
      <c r="Q25" s="732"/>
      <c r="R25" s="732"/>
      <c r="S25" s="732"/>
      <c r="T25" s="732"/>
      <c r="U25" s="732"/>
      <c r="V25" s="732"/>
      <c r="W25" s="732"/>
    </row>
    <row r="26" spans="1:23" s="704" customFormat="1" ht="6" customHeight="1">
      <c r="A26" s="741"/>
      <c r="B26" s="743"/>
      <c r="C26" s="743"/>
      <c r="D26" s="744"/>
      <c r="E26" s="743"/>
      <c r="F26" s="743"/>
      <c r="G26" s="743"/>
      <c r="I26" s="732"/>
      <c r="J26" s="733"/>
      <c r="K26" s="733"/>
      <c r="N26" s="732"/>
      <c r="O26" s="732"/>
      <c r="P26" s="732"/>
      <c r="Q26" s="732"/>
      <c r="R26" s="732"/>
      <c r="S26" s="732"/>
      <c r="T26" s="732"/>
      <c r="U26" s="732"/>
      <c r="V26" s="732"/>
      <c r="W26" s="732"/>
    </row>
    <row r="27" spans="1:23" s="704" customFormat="1" ht="15" customHeight="1">
      <c r="A27" s="745" t="s">
        <v>978</v>
      </c>
      <c r="B27" s="746">
        <v>10743.171</v>
      </c>
      <c r="C27" s="747">
        <v>10816.333000000001</v>
      </c>
      <c r="D27" s="746">
        <v>11291.878000000001</v>
      </c>
      <c r="E27" s="746">
        <v>11512.365</v>
      </c>
      <c r="F27" s="746">
        <v>11760.771000000001</v>
      </c>
      <c r="G27" s="747">
        <v>12036.710999999999</v>
      </c>
      <c r="I27" s="732"/>
      <c r="J27" s="733"/>
      <c r="K27" s="733"/>
      <c r="N27" s="732"/>
      <c r="O27" s="732"/>
      <c r="P27" s="732"/>
      <c r="Q27" s="732"/>
      <c r="R27" s="732"/>
      <c r="S27" s="732"/>
      <c r="T27" s="732"/>
      <c r="U27" s="732"/>
      <c r="V27" s="732"/>
      <c r="W27" s="732"/>
    </row>
    <row r="28" spans="1:23" s="704" customFormat="1">
      <c r="A28" s="748" t="s">
        <v>979</v>
      </c>
      <c r="B28" s="749">
        <v>3841.6950000000002</v>
      </c>
      <c r="C28" s="711">
        <v>3885.7359999999999</v>
      </c>
      <c r="D28" s="749">
        <v>3917.3</v>
      </c>
      <c r="E28" s="749">
        <v>3982.2719999999999</v>
      </c>
      <c r="F28" s="749">
        <v>4129.8389999999999</v>
      </c>
      <c r="G28" s="711">
        <v>4122.8090000000002</v>
      </c>
      <c r="I28" s="732"/>
      <c r="J28" s="733"/>
      <c r="K28" s="733"/>
      <c r="N28" s="732"/>
      <c r="O28" s="732"/>
      <c r="P28" s="732"/>
      <c r="Q28" s="732"/>
      <c r="R28" s="732"/>
      <c r="S28" s="732"/>
      <c r="T28" s="732"/>
      <c r="U28" s="732"/>
      <c r="V28" s="732"/>
      <c r="W28" s="732"/>
    </row>
    <row r="29" spans="1:23" s="704" customFormat="1">
      <c r="A29" s="748" t="s">
        <v>1026</v>
      </c>
      <c r="B29" s="749">
        <v>5898.7169999999996</v>
      </c>
      <c r="C29" s="711">
        <v>5837.3230000000003</v>
      </c>
      <c r="D29" s="749">
        <v>6213.9070000000002</v>
      </c>
      <c r="E29" s="749">
        <v>6291.5379999999996</v>
      </c>
      <c r="F29" s="749">
        <v>6318.0829999999996</v>
      </c>
      <c r="G29" s="711">
        <v>6605.6610000000001</v>
      </c>
      <c r="I29" s="732"/>
      <c r="J29" s="733"/>
      <c r="K29" s="733"/>
      <c r="N29" s="732"/>
      <c r="O29" s="732"/>
      <c r="P29" s="732"/>
      <c r="Q29" s="732"/>
      <c r="R29" s="732"/>
      <c r="S29" s="732"/>
      <c r="T29" s="732"/>
      <c r="U29" s="732"/>
      <c r="V29" s="732"/>
      <c r="W29" s="732"/>
    </row>
    <row r="30" spans="1:23" s="704" customFormat="1">
      <c r="A30" s="748" t="s">
        <v>983</v>
      </c>
      <c r="B30" s="749">
        <v>183.56800000000001</v>
      </c>
      <c r="C30" s="711">
        <v>217.012</v>
      </c>
      <c r="D30" s="749">
        <v>233.76499999999999</v>
      </c>
      <c r="E30" s="749">
        <v>241.357</v>
      </c>
      <c r="F30" s="749">
        <v>255.655</v>
      </c>
      <c r="G30" s="711">
        <v>216.101</v>
      </c>
      <c r="I30" s="732"/>
      <c r="J30" s="733"/>
      <c r="K30" s="733"/>
      <c r="N30" s="732"/>
      <c r="O30" s="732"/>
      <c r="P30" s="732"/>
      <c r="Q30" s="732"/>
      <c r="R30" s="732"/>
      <c r="S30" s="732"/>
      <c r="T30" s="732"/>
      <c r="U30" s="732"/>
      <c r="V30" s="732"/>
      <c r="W30" s="732"/>
    </row>
    <row r="31" spans="1:23" s="704" customFormat="1">
      <c r="A31" s="748" t="s">
        <v>1027</v>
      </c>
      <c r="B31" s="749">
        <v>440.80200000000002</v>
      </c>
      <c r="C31" s="711">
        <v>473.61399999999998</v>
      </c>
      <c r="D31" s="749">
        <v>506.17</v>
      </c>
      <c r="E31" s="749">
        <v>559.15800000000002</v>
      </c>
      <c r="F31" s="749">
        <v>578.66099999999994</v>
      </c>
      <c r="G31" s="711">
        <v>605.11900000000003</v>
      </c>
      <c r="I31" s="732"/>
      <c r="J31" s="733"/>
      <c r="K31" s="733"/>
      <c r="N31" s="732"/>
      <c r="O31" s="732"/>
      <c r="P31" s="732"/>
      <c r="Q31" s="732"/>
      <c r="R31" s="732"/>
      <c r="S31" s="732"/>
      <c r="T31" s="732"/>
      <c r="U31" s="732"/>
      <c r="V31" s="732"/>
      <c r="W31" s="732"/>
    </row>
    <row r="32" spans="1:23" s="704" customFormat="1">
      <c r="A32" s="748" t="s">
        <v>1028</v>
      </c>
      <c r="B32" s="749">
        <v>378.38900000000001</v>
      </c>
      <c r="C32" s="711">
        <v>402.64800000000002</v>
      </c>
      <c r="D32" s="749">
        <v>420.73599999999999</v>
      </c>
      <c r="E32" s="749">
        <v>438.04</v>
      </c>
      <c r="F32" s="749">
        <v>478.53300000000002</v>
      </c>
      <c r="G32" s="711">
        <v>487.02100000000002</v>
      </c>
      <c r="I32" s="732"/>
      <c r="J32" s="733"/>
      <c r="K32" s="733"/>
      <c r="N32" s="732"/>
      <c r="O32" s="732"/>
      <c r="P32" s="732"/>
      <c r="Q32" s="732"/>
      <c r="R32" s="732"/>
      <c r="S32" s="732"/>
      <c r="T32" s="732"/>
      <c r="U32" s="732"/>
      <c r="V32" s="732"/>
      <c r="W32" s="732"/>
    </row>
    <row r="33" spans="1:23" s="704" customFormat="1" ht="6" customHeight="1">
      <c r="A33" s="748"/>
      <c r="B33" s="750"/>
      <c r="C33" s="751"/>
      <c r="D33" s="750"/>
      <c r="E33" s="750"/>
      <c r="F33" s="750"/>
      <c r="G33" s="751"/>
      <c r="I33" s="732"/>
      <c r="J33" s="733"/>
      <c r="K33" s="733"/>
      <c r="N33" s="732"/>
      <c r="O33" s="732"/>
      <c r="P33" s="732"/>
      <c r="Q33" s="732"/>
      <c r="R33" s="732"/>
      <c r="S33" s="732"/>
      <c r="T33" s="732"/>
      <c r="U33" s="732"/>
      <c r="V33" s="732"/>
      <c r="W33" s="732"/>
    </row>
    <row r="34" spans="1:23" s="704" customFormat="1" ht="15" customHeight="1">
      <c r="A34" s="745" t="s">
        <v>984</v>
      </c>
      <c r="B34" s="746">
        <v>10743.171</v>
      </c>
      <c r="C34" s="747">
        <v>10816.333000000001</v>
      </c>
      <c r="D34" s="746">
        <v>11291.878000000001</v>
      </c>
      <c r="E34" s="746">
        <v>11512.365</v>
      </c>
      <c r="F34" s="746">
        <v>11760.771000000001</v>
      </c>
      <c r="G34" s="747">
        <v>12036.710999999999</v>
      </c>
      <c r="I34" s="732"/>
      <c r="J34" s="733"/>
      <c r="K34" s="733"/>
      <c r="N34" s="732"/>
      <c r="O34" s="732"/>
      <c r="P34" s="732"/>
      <c r="Q34" s="732"/>
      <c r="R34" s="732"/>
      <c r="S34" s="732"/>
      <c r="T34" s="732"/>
      <c r="U34" s="732"/>
      <c r="V34" s="732"/>
      <c r="W34" s="732"/>
    </row>
    <row r="35" spans="1:23" s="704" customFormat="1" ht="13.5">
      <c r="A35" s="752" t="s">
        <v>917</v>
      </c>
      <c r="B35" s="746">
        <v>3841.6950000000002</v>
      </c>
      <c r="C35" s="747">
        <v>3885.7359999999999</v>
      </c>
      <c r="D35" s="746">
        <v>3917.3</v>
      </c>
      <c r="E35" s="746">
        <v>3982.2719999999999</v>
      </c>
      <c r="F35" s="746">
        <v>4129.8389999999999</v>
      </c>
      <c r="G35" s="747">
        <v>4122.8090000000002</v>
      </c>
      <c r="I35" s="732"/>
      <c r="J35" s="733"/>
      <c r="K35" s="733"/>
      <c r="N35" s="732"/>
      <c r="O35" s="732"/>
      <c r="P35" s="732"/>
      <c r="Q35" s="732"/>
      <c r="R35" s="732"/>
      <c r="S35" s="732"/>
      <c r="T35" s="732"/>
      <c r="U35" s="732"/>
      <c r="V35" s="732"/>
      <c r="W35" s="732"/>
    </row>
    <row r="36" spans="1:23" s="704" customFormat="1">
      <c r="A36" s="753" t="s">
        <v>447</v>
      </c>
      <c r="B36" s="749">
        <v>291.58600000000001</v>
      </c>
      <c r="C36" s="711">
        <v>268.01100000000002</v>
      </c>
      <c r="D36" s="749">
        <v>276.327</v>
      </c>
      <c r="E36" s="749">
        <v>275.21800000000002</v>
      </c>
      <c r="F36" s="749">
        <v>282.05099999999999</v>
      </c>
      <c r="G36" s="711">
        <v>243.166</v>
      </c>
      <c r="I36" s="732"/>
      <c r="J36" s="733"/>
      <c r="K36" s="733"/>
      <c r="N36" s="732"/>
      <c r="O36" s="732"/>
      <c r="P36" s="732"/>
      <c r="Q36" s="732"/>
      <c r="R36" s="732"/>
      <c r="S36" s="732"/>
      <c r="T36" s="732"/>
      <c r="U36" s="732"/>
      <c r="V36" s="732"/>
      <c r="W36" s="732"/>
    </row>
    <row r="37" spans="1:23" s="704" customFormat="1">
      <c r="A37" s="753" t="s">
        <v>918</v>
      </c>
      <c r="B37" s="749">
        <v>824.09500000000003</v>
      </c>
      <c r="C37" s="711">
        <v>752.05600000000004</v>
      </c>
      <c r="D37" s="749">
        <v>773.72199999999998</v>
      </c>
      <c r="E37" s="749">
        <v>805.96900000000005</v>
      </c>
      <c r="F37" s="749">
        <v>767.65300000000002</v>
      </c>
      <c r="G37" s="711">
        <v>854.54700000000003</v>
      </c>
      <c r="I37" s="732"/>
      <c r="J37" s="733"/>
      <c r="K37" s="733"/>
      <c r="N37" s="732"/>
      <c r="O37" s="732"/>
      <c r="P37" s="732"/>
      <c r="Q37" s="732"/>
      <c r="R37" s="732"/>
      <c r="S37" s="732"/>
      <c r="T37" s="732"/>
      <c r="U37" s="732"/>
      <c r="V37" s="732"/>
      <c r="W37" s="732"/>
    </row>
    <row r="38" spans="1:23" s="704" customFormat="1">
      <c r="A38" s="753" t="s">
        <v>986</v>
      </c>
      <c r="B38" s="749">
        <v>264.524</v>
      </c>
      <c r="C38" s="711">
        <v>259.81200000000001</v>
      </c>
      <c r="D38" s="749">
        <v>275.315</v>
      </c>
      <c r="E38" s="749">
        <v>287.71199999999999</v>
      </c>
      <c r="F38" s="749">
        <v>293.11599999999999</v>
      </c>
      <c r="G38" s="711">
        <v>311.91399999999999</v>
      </c>
      <c r="I38" s="732"/>
      <c r="J38" s="733"/>
      <c r="K38" s="733"/>
      <c r="N38" s="732"/>
      <c r="O38" s="732"/>
      <c r="P38" s="732"/>
      <c r="Q38" s="732"/>
      <c r="R38" s="732"/>
      <c r="S38" s="732"/>
      <c r="T38" s="732"/>
      <c r="U38" s="732"/>
      <c r="V38" s="732"/>
      <c r="W38" s="732"/>
    </row>
    <row r="39" spans="1:23" s="704" customFormat="1">
      <c r="A39" s="753" t="s">
        <v>987</v>
      </c>
      <c r="B39" s="749">
        <v>57.347999999999999</v>
      </c>
      <c r="C39" s="711">
        <v>62.213000000000001</v>
      </c>
      <c r="D39" s="749">
        <v>37.683</v>
      </c>
      <c r="E39" s="749">
        <v>107.48</v>
      </c>
      <c r="F39" s="749">
        <v>109.69799999999999</v>
      </c>
      <c r="G39" s="711">
        <v>97.492000000000004</v>
      </c>
      <c r="I39" s="732"/>
      <c r="J39" s="733"/>
      <c r="K39" s="733"/>
      <c r="N39" s="732"/>
      <c r="O39" s="732"/>
      <c r="P39" s="732"/>
      <c r="Q39" s="732"/>
      <c r="R39" s="732"/>
      <c r="S39" s="732"/>
      <c r="T39" s="732"/>
      <c r="U39" s="732"/>
      <c r="V39" s="732"/>
      <c r="W39" s="732"/>
    </row>
    <row r="40" spans="1:23" s="704" customFormat="1">
      <c r="A40" s="753" t="s">
        <v>988</v>
      </c>
      <c r="B40" s="749">
        <v>172.15600000000001</v>
      </c>
      <c r="C40" s="711">
        <v>171.452</v>
      </c>
      <c r="D40" s="749">
        <v>166.53399999999999</v>
      </c>
      <c r="E40" s="749">
        <v>170.208</v>
      </c>
      <c r="F40" s="749">
        <v>171.85599999999999</v>
      </c>
      <c r="G40" s="711">
        <v>171.91</v>
      </c>
      <c r="I40" s="732"/>
      <c r="J40" s="733"/>
      <c r="K40" s="733"/>
      <c r="N40" s="732"/>
      <c r="O40" s="732"/>
      <c r="P40" s="732"/>
      <c r="Q40" s="732"/>
      <c r="R40" s="732"/>
      <c r="S40" s="732"/>
      <c r="T40" s="732"/>
      <c r="U40" s="732"/>
      <c r="V40" s="732"/>
      <c r="W40" s="732"/>
    </row>
    <row r="41" spans="1:23" s="704" customFormat="1">
      <c r="A41" s="753" t="s">
        <v>511</v>
      </c>
      <c r="B41" s="749">
        <v>1444.01</v>
      </c>
      <c r="C41" s="711">
        <v>1540.357</v>
      </c>
      <c r="D41" s="749">
        <v>1538.672</v>
      </c>
      <c r="E41" s="749">
        <v>1510.2</v>
      </c>
      <c r="F41" s="749">
        <v>1584.0350000000001</v>
      </c>
      <c r="G41" s="711">
        <v>1585.588</v>
      </c>
      <c r="I41" s="732"/>
      <c r="J41" s="733"/>
      <c r="K41" s="733"/>
      <c r="N41" s="732"/>
      <c r="O41" s="732"/>
      <c r="P41" s="732"/>
      <c r="Q41" s="732"/>
      <c r="R41" s="732"/>
      <c r="S41" s="732"/>
      <c r="T41" s="732"/>
      <c r="U41" s="732"/>
      <c r="V41" s="732"/>
      <c r="W41" s="732"/>
    </row>
    <row r="42" spans="1:23" s="704" customFormat="1">
      <c r="A42" s="753" t="s">
        <v>449</v>
      </c>
      <c r="B42" s="749">
        <v>0.316</v>
      </c>
      <c r="C42" s="711">
        <v>2E-3</v>
      </c>
      <c r="D42" s="749">
        <v>2E-3</v>
      </c>
      <c r="E42" s="749">
        <v>1E-3</v>
      </c>
      <c r="F42" s="749">
        <v>0.76800000000000002</v>
      </c>
      <c r="G42" s="711">
        <v>0.53800000000000003</v>
      </c>
      <c r="I42" s="732"/>
      <c r="J42" s="733"/>
      <c r="K42" s="733"/>
      <c r="N42" s="732"/>
      <c r="O42" s="732"/>
      <c r="P42" s="732"/>
      <c r="Q42" s="732"/>
      <c r="R42" s="732"/>
      <c r="S42" s="732"/>
      <c r="T42" s="732"/>
      <c r="U42" s="732"/>
      <c r="V42" s="732"/>
      <c r="W42" s="732"/>
    </row>
    <row r="43" spans="1:23" s="704" customFormat="1">
      <c r="A43" s="753" t="s">
        <v>1029</v>
      </c>
      <c r="B43" s="749">
        <v>787.66</v>
      </c>
      <c r="C43" s="711">
        <v>831.83299999999997</v>
      </c>
      <c r="D43" s="749">
        <v>849.04499999999996</v>
      </c>
      <c r="E43" s="749">
        <v>825.48400000000004</v>
      </c>
      <c r="F43" s="749">
        <v>920.66200000000003</v>
      </c>
      <c r="G43" s="711">
        <v>857.654</v>
      </c>
      <c r="I43" s="732"/>
      <c r="J43" s="733"/>
      <c r="K43" s="733"/>
      <c r="N43" s="732"/>
      <c r="O43" s="732"/>
      <c r="P43" s="732"/>
      <c r="Q43" s="732"/>
      <c r="R43" s="732"/>
      <c r="S43" s="732"/>
      <c r="T43" s="732"/>
      <c r="U43" s="732"/>
      <c r="V43" s="732"/>
      <c r="W43" s="732"/>
    </row>
    <row r="44" spans="1:23" s="704" customFormat="1" ht="13.5">
      <c r="A44" s="752" t="s">
        <v>1030</v>
      </c>
      <c r="B44" s="746">
        <v>6523.0870000000004</v>
      </c>
      <c r="C44" s="747">
        <v>6527.9489999999996</v>
      </c>
      <c r="D44" s="746">
        <v>6953.8419999999996</v>
      </c>
      <c r="E44" s="746">
        <v>7092.0529999999999</v>
      </c>
      <c r="F44" s="746">
        <v>7152.3990000000003</v>
      </c>
      <c r="G44" s="747">
        <v>7426.8810000000003</v>
      </c>
      <c r="I44" s="732"/>
      <c r="J44" s="733"/>
      <c r="K44" s="733"/>
      <c r="N44" s="732"/>
      <c r="O44" s="732"/>
      <c r="P44" s="732"/>
      <c r="Q44" s="732"/>
      <c r="R44" s="732"/>
      <c r="S44" s="732"/>
      <c r="T44" s="732"/>
      <c r="U44" s="732"/>
      <c r="V44" s="732"/>
      <c r="W44" s="732"/>
    </row>
    <row r="45" spans="1:23" s="754" customFormat="1" ht="13.5">
      <c r="A45" s="752" t="s">
        <v>1028</v>
      </c>
      <c r="B45" s="746">
        <v>378.38900000000001</v>
      </c>
      <c r="C45" s="747">
        <v>402.64800000000002</v>
      </c>
      <c r="D45" s="746">
        <v>420.73599999999999</v>
      </c>
      <c r="E45" s="746">
        <v>438.04</v>
      </c>
      <c r="F45" s="746">
        <v>478.53300000000002</v>
      </c>
      <c r="G45" s="747">
        <v>487.02100000000002</v>
      </c>
      <c r="I45" s="732"/>
      <c r="J45" s="733"/>
      <c r="K45" s="733"/>
      <c r="N45" s="732"/>
      <c r="O45" s="732"/>
      <c r="P45" s="732"/>
      <c r="Q45" s="732"/>
      <c r="R45" s="732"/>
      <c r="S45" s="732"/>
      <c r="T45" s="732"/>
      <c r="U45" s="732"/>
      <c r="V45" s="732"/>
      <c r="W45" s="732"/>
    </row>
    <row r="46" spans="1:23" s="704" customFormat="1" ht="6" customHeight="1">
      <c r="A46" s="640"/>
      <c r="B46" s="755"/>
      <c r="C46" s="755"/>
      <c r="D46" s="756"/>
      <c r="E46" s="756"/>
      <c r="F46" s="756"/>
      <c r="G46" s="755"/>
    </row>
    <row r="47" spans="1:23" s="704" customFormat="1" ht="6" customHeight="1">
      <c r="A47" s="757"/>
      <c r="B47" s="758"/>
      <c r="C47" s="758"/>
      <c r="G47" s="758"/>
    </row>
    <row r="48" spans="1:23" s="759" customFormat="1" ht="13.9" customHeight="1">
      <c r="A48" s="2152" t="s">
        <v>1014</v>
      </c>
      <c r="B48" s="2152"/>
      <c r="C48" s="2152"/>
      <c r="D48" s="2152"/>
      <c r="E48" s="2152"/>
      <c r="F48" s="2152"/>
      <c r="G48" s="2152"/>
    </row>
    <row r="49" spans="1:7" s="759" customFormat="1" ht="13.9" customHeight="1">
      <c r="A49" s="2152"/>
      <c r="B49" s="2152"/>
      <c r="C49" s="2152"/>
      <c r="D49" s="2152"/>
      <c r="E49" s="2152"/>
      <c r="F49" s="2152"/>
      <c r="G49" s="2152"/>
    </row>
    <row r="50" spans="1:7" s="721" customFormat="1" ht="13.9" customHeight="1">
      <c r="A50" s="2160" t="s">
        <v>1031</v>
      </c>
      <c r="B50" s="2161"/>
      <c r="C50" s="2161"/>
      <c r="D50" s="2161"/>
      <c r="E50" s="2161"/>
      <c r="F50" s="2161"/>
      <c r="G50" s="2161"/>
    </row>
    <row r="51" spans="1:7" s="721" customFormat="1" ht="13.9" customHeight="1">
      <c r="A51" s="2161"/>
      <c r="B51" s="2161"/>
      <c r="C51" s="2161"/>
      <c r="D51" s="2161"/>
      <c r="E51" s="2161"/>
      <c r="F51" s="2161"/>
      <c r="G51" s="2161"/>
    </row>
    <row r="52" spans="1:7" s="721" customFormat="1" ht="13.9" customHeight="1">
      <c r="A52" s="2162" t="s">
        <v>1032</v>
      </c>
      <c r="B52" s="2163"/>
      <c r="C52" s="2163"/>
      <c r="D52" s="2163"/>
      <c r="E52" s="2163"/>
      <c r="F52" s="2163"/>
      <c r="G52" s="2163"/>
    </row>
    <row r="53" spans="1:7" s="721" customFormat="1" ht="13.9" customHeight="1">
      <c r="A53" s="2163"/>
      <c r="B53" s="2163"/>
      <c r="C53" s="2163"/>
      <c r="D53" s="2163"/>
      <c r="E53" s="2163"/>
      <c r="F53" s="2163"/>
      <c r="G53" s="2163"/>
    </row>
    <row r="54" spans="1:7" s="721" customFormat="1" ht="13.9" customHeight="1">
      <c r="A54" s="2162" t="s">
        <v>1033</v>
      </c>
      <c r="B54" s="2163"/>
      <c r="C54" s="2163"/>
      <c r="D54" s="2163"/>
      <c r="E54" s="2163"/>
      <c r="F54" s="2163"/>
      <c r="G54" s="2163"/>
    </row>
    <row r="55" spans="1:7" s="721" customFormat="1" ht="13.9" customHeight="1">
      <c r="A55" s="2163"/>
      <c r="B55" s="2163"/>
      <c r="C55" s="2163"/>
      <c r="D55" s="2163"/>
      <c r="E55" s="2163"/>
      <c r="F55" s="2163"/>
      <c r="G55" s="2163"/>
    </row>
    <row r="56" spans="1:7" s="721" customFormat="1" ht="6" customHeight="1">
      <c r="A56" s="760"/>
      <c r="B56" s="761"/>
      <c r="C56" s="762"/>
      <c r="G56" s="762"/>
    </row>
    <row r="57" spans="1:7" s="721" customFormat="1" ht="15" customHeight="1">
      <c r="A57" s="763" t="s">
        <v>1034</v>
      </c>
      <c r="B57" s="761"/>
      <c r="C57" s="761"/>
      <c r="G57" s="761"/>
    </row>
  </sheetData>
  <mergeCells count="4">
    <mergeCell ref="A48:G49"/>
    <mergeCell ref="A50:G51"/>
    <mergeCell ref="A52:G53"/>
    <mergeCell ref="A54:G5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2F408-05DE-4395-A0A3-DCB7DC69CCDD}">
  <dimension ref="A1:W65"/>
  <sheetViews>
    <sheetView view="pageBreakPreview" zoomScaleNormal="100" zoomScaleSheetLayoutView="100" workbookViewId="0">
      <selection activeCell="G45" sqref="G45"/>
    </sheetView>
  </sheetViews>
  <sheetFormatPr defaultRowHeight="12.75"/>
  <cols>
    <col min="1" max="1" width="63" style="777" customWidth="1"/>
    <col min="2" max="7" width="11" style="777" customWidth="1"/>
    <col min="8" max="256" width="9.140625" style="777"/>
    <col min="257" max="257" width="63" style="777" customWidth="1"/>
    <col min="258" max="263" width="11" style="777" customWidth="1"/>
    <col min="264" max="512" width="9.140625" style="777"/>
    <col min="513" max="513" width="63" style="777" customWidth="1"/>
    <col min="514" max="519" width="11" style="777" customWidth="1"/>
    <col min="520" max="768" width="9.140625" style="777"/>
    <col min="769" max="769" width="63" style="777" customWidth="1"/>
    <col min="770" max="775" width="11" style="777" customWidth="1"/>
    <col min="776" max="1024" width="9.140625" style="777"/>
    <col min="1025" max="1025" width="63" style="777" customWidth="1"/>
    <col min="1026" max="1031" width="11" style="777" customWidth="1"/>
    <col min="1032" max="1280" width="9.140625" style="777"/>
    <col min="1281" max="1281" width="63" style="777" customWidth="1"/>
    <col min="1282" max="1287" width="11" style="777" customWidth="1"/>
    <col min="1288" max="1536" width="9.140625" style="777"/>
    <col min="1537" max="1537" width="63" style="777" customWidth="1"/>
    <col min="1538" max="1543" width="11" style="777" customWidth="1"/>
    <col min="1544" max="1792" width="9.140625" style="777"/>
    <col min="1793" max="1793" width="63" style="777" customWidth="1"/>
    <col min="1794" max="1799" width="11" style="777" customWidth="1"/>
    <col min="1800" max="2048" width="9.140625" style="777"/>
    <col min="2049" max="2049" width="63" style="777" customWidth="1"/>
    <col min="2050" max="2055" width="11" style="777" customWidth="1"/>
    <col min="2056" max="2304" width="9.140625" style="777"/>
    <col min="2305" max="2305" width="63" style="777" customWidth="1"/>
    <col min="2306" max="2311" width="11" style="777" customWidth="1"/>
    <col min="2312" max="2560" width="9.140625" style="777"/>
    <col min="2561" max="2561" width="63" style="777" customWidth="1"/>
    <col min="2562" max="2567" width="11" style="777" customWidth="1"/>
    <col min="2568" max="2816" width="9.140625" style="777"/>
    <col min="2817" max="2817" width="63" style="777" customWidth="1"/>
    <col min="2818" max="2823" width="11" style="777" customWidth="1"/>
    <col min="2824" max="3072" width="9.140625" style="777"/>
    <col min="3073" max="3073" width="63" style="777" customWidth="1"/>
    <col min="3074" max="3079" width="11" style="777" customWidth="1"/>
    <col min="3080" max="3328" width="9.140625" style="777"/>
    <col min="3329" max="3329" width="63" style="777" customWidth="1"/>
    <col min="3330" max="3335" width="11" style="777" customWidth="1"/>
    <col min="3336" max="3584" width="9.140625" style="777"/>
    <col min="3585" max="3585" width="63" style="777" customWidth="1"/>
    <col min="3586" max="3591" width="11" style="777" customWidth="1"/>
    <col min="3592" max="3840" width="9.140625" style="777"/>
    <col min="3841" max="3841" width="63" style="777" customWidth="1"/>
    <col min="3842" max="3847" width="11" style="777" customWidth="1"/>
    <col min="3848" max="4096" width="9.140625" style="777"/>
    <col min="4097" max="4097" width="63" style="777" customWidth="1"/>
    <col min="4098" max="4103" width="11" style="777" customWidth="1"/>
    <col min="4104" max="4352" width="9.140625" style="777"/>
    <col min="4353" max="4353" width="63" style="777" customWidth="1"/>
    <col min="4354" max="4359" width="11" style="777" customWidth="1"/>
    <col min="4360" max="4608" width="9.140625" style="777"/>
    <col min="4609" max="4609" width="63" style="777" customWidth="1"/>
    <col min="4610" max="4615" width="11" style="777" customWidth="1"/>
    <col min="4616" max="4864" width="9.140625" style="777"/>
    <col min="4865" max="4865" width="63" style="777" customWidth="1"/>
    <col min="4866" max="4871" width="11" style="777" customWidth="1"/>
    <col min="4872" max="5120" width="9.140625" style="777"/>
    <col min="5121" max="5121" width="63" style="777" customWidth="1"/>
    <col min="5122" max="5127" width="11" style="777" customWidth="1"/>
    <col min="5128" max="5376" width="9.140625" style="777"/>
    <col min="5377" max="5377" width="63" style="777" customWidth="1"/>
    <col min="5378" max="5383" width="11" style="777" customWidth="1"/>
    <col min="5384" max="5632" width="9.140625" style="777"/>
    <col min="5633" max="5633" width="63" style="777" customWidth="1"/>
    <col min="5634" max="5639" width="11" style="777" customWidth="1"/>
    <col min="5640" max="5888" width="9.140625" style="777"/>
    <col min="5889" max="5889" width="63" style="777" customWidth="1"/>
    <col min="5890" max="5895" width="11" style="777" customWidth="1"/>
    <col min="5896" max="6144" width="9.140625" style="777"/>
    <col min="6145" max="6145" width="63" style="777" customWidth="1"/>
    <col min="6146" max="6151" width="11" style="777" customWidth="1"/>
    <col min="6152" max="6400" width="9.140625" style="777"/>
    <col min="6401" max="6401" width="63" style="777" customWidth="1"/>
    <col min="6402" max="6407" width="11" style="777" customWidth="1"/>
    <col min="6408" max="6656" width="9.140625" style="777"/>
    <col min="6657" max="6657" width="63" style="777" customWidth="1"/>
    <col min="6658" max="6663" width="11" style="777" customWidth="1"/>
    <col min="6664" max="6912" width="9.140625" style="777"/>
    <col min="6913" max="6913" width="63" style="777" customWidth="1"/>
    <col min="6914" max="6919" width="11" style="777" customWidth="1"/>
    <col min="6920" max="7168" width="9.140625" style="777"/>
    <col min="7169" max="7169" width="63" style="777" customWidth="1"/>
    <col min="7170" max="7175" width="11" style="777" customWidth="1"/>
    <col min="7176" max="7424" width="9.140625" style="777"/>
    <col min="7425" max="7425" width="63" style="777" customWidth="1"/>
    <col min="7426" max="7431" width="11" style="777" customWidth="1"/>
    <col min="7432" max="7680" width="9.140625" style="777"/>
    <col min="7681" max="7681" width="63" style="777" customWidth="1"/>
    <col min="7682" max="7687" width="11" style="777" customWidth="1"/>
    <col min="7688" max="7936" width="9.140625" style="777"/>
    <col min="7937" max="7937" width="63" style="777" customWidth="1"/>
    <col min="7938" max="7943" width="11" style="777" customWidth="1"/>
    <col min="7944" max="8192" width="9.140625" style="777"/>
    <col min="8193" max="8193" width="63" style="777" customWidth="1"/>
    <col min="8194" max="8199" width="11" style="777" customWidth="1"/>
    <col min="8200" max="8448" width="9.140625" style="777"/>
    <col min="8449" max="8449" width="63" style="777" customWidth="1"/>
    <col min="8450" max="8455" width="11" style="777" customWidth="1"/>
    <col min="8456" max="8704" width="9.140625" style="777"/>
    <col min="8705" max="8705" width="63" style="777" customWidth="1"/>
    <col min="8706" max="8711" width="11" style="777" customWidth="1"/>
    <col min="8712" max="8960" width="9.140625" style="777"/>
    <col min="8961" max="8961" width="63" style="777" customWidth="1"/>
    <col min="8962" max="8967" width="11" style="777" customWidth="1"/>
    <col min="8968" max="9216" width="9.140625" style="777"/>
    <col min="9217" max="9217" width="63" style="777" customWidth="1"/>
    <col min="9218" max="9223" width="11" style="777" customWidth="1"/>
    <col min="9224" max="9472" width="9.140625" style="777"/>
    <col min="9473" max="9473" width="63" style="777" customWidth="1"/>
    <col min="9474" max="9479" width="11" style="777" customWidth="1"/>
    <col min="9480" max="9728" width="9.140625" style="777"/>
    <col min="9729" max="9729" width="63" style="777" customWidth="1"/>
    <col min="9730" max="9735" width="11" style="777" customWidth="1"/>
    <col min="9736" max="9984" width="9.140625" style="777"/>
    <col min="9985" max="9985" width="63" style="777" customWidth="1"/>
    <col min="9986" max="9991" width="11" style="777" customWidth="1"/>
    <col min="9992" max="10240" width="9.140625" style="777"/>
    <col min="10241" max="10241" width="63" style="777" customWidth="1"/>
    <col min="10242" max="10247" width="11" style="777" customWidth="1"/>
    <col min="10248" max="10496" width="9.140625" style="777"/>
    <col min="10497" max="10497" width="63" style="777" customWidth="1"/>
    <col min="10498" max="10503" width="11" style="777" customWidth="1"/>
    <col min="10504" max="10752" width="9.140625" style="777"/>
    <col min="10753" max="10753" width="63" style="777" customWidth="1"/>
    <col min="10754" max="10759" width="11" style="777" customWidth="1"/>
    <col min="10760" max="11008" width="9.140625" style="777"/>
    <col min="11009" max="11009" width="63" style="777" customWidth="1"/>
    <col min="11010" max="11015" width="11" style="777" customWidth="1"/>
    <col min="11016" max="11264" width="9.140625" style="777"/>
    <col min="11265" max="11265" width="63" style="777" customWidth="1"/>
    <col min="11266" max="11271" width="11" style="777" customWidth="1"/>
    <col min="11272" max="11520" width="9.140625" style="777"/>
    <col min="11521" max="11521" width="63" style="777" customWidth="1"/>
    <col min="11522" max="11527" width="11" style="777" customWidth="1"/>
    <col min="11528" max="11776" width="9.140625" style="777"/>
    <col min="11777" max="11777" width="63" style="777" customWidth="1"/>
    <col min="11778" max="11783" width="11" style="777" customWidth="1"/>
    <col min="11784" max="12032" width="9.140625" style="777"/>
    <col min="12033" max="12033" width="63" style="777" customWidth="1"/>
    <col min="12034" max="12039" width="11" style="777" customWidth="1"/>
    <col min="12040" max="12288" width="9.140625" style="777"/>
    <col min="12289" max="12289" width="63" style="777" customWidth="1"/>
    <col min="12290" max="12295" width="11" style="777" customWidth="1"/>
    <col min="12296" max="12544" width="9.140625" style="777"/>
    <col min="12545" max="12545" width="63" style="777" customWidth="1"/>
    <col min="12546" max="12551" width="11" style="777" customWidth="1"/>
    <col min="12552" max="12800" width="9.140625" style="777"/>
    <col min="12801" max="12801" width="63" style="777" customWidth="1"/>
    <col min="12802" max="12807" width="11" style="777" customWidth="1"/>
    <col min="12808" max="13056" width="9.140625" style="777"/>
    <col min="13057" max="13057" width="63" style="777" customWidth="1"/>
    <col min="13058" max="13063" width="11" style="777" customWidth="1"/>
    <col min="13064" max="13312" width="9.140625" style="777"/>
    <col min="13313" max="13313" width="63" style="777" customWidth="1"/>
    <col min="13314" max="13319" width="11" style="777" customWidth="1"/>
    <col min="13320" max="13568" width="9.140625" style="777"/>
    <col min="13569" max="13569" width="63" style="777" customWidth="1"/>
    <col min="13570" max="13575" width="11" style="777" customWidth="1"/>
    <col min="13576" max="13824" width="9.140625" style="777"/>
    <col min="13825" max="13825" width="63" style="777" customWidth="1"/>
    <col min="13826" max="13831" width="11" style="777" customWidth="1"/>
    <col min="13832" max="14080" width="9.140625" style="777"/>
    <col min="14081" max="14081" width="63" style="777" customWidth="1"/>
    <col min="14082" max="14087" width="11" style="777" customWidth="1"/>
    <col min="14088" max="14336" width="9.140625" style="777"/>
    <col min="14337" max="14337" width="63" style="777" customWidth="1"/>
    <col min="14338" max="14343" width="11" style="777" customWidth="1"/>
    <col min="14344" max="14592" width="9.140625" style="777"/>
    <col min="14593" max="14593" width="63" style="777" customWidth="1"/>
    <col min="14594" max="14599" width="11" style="777" customWidth="1"/>
    <col min="14600" max="14848" width="9.140625" style="777"/>
    <col min="14849" max="14849" width="63" style="777" customWidth="1"/>
    <col min="14850" max="14855" width="11" style="777" customWidth="1"/>
    <col min="14856" max="15104" width="9.140625" style="777"/>
    <col min="15105" max="15105" width="63" style="777" customWidth="1"/>
    <col min="15106" max="15111" width="11" style="777" customWidth="1"/>
    <col min="15112" max="15360" width="9.140625" style="777"/>
    <col min="15361" max="15361" width="63" style="777" customWidth="1"/>
    <col min="15362" max="15367" width="11" style="777" customWidth="1"/>
    <col min="15368" max="15616" width="9.140625" style="777"/>
    <col min="15617" max="15617" width="63" style="777" customWidth="1"/>
    <col min="15618" max="15623" width="11" style="777" customWidth="1"/>
    <col min="15624" max="15872" width="9.140625" style="777"/>
    <col min="15873" max="15873" width="63" style="777" customWidth="1"/>
    <col min="15874" max="15879" width="11" style="777" customWidth="1"/>
    <col min="15880" max="16128" width="9.140625" style="777"/>
    <col min="16129" max="16129" width="63" style="777" customWidth="1"/>
    <col min="16130" max="16135" width="11" style="777" customWidth="1"/>
    <col min="16136" max="16384" width="9.140625" style="777"/>
  </cols>
  <sheetData>
    <row r="1" spans="1:23" s="113" customFormat="1" ht="24.75" customHeight="1">
      <c r="A1" s="112" t="s">
        <v>1035</v>
      </c>
      <c r="B1" s="79"/>
      <c r="C1" s="79"/>
      <c r="D1" s="79"/>
      <c r="E1" s="79"/>
      <c r="F1" s="79"/>
      <c r="G1" s="80"/>
    </row>
    <row r="2" spans="1:23" s="113" customFormat="1" ht="11.25" customHeight="1">
      <c r="A2" s="114"/>
      <c r="B2" s="145"/>
      <c r="C2" s="726"/>
      <c r="D2" s="145"/>
      <c r="E2" s="145"/>
      <c r="F2" s="145"/>
      <c r="G2" s="145" t="s">
        <v>964</v>
      </c>
    </row>
    <row r="3" spans="1:23" s="617" customFormat="1" ht="19.5" customHeight="1">
      <c r="A3" s="764"/>
      <c r="B3" s="86">
        <v>45382</v>
      </c>
      <c r="C3" s="85">
        <v>45473</v>
      </c>
      <c r="D3" s="86">
        <v>45565</v>
      </c>
      <c r="E3" s="85">
        <v>45657</v>
      </c>
      <c r="F3" s="86">
        <v>45747</v>
      </c>
      <c r="G3" s="85">
        <v>45838</v>
      </c>
    </row>
    <row r="4" spans="1:23" s="617" customFormat="1" ht="6" customHeight="1">
      <c r="A4" s="765"/>
      <c r="B4" s="88"/>
      <c r="C4" s="88"/>
      <c r="D4" s="88"/>
      <c r="E4" s="88"/>
      <c r="F4" s="88"/>
      <c r="G4" s="88"/>
    </row>
    <row r="5" spans="1:23" s="617" customFormat="1" ht="13.5">
      <c r="A5" s="766" t="s">
        <v>996</v>
      </c>
      <c r="B5" s="747">
        <v>10743.171</v>
      </c>
      <c r="C5" s="747">
        <v>10816.333000000001</v>
      </c>
      <c r="D5" s="747">
        <v>11291.878000000001</v>
      </c>
      <c r="E5" s="747">
        <v>11512.365</v>
      </c>
      <c r="F5" s="747">
        <v>11760.771000000001</v>
      </c>
      <c r="G5" s="747">
        <v>12036.710999999999</v>
      </c>
      <c r="N5" s="767"/>
      <c r="O5" s="767"/>
      <c r="P5" s="767"/>
      <c r="Q5" s="767"/>
      <c r="R5" s="767"/>
      <c r="S5" s="767"/>
      <c r="T5" s="767"/>
      <c r="U5" s="767"/>
      <c r="V5" s="767"/>
      <c r="W5" s="767"/>
    </row>
    <row r="6" spans="1:23" s="617" customFormat="1">
      <c r="A6" s="768" t="s">
        <v>1004</v>
      </c>
      <c r="B6" s="769">
        <v>3863.1239999999998</v>
      </c>
      <c r="C6" s="769">
        <v>3795.549</v>
      </c>
      <c r="D6" s="769">
        <v>3926.5920000000001</v>
      </c>
      <c r="E6" s="769">
        <v>4102.8980000000001</v>
      </c>
      <c r="F6" s="769">
        <v>4176.277</v>
      </c>
      <c r="G6" s="769">
        <v>4208.9380000000001</v>
      </c>
      <c r="N6" s="767"/>
      <c r="O6" s="767"/>
      <c r="P6" s="767"/>
      <c r="Q6" s="767"/>
      <c r="R6" s="767"/>
      <c r="S6" s="767"/>
      <c r="T6" s="767"/>
      <c r="U6" s="767"/>
      <c r="V6" s="767"/>
      <c r="W6" s="767"/>
    </row>
    <row r="7" spans="1:23" s="617" customFormat="1" ht="6" customHeight="1">
      <c r="A7" s="770"/>
      <c r="B7" s="771"/>
      <c r="C7" s="771"/>
      <c r="D7" s="771"/>
      <c r="E7" s="771"/>
      <c r="F7" s="771"/>
      <c r="G7" s="771"/>
      <c r="N7" s="767"/>
      <c r="O7" s="767"/>
      <c r="P7" s="767"/>
      <c r="Q7" s="767"/>
      <c r="R7" s="767"/>
      <c r="S7" s="767"/>
      <c r="T7" s="767"/>
      <c r="U7" s="767"/>
      <c r="V7" s="767"/>
      <c r="W7" s="767"/>
    </row>
    <row r="8" spans="1:23" s="772" customFormat="1">
      <c r="A8" s="768" t="s">
        <v>1036</v>
      </c>
      <c r="B8" s="769">
        <v>88.188999999999993</v>
      </c>
      <c r="C8" s="769">
        <v>88.409000000000006</v>
      </c>
      <c r="D8" s="769">
        <v>92.01</v>
      </c>
      <c r="E8" s="769">
        <v>88.263000000000005</v>
      </c>
      <c r="F8" s="769">
        <v>87.899000000000001</v>
      </c>
      <c r="G8" s="769">
        <v>88.587000000000003</v>
      </c>
      <c r="N8" s="767"/>
      <c r="O8" s="767"/>
      <c r="P8" s="767"/>
      <c r="Q8" s="767"/>
      <c r="R8" s="767"/>
      <c r="S8" s="767"/>
      <c r="T8" s="767"/>
      <c r="U8" s="767"/>
      <c r="V8" s="767"/>
      <c r="W8" s="767"/>
    </row>
    <row r="9" spans="1:23" s="772" customFormat="1">
      <c r="A9" s="773" t="s">
        <v>917</v>
      </c>
      <c r="B9" s="769">
        <v>65.852000000000004</v>
      </c>
      <c r="C9" s="769">
        <v>65.971999999999994</v>
      </c>
      <c r="D9" s="769">
        <v>69.278999999999996</v>
      </c>
      <c r="E9" s="769">
        <v>68.997</v>
      </c>
      <c r="F9" s="769">
        <v>68.578000000000003</v>
      </c>
      <c r="G9" s="769">
        <v>69.162999999999997</v>
      </c>
      <c r="N9" s="767"/>
      <c r="O9" s="767"/>
      <c r="P9" s="767"/>
      <c r="Q9" s="767"/>
      <c r="R9" s="767"/>
      <c r="S9" s="767"/>
      <c r="T9" s="767"/>
      <c r="U9" s="767"/>
      <c r="V9" s="767"/>
      <c r="W9" s="767"/>
    </row>
    <row r="10" spans="1:23" s="617" customFormat="1">
      <c r="A10" s="774" t="s">
        <v>918</v>
      </c>
      <c r="B10" s="775">
        <v>8.0719999999999992</v>
      </c>
      <c r="C10" s="775">
        <v>8.0719999999999992</v>
      </c>
      <c r="D10" s="775">
        <v>8.0719999999999992</v>
      </c>
      <c r="E10" s="775">
        <v>8.0719999999999992</v>
      </c>
      <c r="F10" s="775">
        <v>8.0730000000000004</v>
      </c>
      <c r="G10" s="775">
        <v>8.0730000000000004</v>
      </c>
      <c r="N10" s="767"/>
      <c r="O10" s="767"/>
      <c r="P10" s="767"/>
      <c r="Q10" s="767"/>
      <c r="R10" s="767"/>
      <c r="S10" s="767"/>
      <c r="T10" s="767"/>
      <c r="U10" s="767"/>
      <c r="V10" s="767"/>
      <c r="W10" s="767"/>
    </row>
    <row r="11" spans="1:23" s="617" customFormat="1">
      <c r="A11" s="774" t="s">
        <v>511</v>
      </c>
      <c r="B11" s="775">
        <v>0</v>
      </c>
      <c r="C11" s="775">
        <v>0</v>
      </c>
      <c r="D11" s="775">
        <v>0</v>
      </c>
      <c r="E11" s="775">
        <v>0</v>
      </c>
      <c r="F11" s="775">
        <v>0</v>
      </c>
      <c r="G11" s="775">
        <v>0</v>
      </c>
      <c r="N11" s="767"/>
      <c r="O11" s="767"/>
      <c r="P11" s="767"/>
      <c r="Q11" s="767"/>
      <c r="R11" s="767"/>
      <c r="S11" s="767"/>
      <c r="T11" s="767"/>
      <c r="U11" s="767"/>
      <c r="V11" s="767"/>
      <c r="W11" s="767"/>
    </row>
    <row r="12" spans="1:23" s="617" customFormat="1">
      <c r="A12" s="774" t="s">
        <v>1037</v>
      </c>
      <c r="B12" s="775">
        <v>57.78</v>
      </c>
      <c r="C12" s="775">
        <v>57.9</v>
      </c>
      <c r="D12" s="775">
        <v>61.207000000000001</v>
      </c>
      <c r="E12" s="775">
        <v>60.924999999999997</v>
      </c>
      <c r="F12" s="775">
        <v>60.505000000000003</v>
      </c>
      <c r="G12" s="775">
        <v>61.09</v>
      </c>
      <c r="N12" s="767"/>
      <c r="O12" s="767"/>
      <c r="P12" s="767"/>
      <c r="Q12" s="767"/>
      <c r="R12" s="767"/>
      <c r="S12" s="767"/>
      <c r="T12" s="767"/>
      <c r="U12" s="767"/>
      <c r="V12" s="767"/>
      <c r="W12" s="767"/>
    </row>
    <row r="13" spans="1:23" s="617" customFormat="1" ht="13.5" customHeight="1">
      <c r="A13" s="776" t="s">
        <v>986</v>
      </c>
      <c r="B13" s="775">
        <v>26.396999999999998</v>
      </c>
      <c r="C13" s="775">
        <v>26.372</v>
      </c>
      <c r="D13" s="775">
        <v>27.41</v>
      </c>
      <c r="E13" s="775">
        <v>26.646999999999998</v>
      </c>
      <c r="F13" s="775">
        <v>26.004999999999999</v>
      </c>
      <c r="G13" s="775">
        <v>26.501000000000001</v>
      </c>
      <c r="N13" s="767"/>
      <c r="O13" s="767"/>
      <c r="P13" s="767"/>
      <c r="Q13" s="767"/>
      <c r="R13" s="767"/>
      <c r="S13" s="767"/>
      <c r="T13" s="767"/>
      <c r="U13" s="767"/>
      <c r="V13" s="767"/>
      <c r="W13" s="767"/>
    </row>
    <row r="14" spans="1:23" s="617" customFormat="1" ht="13.5" customHeight="1">
      <c r="A14" s="776" t="s">
        <v>987</v>
      </c>
      <c r="B14" s="775">
        <v>0</v>
      </c>
      <c r="C14" s="775">
        <v>0</v>
      </c>
      <c r="D14" s="775">
        <v>0</v>
      </c>
      <c r="E14" s="775">
        <v>0</v>
      </c>
      <c r="F14" s="775">
        <v>0</v>
      </c>
      <c r="G14" s="775">
        <v>0</v>
      </c>
      <c r="N14" s="767"/>
      <c r="O14" s="767"/>
      <c r="P14" s="767"/>
      <c r="Q14" s="767"/>
      <c r="R14" s="767"/>
      <c r="S14" s="767"/>
      <c r="T14" s="767"/>
      <c r="U14" s="767"/>
      <c r="V14" s="767"/>
      <c r="W14" s="767"/>
    </row>
    <row r="15" spans="1:23" ht="13.5" customHeight="1">
      <c r="A15" s="776" t="s">
        <v>988</v>
      </c>
      <c r="B15" s="775">
        <v>1.976</v>
      </c>
      <c r="C15" s="775">
        <v>1.998</v>
      </c>
      <c r="D15" s="775">
        <v>2.0230000000000001</v>
      </c>
      <c r="E15" s="775">
        <v>2.0470000000000002</v>
      </c>
      <c r="F15" s="775">
        <v>2.073</v>
      </c>
      <c r="G15" s="775">
        <v>2.0960000000000001</v>
      </c>
      <c r="N15" s="767"/>
      <c r="O15" s="767"/>
      <c r="P15" s="767"/>
      <c r="Q15" s="767"/>
      <c r="R15" s="767"/>
      <c r="S15" s="767"/>
      <c r="T15" s="767"/>
      <c r="U15" s="767"/>
      <c r="V15" s="767"/>
      <c r="W15" s="767"/>
    </row>
    <row r="16" spans="1:23" ht="13.5" customHeight="1">
      <c r="A16" s="776" t="s">
        <v>447</v>
      </c>
      <c r="B16" s="775">
        <v>29.407</v>
      </c>
      <c r="C16" s="775">
        <v>29.53</v>
      </c>
      <c r="D16" s="775">
        <v>31.774000000000001</v>
      </c>
      <c r="E16" s="775">
        <v>32.231000000000002</v>
      </c>
      <c r="F16" s="775">
        <v>32.427</v>
      </c>
      <c r="G16" s="775">
        <v>32.493000000000002</v>
      </c>
      <c r="N16" s="767"/>
      <c r="O16" s="767"/>
      <c r="P16" s="767"/>
      <c r="Q16" s="767"/>
      <c r="R16" s="767"/>
      <c r="S16" s="767"/>
      <c r="T16" s="767"/>
      <c r="U16" s="767"/>
      <c r="V16" s="767"/>
      <c r="W16" s="767"/>
    </row>
    <row r="17" spans="1:23" ht="13.5" customHeight="1">
      <c r="A17" s="776" t="s">
        <v>449</v>
      </c>
      <c r="B17" s="775">
        <v>0</v>
      </c>
      <c r="C17" s="775">
        <v>0</v>
      </c>
      <c r="D17" s="775">
        <v>0</v>
      </c>
      <c r="E17" s="775">
        <v>0</v>
      </c>
      <c r="F17" s="775">
        <v>0</v>
      </c>
      <c r="G17" s="775">
        <v>0</v>
      </c>
      <c r="N17" s="767"/>
      <c r="O17" s="767"/>
      <c r="P17" s="767"/>
      <c r="Q17" s="767"/>
      <c r="R17" s="767"/>
      <c r="S17" s="767"/>
      <c r="T17" s="767"/>
      <c r="U17" s="767"/>
      <c r="V17" s="767"/>
      <c r="W17" s="767"/>
    </row>
    <row r="18" spans="1:23" ht="6" customHeight="1">
      <c r="A18" s="778"/>
      <c r="B18" s="771"/>
      <c r="C18" s="771"/>
      <c r="D18" s="771"/>
      <c r="E18" s="771"/>
      <c r="F18" s="771"/>
      <c r="G18" s="771"/>
      <c r="N18" s="767"/>
      <c r="O18" s="767"/>
      <c r="P18" s="767"/>
      <c r="Q18" s="767"/>
      <c r="R18" s="767"/>
      <c r="S18" s="767"/>
      <c r="T18" s="767"/>
      <c r="U18" s="767"/>
      <c r="V18" s="767"/>
      <c r="W18" s="767"/>
    </row>
    <row r="19" spans="1:23" s="780" customFormat="1">
      <c r="A19" s="779" t="s">
        <v>1030</v>
      </c>
      <c r="B19" s="769">
        <v>22.337</v>
      </c>
      <c r="C19" s="769">
        <v>22.437000000000001</v>
      </c>
      <c r="D19" s="769">
        <v>22.731000000000002</v>
      </c>
      <c r="E19" s="769">
        <v>19.265999999999998</v>
      </c>
      <c r="F19" s="769">
        <v>19.321000000000002</v>
      </c>
      <c r="G19" s="769">
        <v>19.423999999999999</v>
      </c>
      <c r="N19" s="767"/>
      <c r="O19" s="767"/>
      <c r="P19" s="767"/>
      <c r="Q19" s="767"/>
      <c r="R19" s="767"/>
      <c r="S19" s="767"/>
      <c r="T19" s="767"/>
      <c r="U19" s="767"/>
      <c r="V19" s="767"/>
      <c r="W19" s="767"/>
    </row>
    <row r="20" spans="1:23" ht="6" customHeight="1">
      <c r="A20" s="781"/>
      <c r="B20" s="771"/>
      <c r="C20" s="771"/>
      <c r="D20" s="771"/>
      <c r="E20" s="771"/>
      <c r="F20" s="771"/>
      <c r="G20" s="771"/>
      <c r="N20" s="767"/>
      <c r="O20" s="767"/>
      <c r="P20" s="767"/>
      <c r="Q20" s="767"/>
      <c r="R20" s="767"/>
      <c r="S20" s="767"/>
      <c r="T20" s="767"/>
      <c r="U20" s="767"/>
      <c r="V20" s="767"/>
      <c r="W20" s="767"/>
    </row>
    <row r="21" spans="1:23" s="780" customFormat="1">
      <c r="A21" s="782" t="s">
        <v>1038</v>
      </c>
      <c r="B21" s="775">
        <v>0</v>
      </c>
      <c r="C21" s="775">
        <v>0</v>
      </c>
      <c r="D21" s="775">
        <v>0</v>
      </c>
      <c r="E21" s="775">
        <v>0</v>
      </c>
      <c r="F21" s="775">
        <v>0</v>
      </c>
      <c r="G21" s="775">
        <v>0</v>
      </c>
      <c r="N21" s="767"/>
      <c r="O21" s="767"/>
      <c r="P21" s="767"/>
      <c r="Q21" s="767"/>
      <c r="R21" s="767"/>
      <c r="S21" s="767"/>
      <c r="T21" s="767"/>
      <c r="U21" s="767"/>
      <c r="V21" s="767"/>
      <c r="W21" s="767"/>
    </row>
    <row r="22" spans="1:23">
      <c r="A22" s="779" t="s">
        <v>917</v>
      </c>
      <c r="B22" s="775">
        <v>0</v>
      </c>
      <c r="C22" s="775">
        <v>0</v>
      </c>
      <c r="D22" s="775">
        <v>0</v>
      </c>
      <c r="E22" s="775">
        <v>0</v>
      </c>
      <c r="F22" s="775">
        <v>0</v>
      </c>
      <c r="G22" s="775">
        <v>0</v>
      </c>
      <c r="N22" s="767"/>
      <c r="O22" s="767"/>
      <c r="P22" s="767"/>
      <c r="Q22" s="767"/>
      <c r="R22" s="767"/>
      <c r="S22" s="767"/>
      <c r="T22" s="767"/>
      <c r="U22" s="767"/>
      <c r="V22" s="767"/>
      <c r="W22" s="767"/>
    </row>
    <row r="23" spans="1:23">
      <c r="A23" s="779" t="s">
        <v>1030</v>
      </c>
      <c r="B23" s="775">
        <v>0</v>
      </c>
      <c r="C23" s="775">
        <v>0</v>
      </c>
      <c r="D23" s="775">
        <v>0</v>
      </c>
      <c r="E23" s="775">
        <v>0</v>
      </c>
      <c r="F23" s="775">
        <v>0</v>
      </c>
      <c r="G23" s="775">
        <v>0</v>
      </c>
      <c r="N23" s="767"/>
      <c r="O23" s="767"/>
      <c r="P23" s="767"/>
      <c r="Q23" s="767"/>
      <c r="R23" s="767"/>
      <c r="S23" s="767"/>
      <c r="T23" s="767"/>
      <c r="U23" s="767"/>
      <c r="V23" s="767"/>
      <c r="W23" s="767"/>
    </row>
    <row r="24" spans="1:23" ht="6" customHeight="1">
      <c r="A24" s="783"/>
      <c r="B24" s="771"/>
      <c r="C24" s="771"/>
      <c r="D24" s="771"/>
      <c r="E24" s="771"/>
      <c r="F24" s="771"/>
      <c r="G24" s="771"/>
      <c r="N24" s="767"/>
      <c r="O24" s="767"/>
      <c r="P24" s="767"/>
      <c r="Q24" s="767"/>
      <c r="R24" s="767"/>
      <c r="S24" s="767"/>
      <c r="T24" s="767"/>
      <c r="U24" s="767"/>
      <c r="V24" s="767"/>
      <c r="W24" s="767"/>
    </row>
    <row r="25" spans="1:23" s="780" customFormat="1">
      <c r="A25" s="782" t="s">
        <v>972</v>
      </c>
      <c r="B25" s="769">
        <v>20.507999999999999</v>
      </c>
      <c r="C25" s="769">
        <v>2.5110000000000001</v>
      </c>
      <c r="D25" s="769">
        <v>2.0680000000000001</v>
      </c>
      <c r="E25" s="769">
        <v>4.1349999999999998</v>
      </c>
      <c r="F25" s="769">
        <v>0.26100000000000001</v>
      </c>
      <c r="G25" s="769">
        <v>0.45500000000000002</v>
      </c>
      <c r="N25" s="767"/>
      <c r="O25" s="767"/>
      <c r="P25" s="767"/>
      <c r="Q25" s="767"/>
      <c r="R25" s="767"/>
      <c r="S25" s="767"/>
      <c r="T25" s="767"/>
      <c r="U25" s="767"/>
      <c r="V25" s="767"/>
      <c r="W25" s="767"/>
    </row>
    <row r="26" spans="1:23" s="780" customFormat="1">
      <c r="A26" s="779" t="s">
        <v>917</v>
      </c>
      <c r="B26" s="769">
        <v>14.486000000000001</v>
      </c>
      <c r="C26" s="769">
        <v>0</v>
      </c>
      <c r="D26" s="769">
        <v>0</v>
      </c>
      <c r="E26" s="769">
        <v>0</v>
      </c>
      <c r="F26" s="769">
        <v>0</v>
      </c>
      <c r="G26" s="769">
        <v>0</v>
      </c>
      <c r="N26" s="767"/>
      <c r="O26" s="767"/>
      <c r="P26" s="767"/>
      <c r="Q26" s="767"/>
      <c r="R26" s="767"/>
      <c r="S26" s="767"/>
      <c r="T26" s="767"/>
      <c r="U26" s="767"/>
      <c r="V26" s="767"/>
      <c r="W26" s="767"/>
    </row>
    <row r="27" spans="1:23" s="780" customFormat="1">
      <c r="A27" s="779" t="s">
        <v>1030</v>
      </c>
      <c r="B27" s="769">
        <v>6.0220000000000002</v>
      </c>
      <c r="C27" s="769">
        <v>2.5110000000000001</v>
      </c>
      <c r="D27" s="769">
        <v>2.0680000000000001</v>
      </c>
      <c r="E27" s="769">
        <v>4.1349999999999998</v>
      </c>
      <c r="F27" s="769">
        <v>0.26100000000000001</v>
      </c>
      <c r="G27" s="769">
        <v>0.45500000000000002</v>
      </c>
      <c r="N27" s="767"/>
      <c r="O27" s="767"/>
      <c r="P27" s="767"/>
      <c r="Q27" s="767"/>
      <c r="R27" s="767"/>
      <c r="S27" s="767"/>
      <c r="T27" s="767"/>
      <c r="U27" s="767"/>
      <c r="V27" s="767"/>
      <c r="W27" s="767"/>
    </row>
    <row r="28" spans="1:23" ht="6" customHeight="1">
      <c r="A28" s="783"/>
      <c r="B28" s="771"/>
      <c r="C28" s="771"/>
      <c r="D28" s="771"/>
      <c r="E28" s="771"/>
      <c r="F28" s="771"/>
      <c r="G28" s="771"/>
      <c r="N28" s="767"/>
      <c r="O28" s="767"/>
      <c r="P28" s="767"/>
      <c r="Q28" s="767"/>
      <c r="R28" s="767"/>
      <c r="S28" s="767"/>
      <c r="T28" s="767"/>
      <c r="U28" s="767"/>
      <c r="V28" s="767"/>
      <c r="W28" s="767"/>
    </row>
    <row r="29" spans="1:23" s="780" customFormat="1">
      <c r="A29" s="782" t="s">
        <v>1039</v>
      </c>
      <c r="B29" s="769">
        <v>5532.8230000000003</v>
      </c>
      <c r="C29" s="769">
        <v>5707.3040000000001</v>
      </c>
      <c r="D29" s="769">
        <v>5966.076</v>
      </c>
      <c r="E29" s="769">
        <v>6071.9170000000004</v>
      </c>
      <c r="F29" s="769">
        <v>6207.384</v>
      </c>
      <c r="G29" s="769">
        <v>6344.8860000000004</v>
      </c>
      <c r="N29" s="767"/>
      <c r="O29" s="767"/>
      <c r="P29" s="767"/>
      <c r="Q29" s="767"/>
      <c r="R29" s="767"/>
      <c r="S29" s="767"/>
      <c r="T29" s="767"/>
      <c r="U29" s="767"/>
      <c r="V29" s="767"/>
      <c r="W29" s="767"/>
    </row>
    <row r="30" spans="1:23" s="786" customFormat="1">
      <c r="A30" s="784" t="s">
        <v>1040</v>
      </c>
      <c r="B30" s="785">
        <v>2260.152</v>
      </c>
      <c r="C30" s="785">
        <v>2335.0239999999999</v>
      </c>
      <c r="D30" s="785">
        <v>2402.8939999999998</v>
      </c>
      <c r="E30" s="785">
        <v>2546.5369999999998</v>
      </c>
      <c r="F30" s="785">
        <v>2514.3150000000001</v>
      </c>
      <c r="G30" s="785">
        <v>2578.614</v>
      </c>
      <c r="N30" s="767"/>
      <c r="O30" s="767"/>
      <c r="P30" s="767"/>
      <c r="Q30" s="767"/>
      <c r="R30" s="767"/>
      <c r="S30" s="767"/>
      <c r="T30" s="767"/>
      <c r="U30" s="767"/>
      <c r="V30" s="767"/>
      <c r="W30" s="767"/>
    </row>
    <row r="31" spans="1:23" s="780" customFormat="1">
      <c r="A31" s="779" t="s">
        <v>917</v>
      </c>
      <c r="B31" s="769">
        <v>2242.8850000000002</v>
      </c>
      <c r="C31" s="769">
        <v>2316.971</v>
      </c>
      <c r="D31" s="769">
        <v>2381.2440000000001</v>
      </c>
      <c r="E31" s="769">
        <v>2520.884</v>
      </c>
      <c r="F31" s="769">
        <v>2482.0639999999999</v>
      </c>
      <c r="G31" s="769">
        <v>2543.6550000000002</v>
      </c>
      <c r="N31" s="767"/>
      <c r="O31" s="767"/>
      <c r="P31" s="767"/>
      <c r="Q31" s="767"/>
      <c r="R31" s="767"/>
      <c r="S31" s="767"/>
      <c r="T31" s="767"/>
      <c r="U31" s="767"/>
      <c r="V31" s="767"/>
      <c r="W31" s="767"/>
    </row>
    <row r="32" spans="1:23" s="780" customFormat="1">
      <c r="A32" s="779" t="s">
        <v>1030</v>
      </c>
      <c r="B32" s="769">
        <v>17.266999999999999</v>
      </c>
      <c r="C32" s="769">
        <v>18.053000000000001</v>
      </c>
      <c r="D32" s="769">
        <v>21.65</v>
      </c>
      <c r="E32" s="769">
        <v>25.652999999999999</v>
      </c>
      <c r="F32" s="769">
        <v>32.250999999999998</v>
      </c>
      <c r="G32" s="769">
        <v>34.959000000000003</v>
      </c>
      <c r="N32" s="767"/>
      <c r="O32" s="767"/>
      <c r="P32" s="767"/>
      <c r="Q32" s="767"/>
      <c r="R32" s="767"/>
      <c r="S32" s="767"/>
      <c r="T32" s="767"/>
      <c r="U32" s="767"/>
      <c r="V32" s="767"/>
      <c r="W32" s="767"/>
    </row>
    <row r="33" spans="1:23" ht="6" customHeight="1">
      <c r="A33" s="778"/>
      <c r="B33" s="771"/>
      <c r="C33" s="771"/>
      <c r="D33" s="771"/>
      <c r="E33" s="771"/>
      <c r="F33" s="771"/>
      <c r="G33" s="771"/>
      <c r="N33" s="767"/>
      <c r="O33" s="767"/>
      <c r="P33" s="767"/>
      <c r="Q33" s="767"/>
      <c r="R33" s="767"/>
      <c r="S33" s="767"/>
      <c r="T33" s="767"/>
      <c r="U33" s="767"/>
      <c r="V33" s="767"/>
      <c r="W33" s="767"/>
    </row>
    <row r="34" spans="1:23" s="786" customFormat="1">
      <c r="A34" s="787" t="s">
        <v>1041</v>
      </c>
      <c r="B34" s="788">
        <v>3272.6709999999998</v>
      </c>
      <c r="C34" s="788">
        <v>3372.28</v>
      </c>
      <c r="D34" s="788">
        <v>3563.1819999999998</v>
      </c>
      <c r="E34" s="788">
        <v>3525.38</v>
      </c>
      <c r="F34" s="788">
        <v>3693.069</v>
      </c>
      <c r="G34" s="788">
        <v>3766.2719999999999</v>
      </c>
      <c r="N34" s="767"/>
      <c r="O34" s="767"/>
      <c r="P34" s="767"/>
      <c r="Q34" s="767"/>
      <c r="R34" s="767"/>
      <c r="S34" s="767"/>
      <c r="T34" s="767"/>
      <c r="U34" s="767"/>
      <c r="V34" s="767"/>
      <c r="W34" s="767"/>
    </row>
    <row r="35" spans="1:23" s="780" customFormat="1">
      <c r="A35" s="779" t="s">
        <v>917</v>
      </c>
      <c r="B35" s="769">
        <v>1962.3109999999999</v>
      </c>
      <c r="C35" s="769">
        <v>2049.3620000000001</v>
      </c>
      <c r="D35" s="769">
        <v>2121.2620000000002</v>
      </c>
      <c r="E35" s="769">
        <v>2166.4560000000001</v>
      </c>
      <c r="F35" s="769">
        <v>2288.44</v>
      </c>
      <c r="G35" s="769">
        <v>2340.6660000000002</v>
      </c>
      <c r="N35" s="767"/>
      <c r="O35" s="767"/>
      <c r="P35" s="767"/>
      <c r="Q35" s="767"/>
      <c r="R35" s="767"/>
      <c r="S35" s="767"/>
      <c r="T35" s="767"/>
      <c r="U35" s="767"/>
      <c r="V35" s="767"/>
      <c r="W35" s="767"/>
    </row>
    <row r="36" spans="1:23">
      <c r="A36" s="774" t="s">
        <v>918</v>
      </c>
      <c r="B36" s="775">
        <v>53.872999999999998</v>
      </c>
      <c r="C36" s="775">
        <v>56.281999999999996</v>
      </c>
      <c r="D36" s="775">
        <v>60.271999999999998</v>
      </c>
      <c r="E36" s="775">
        <v>63.512999999999998</v>
      </c>
      <c r="F36" s="775">
        <v>65.483000000000004</v>
      </c>
      <c r="G36" s="775">
        <v>67.492000000000004</v>
      </c>
      <c r="N36" s="767"/>
      <c r="O36" s="767"/>
      <c r="P36" s="767"/>
      <c r="Q36" s="767"/>
      <c r="R36" s="767"/>
      <c r="S36" s="767"/>
      <c r="T36" s="767"/>
      <c r="U36" s="767"/>
      <c r="V36" s="767"/>
      <c r="W36" s="767"/>
    </row>
    <row r="37" spans="1:23">
      <c r="A37" s="774" t="s">
        <v>511</v>
      </c>
      <c r="B37" s="775">
        <v>14.436999999999999</v>
      </c>
      <c r="C37" s="775">
        <v>9.8360000000000003</v>
      </c>
      <c r="D37" s="775">
        <v>14.91</v>
      </c>
      <c r="E37" s="775">
        <v>16.001999999999999</v>
      </c>
      <c r="F37" s="775">
        <v>12.811</v>
      </c>
      <c r="G37" s="775">
        <v>12.127000000000001</v>
      </c>
      <c r="N37" s="767"/>
      <c r="O37" s="767"/>
      <c r="P37" s="767"/>
      <c r="Q37" s="767"/>
      <c r="R37" s="767"/>
      <c r="S37" s="767"/>
      <c r="T37" s="767"/>
      <c r="U37" s="767"/>
      <c r="V37" s="767"/>
      <c r="W37" s="767"/>
    </row>
    <row r="38" spans="1:23">
      <c r="A38" s="774" t="s">
        <v>1037</v>
      </c>
      <c r="B38" s="775">
        <v>1894.001</v>
      </c>
      <c r="C38" s="775">
        <v>1983.2439999999999</v>
      </c>
      <c r="D38" s="775">
        <v>2046.08</v>
      </c>
      <c r="E38" s="775">
        <v>2086.9409999999998</v>
      </c>
      <c r="F38" s="775">
        <v>2210.1460000000002</v>
      </c>
      <c r="G38" s="775">
        <v>2261.047</v>
      </c>
      <c r="N38" s="767"/>
      <c r="O38" s="767"/>
      <c r="P38" s="767"/>
      <c r="Q38" s="767"/>
      <c r="R38" s="767"/>
      <c r="S38" s="767"/>
      <c r="T38" s="767"/>
      <c r="U38" s="767"/>
      <c r="V38" s="767"/>
      <c r="W38" s="767"/>
    </row>
    <row r="39" spans="1:23" ht="13.5" customHeight="1">
      <c r="A39" s="776" t="s">
        <v>986</v>
      </c>
      <c r="B39" s="775">
        <v>66.22</v>
      </c>
      <c r="C39" s="775">
        <v>69.521000000000001</v>
      </c>
      <c r="D39" s="775">
        <v>80.349000000000004</v>
      </c>
      <c r="E39" s="775">
        <v>80.882000000000005</v>
      </c>
      <c r="F39" s="775">
        <v>84.554000000000002</v>
      </c>
      <c r="G39" s="775">
        <v>85.85</v>
      </c>
      <c r="N39" s="767"/>
      <c r="O39" s="767"/>
      <c r="P39" s="767"/>
      <c r="Q39" s="767"/>
      <c r="R39" s="767"/>
      <c r="S39" s="767"/>
      <c r="T39" s="767"/>
      <c r="U39" s="767"/>
      <c r="V39" s="767"/>
      <c r="W39" s="767"/>
    </row>
    <row r="40" spans="1:23" ht="13.5" customHeight="1">
      <c r="A40" s="776" t="s">
        <v>987</v>
      </c>
      <c r="B40" s="775">
        <v>5.21</v>
      </c>
      <c r="C40" s="775">
        <v>5.694</v>
      </c>
      <c r="D40" s="775">
        <v>6.3090000000000002</v>
      </c>
      <c r="E40" s="775">
        <v>6.3970000000000002</v>
      </c>
      <c r="F40" s="775">
        <v>6.2060000000000004</v>
      </c>
      <c r="G40" s="775">
        <v>6.5839999999999996</v>
      </c>
      <c r="N40" s="767"/>
      <c r="O40" s="767"/>
      <c r="P40" s="767"/>
      <c r="Q40" s="767"/>
      <c r="R40" s="767"/>
      <c r="S40" s="767"/>
      <c r="T40" s="767"/>
      <c r="U40" s="767"/>
      <c r="V40" s="767"/>
      <c r="W40" s="767"/>
    </row>
    <row r="41" spans="1:23" ht="13.5" customHeight="1">
      <c r="A41" s="776" t="s">
        <v>988</v>
      </c>
      <c r="B41" s="775">
        <v>233.184</v>
      </c>
      <c r="C41" s="775">
        <v>235.84800000000001</v>
      </c>
      <c r="D41" s="775">
        <v>239.148</v>
      </c>
      <c r="E41" s="775">
        <v>220.922</v>
      </c>
      <c r="F41" s="775">
        <v>219.26499999999999</v>
      </c>
      <c r="G41" s="775">
        <v>223.434</v>
      </c>
      <c r="N41" s="767"/>
      <c r="O41" s="767"/>
      <c r="P41" s="767"/>
      <c r="Q41" s="767"/>
      <c r="R41" s="767"/>
      <c r="S41" s="767"/>
      <c r="T41" s="767"/>
      <c r="U41" s="767"/>
      <c r="V41" s="767"/>
      <c r="W41" s="767"/>
    </row>
    <row r="42" spans="1:23" ht="13.5" customHeight="1">
      <c r="A42" s="776" t="s">
        <v>447</v>
      </c>
      <c r="B42" s="775">
        <v>743.06299999999999</v>
      </c>
      <c r="C42" s="775">
        <v>780.75699999999995</v>
      </c>
      <c r="D42" s="775">
        <v>794.56100000000004</v>
      </c>
      <c r="E42" s="775">
        <v>813.58600000000001</v>
      </c>
      <c r="F42" s="775">
        <v>840.97799999999995</v>
      </c>
      <c r="G42" s="775">
        <v>861.26</v>
      </c>
      <c r="N42" s="767"/>
      <c r="O42" s="767"/>
      <c r="P42" s="767"/>
      <c r="Q42" s="767"/>
      <c r="R42" s="767"/>
      <c r="S42" s="767"/>
      <c r="T42" s="767"/>
      <c r="U42" s="767"/>
      <c r="V42" s="767"/>
      <c r="W42" s="767"/>
    </row>
    <row r="43" spans="1:23" ht="13.5" customHeight="1">
      <c r="A43" s="776" t="s">
        <v>449</v>
      </c>
      <c r="B43" s="789">
        <v>846.32399999999996</v>
      </c>
      <c r="C43" s="789">
        <v>891.42399999999998</v>
      </c>
      <c r="D43" s="789">
        <v>925.71299999999997</v>
      </c>
      <c r="E43" s="789">
        <v>965.154</v>
      </c>
      <c r="F43" s="789">
        <v>1059.143</v>
      </c>
      <c r="G43" s="789">
        <v>1083.9190000000001</v>
      </c>
      <c r="N43" s="767"/>
      <c r="O43" s="767"/>
      <c r="P43" s="767"/>
      <c r="Q43" s="767"/>
      <c r="R43" s="767"/>
      <c r="S43" s="767"/>
      <c r="T43" s="767"/>
      <c r="U43" s="767"/>
      <c r="V43" s="767"/>
      <c r="W43" s="767"/>
    </row>
    <row r="44" spans="1:23" ht="6" customHeight="1">
      <c r="A44" s="770"/>
      <c r="B44" s="771"/>
      <c r="C44" s="771"/>
      <c r="D44" s="771"/>
      <c r="E44" s="771"/>
      <c r="F44" s="771"/>
      <c r="G44" s="771"/>
      <c r="N44" s="767"/>
      <c r="O44" s="767"/>
      <c r="P44" s="767"/>
      <c r="Q44" s="767"/>
      <c r="R44" s="767"/>
      <c r="S44" s="767"/>
      <c r="T44" s="767"/>
      <c r="U44" s="767"/>
      <c r="V44" s="767"/>
      <c r="W44" s="767"/>
    </row>
    <row r="45" spans="1:23" s="780" customFormat="1">
      <c r="A45" s="779" t="s">
        <v>1030</v>
      </c>
      <c r="B45" s="790">
        <v>1310.3599999999999</v>
      </c>
      <c r="C45" s="790">
        <v>1322.9179999999999</v>
      </c>
      <c r="D45" s="790">
        <v>1441.92</v>
      </c>
      <c r="E45" s="790">
        <v>1358.924</v>
      </c>
      <c r="F45" s="790">
        <v>1404.6289999999999</v>
      </c>
      <c r="G45" s="790">
        <v>1425.606</v>
      </c>
      <c r="N45" s="767"/>
      <c r="O45" s="767"/>
      <c r="P45" s="767"/>
      <c r="Q45" s="767"/>
      <c r="R45" s="767"/>
      <c r="S45" s="767"/>
      <c r="T45" s="767"/>
      <c r="U45" s="767"/>
      <c r="V45" s="767"/>
      <c r="W45" s="767"/>
    </row>
    <row r="46" spans="1:23" ht="6" customHeight="1">
      <c r="A46" s="791"/>
      <c r="B46" s="771"/>
      <c r="C46" s="771"/>
      <c r="D46" s="771"/>
      <c r="E46" s="771"/>
      <c r="F46" s="771"/>
      <c r="G46" s="771"/>
      <c r="N46" s="767"/>
      <c r="O46" s="767"/>
      <c r="P46" s="767"/>
      <c r="Q46" s="767"/>
      <c r="R46" s="767"/>
      <c r="S46" s="767"/>
      <c r="T46" s="767"/>
      <c r="U46" s="767"/>
      <c r="V46" s="767"/>
      <c r="W46" s="767"/>
    </row>
    <row r="47" spans="1:23" s="780" customFormat="1">
      <c r="A47" s="782" t="s">
        <v>1042</v>
      </c>
      <c r="B47" s="769">
        <v>56.491</v>
      </c>
      <c r="C47" s="769">
        <v>55.264000000000003</v>
      </c>
      <c r="D47" s="769">
        <v>60.863999999999997</v>
      </c>
      <c r="E47" s="769">
        <v>53.23</v>
      </c>
      <c r="F47" s="769">
        <v>68.027000000000001</v>
      </c>
      <c r="G47" s="769">
        <v>69.558999999999997</v>
      </c>
      <c r="N47" s="767"/>
      <c r="O47" s="767"/>
      <c r="P47" s="767"/>
      <c r="Q47" s="767"/>
      <c r="R47" s="767"/>
      <c r="S47" s="767"/>
      <c r="T47" s="767"/>
      <c r="U47" s="767"/>
      <c r="V47" s="767"/>
      <c r="W47" s="767"/>
    </row>
    <row r="48" spans="1:23" s="780" customFormat="1">
      <c r="A48" s="779" t="s">
        <v>917</v>
      </c>
      <c r="B48" s="769">
        <v>0</v>
      </c>
      <c r="C48" s="769">
        <v>0</v>
      </c>
      <c r="D48" s="769">
        <v>0</v>
      </c>
      <c r="E48" s="769">
        <v>0</v>
      </c>
      <c r="F48" s="769">
        <v>0</v>
      </c>
      <c r="G48" s="769">
        <v>0</v>
      </c>
      <c r="N48" s="767"/>
      <c r="O48" s="767"/>
      <c r="P48" s="767"/>
      <c r="Q48" s="767"/>
      <c r="R48" s="767"/>
      <c r="S48" s="767"/>
      <c r="T48" s="767"/>
      <c r="U48" s="767"/>
      <c r="V48" s="767"/>
      <c r="W48" s="767"/>
    </row>
    <row r="49" spans="1:23" s="780" customFormat="1">
      <c r="A49" s="779" t="s">
        <v>1030</v>
      </c>
      <c r="B49" s="769">
        <v>56.491</v>
      </c>
      <c r="C49" s="769">
        <v>55.264000000000003</v>
      </c>
      <c r="D49" s="769">
        <v>60.863999999999997</v>
      </c>
      <c r="E49" s="769">
        <v>53.23</v>
      </c>
      <c r="F49" s="769">
        <v>68.027000000000001</v>
      </c>
      <c r="G49" s="769">
        <v>69.558999999999997</v>
      </c>
      <c r="N49" s="767"/>
      <c r="O49" s="767"/>
      <c r="P49" s="767"/>
      <c r="Q49" s="767"/>
      <c r="R49" s="767"/>
      <c r="S49" s="767"/>
      <c r="T49" s="767"/>
      <c r="U49" s="767"/>
      <c r="V49" s="767"/>
      <c r="W49" s="767"/>
    </row>
    <row r="50" spans="1:23" ht="6" customHeight="1">
      <c r="A50" s="791"/>
      <c r="B50" s="771"/>
      <c r="C50" s="771"/>
      <c r="D50" s="771"/>
      <c r="E50" s="771"/>
      <c r="F50" s="771"/>
      <c r="G50" s="771"/>
      <c r="N50" s="767"/>
      <c r="O50" s="767"/>
      <c r="P50" s="767"/>
      <c r="Q50" s="767"/>
      <c r="R50" s="767"/>
      <c r="S50" s="767"/>
      <c r="T50" s="767"/>
      <c r="U50" s="767"/>
      <c r="V50" s="767"/>
      <c r="W50" s="767"/>
    </row>
    <row r="51" spans="1:23" s="780" customFormat="1">
      <c r="A51" s="792" t="s">
        <v>1043</v>
      </c>
      <c r="B51" s="769">
        <v>715.42</v>
      </c>
      <c r="C51" s="769">
        <v>715.12699999999995</v>
      </c>
      <c r="D51" s="769">
        <v>822.33500000000004</v>
      </c>
      <c r="E51" s="769">
        <v>749.47500000000002</v>
      </c>
      <c r="F51" s="769">
        <v>774.30799999999999</v>
      </c>
      <c r="G51" s="769">
        <v>839.73299999999995</v>
      </c>
      <c r="N51" s="767"/>
      <c r="O51" s="767"/>
      <c r="P51" s="767"/>
      <c r="Q51" s="767"/>
      <c r="R51" s="767"/>
      <c r="S51" s="767"/>
      <c r="T51" s="767"/>
      <c r="U51" s="767"/>
      <c r="V51" s="767"/>
      <c r="W51" s="767"/>
    </row>
    <row r="52" spans="1:23" s="780" customFormat="1">
      <c r="A52" s="779" t="s">
        <v>917</v>
      </c>
      <c r="B52" s="769">
        <v>149.89599999999999</v>
      </c>
      <c r="C52" s="769">
        <v>150.37100000000001</v>
      </c>
      <c r="D52" s="769">
        <v>152.17599999999999</v>
      </c>
      <c r="E52" s="769">
        <v>147.39599999999999</v>
      </c>
      <c r="F52" s="769">
        <v>156.935</v>
      </c>
      <c r="G52" s="769">
        <v>158.18199999999999</v>
      </c>
      <c r="N52" s="767"/>
      <c r="O52" s="767"/>
      <c r="P52" s="767"/>
      <c r="Q52" s="767"/>
      <c r="R52" s="767"/>
      <c r="S52" s="767"/>
      <c r="T52" s="767"/>
      <c r="U52" s="767"/>
      <c r="V52" s="767"/>
      <c r="W52" s="767"/>
    </row>
    <row r="53" spans="1:23" s="780" customFormat="1">
      <c r="A53" s="779" t="s">
        <v>1030</v>
      </c>
      <c r="B53" s="769">
        <v>565.524</v>
      </c>
      <c r="C53" s="769">
        <v>564.75599999999997</v>
      </c>
      <c r="D53" s="769">
        <v>670.15899999999999</v>
      </c>
      <c r="E53" s="769">
        <v>602.07899999999995</v>
      </c>
      <c r="F53" s="769">
        <v>617.37300000000005</v>
      </c>
      <c r="G53" s="769">
        <v>681.55100000000004</v>
      </c>
      <c r="N53" s="767"/>
      <c r="O53" s="767"/>
      <c r="P53" s="767"/>
      <c r="Q53" s="767"/>
      <c r="R53" s="767"/>
      <c r="S53" s="767"/>
      <c r="T53" s="767"/>
      <c r="U53" s="767"/>
      <c r="V53" s="767"/>
      <c r="W53" s="767"/>
    </row>
    <row r="54" spans="1:23" ht="6" customHeight="1">
      <c r="A54" s="791"/>
      <c r="B54" s="771"/>
      <c r="C54" s="771"/>
      <c r="D54" s="771"/>
      <c r="E54" s="771"/>
      <c r="F54" s="771"/>
      <c r="G54" s="771"/>
      <c r="N54" s="767"/>
      <c r="O54" s="767"/>
      <c r="P54" s="767"/>
      <c r="Q54" s="767"/>
      <c r="R54" s="767"/>
      <c r="S54" s="767"/>
      <c r="T54" s="767"/>
      <c r="U54" s="767"/>
      <c r="V54" s="767"/>
      <c r="W54" s="767"/>
    </row>
    <row r="55" spans="1:23" s="780" customFormat="1">
      <c r="A55" s="782" t="s">
        <v>410</v>
      </c>
      <c r="B55" s="769">
        <v>466.61599999999999</v>
      </c>
      <c r="C55" s="769">
        <v>452.16899999999998</v>
      </c>
      <c r="D55" s="769">
        <v>421.93299999999999</v>
      </c>
      <c r="E55" s="769">
        <v>442.447</v>
      </c>
      <c r="F55" s="769">
        <v>446.61500000000001</v>
      </c>
      <c r="G55" s="769">
        <v>484.553</v>
      </c>
      <c r="N55" s="767"/>
      <c r="O55" s="767"/>
      <c r="P55" s="767"/>
      <c r="Q55" s="767"/>
      <c r="R55" s="767"/>
      <c r="S55" s="767"/>
      <c r="T55" s="767"/>
      <c r="U55" s="767"/>
      <c r="V55" s="767"/>
      <c r="W55" s="767"/>
    </row>
    <row r="56" spans="1:23" s="780" customFormat="1">
      <c r="A56" s="779" t="s">
        <v>917</v>
      </c>
      <c r="B56" s="769">
        <v>432.91899999999998</v>
      </c>
      <c r="C56" s="769">
        <v>414.642</v>
      </c>
      <c r="D56" s="769">
        <v>392.02499999999998</v>
      </c>
      <c r="E56" s="769">
        <v>398.84500000000003</v>
      </c>
      <c r="F56" s="769">
        <v>410.77600000000001</v>
      </c>
      <c r="G56" s="769">
        <v>439.63</v>
      </c>
      <c r="N56" s="767"/>
      <c r="O56" s="767"/>
      <c r="P56" s="767"/>
      <c r="Q56" s="767"/>
      <c r="R56" s="767"/>
      <c r="S56" s="767"/>
      <c r="T56" s="767"/>
      <c r="U56" s="767"/>
      <c r="V56" s="767"/>
      <c r="W56" s="767"/>
    </row>
    <row r="57" spans="1:23" s="780" customFormat="1">
      <c r="A57" s="779" t="s">
        <v>1030</v>
      </c>
      <c r="B57" s="769">
        <v>33.697000000000003</v>
      </c>
      <c r="C57" s="769">
        <v>37.527000000000001</v>
      </c>
      <c r="D57" s="769">
        <v>29.908000000000001</v>
      </c>
      <c r="E57" s="769">
        <v>43.601999999999997</v>
      </c>
      <c r="F57" s="769">
        <v>35.838999999999999</v>
      </c>
      <c r="G57" s="769">
        <v>44.923000000000002</v>
      </c>
      <c r="N57" s="767"/>
      <c r="O57" s="767"/>
      <c r="P57" s="767"/>
      <c r="Q57" s="767"/>
      <c r="R57" s="767"/>
      <c r="S57" s="767"/>
      <c r="T57" s="767"/>
      <c r="U57" s="767"/>
      <c r="V57" s="767"/>
      <c r="W57" s="767"/>
    </row>
    <row r="58" spans="1:23" s="780" customFormat="1" ht="6.75" customHeight="1">
      <c r="A58" s="793"/>
      <c r="B58" s="794"/>
      <c r="C58" s="794"/>
      <c r="D58" s="794"/>
      <c r="E58" s="794"/>
      <c r="F58" s="794"/>
      <c r="G58" s="794"/>
    </row>
    <row r="59" spans="1:23" ht="6" customHeight="1">
      <c r="A59" s="795"/>
      <c r="B59" s="795"/>
      <c r="C59" s="796"/>
      <c r="D59" s="796"/>
      <c r="E59" s="796"/>
      <c r="F59" s="796"/>
      <c r="G59" s="795"/>
    </row>
    <row r="60" spans="1:23" s="759" customFormat="1" ht="13.9" customHeight="1">
      <c r="A60" s="2152" t="s">
        <v>1014</v>
      </c>
      <c r="B60" s="2161"/>
      <c r="C60" s="2161"/>
      <c r="D60" s="2161"/>
      <c r="E60" s="2161"/>
      <c r="F60" s="2161"/>
      <c r="G60" s="2161"/>
    </row>
    <row r="61" spans="1:23" s="759" customFormat="1" ht="13.9" customHeight="1">
      <c r="A61" s="2161"/>
      <c r="B61" s="2161"/>
      <c r="C61" s="2161"/>
      <c r="D61" s="2161"/>
      <c r="E61" s="2161"/>
      <c r="F61" s="2161"/>
      <c r="G61" s="2161"/>
    </row>
    <row r="62" spans="1:23" s="759" customFormat="1" ht="13.9" customHeight="1">
      <c r="A62" s="2160" t="s">
        <v>1044</v>
      </c>
      <c r="B62" s="2160"/>
      <c r="C62" s="2160"/>
      <c r="D62" s="2160"/>
      <c r="E62" s="2160"/>
      <c r="F62" s="2160"/>
      <c r="G62" s="2160"/>
    </row>
    <row r="63" spans="1:23" s="797" customFormat="1" ht="13.9" customHeight="1">
      <c r="A63" s="2160"/>
      <c r="B63" s="2160"/>
      <c r="C63" s="2160"/>
      <c r="D63" s="2160"/>
      <c r="E63" s="2160"/>
      <c r="F63" s="2160"/>
      <c r="G63" s="2160"/>
    </row>
    <row r="64" spans="1:23" s="695" customFormat="1" ht="6" customHeight="1">
      <c r="A64" s="760"/>
      <c r="B64" s="798"/>
      <c r="C64" s="799"/>
      <c r="D64" s="799"/>
      <c r="E64" s="799"/>
      <c r="F64" s="799"/>
      <c r="G64" s="798"/>
    </row>
    <row r="65" spans="1:1" s="695" customFormat="1" ht="15" customHeight="1">
      <c r="A65" s="763" t="s">
        <v>1034</v>
      </c>
    </row>
  </sheetData>
  <mergeCells count="2">
    <mergeCell ref="A60:G61"/>
    <mergeCell ref="A62:G6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13151-EC8D-4F53-8A64-90FA9C3D4FE5}">
  <dimension ref="A1:E31"/>
  <sheetViews>
    <sheetView view="pageBreakPreview" zoomScaleNormal="100" zoomScaleSheetLayoutView="100" workbookViewId="0">
      <selection activeCell="A3" sqref="A3"/>
    </sheetView>
  </sheetViews>
  <sheetFormatPr defaultRowHeight="12.75"/>
  <cols>
    <col min="1" max="1" width="13.7109375" style="2" customWidth="1"/>
    <col min="2" max="3" width="23.42578125" style="2" customWidth="1"/>
    <col min="4" max="4" width="32.42578125" style="2" customWidth="1"/>
    <col min="5" max="5" width="10.5703125" style="2" customWidth="1"/>
    <col min="6" max="256" width="9.140625" style="2"/>
    <col min="257" max="257" width="13.7109375" style="2" customWidth="1"/>
    <col min="258" max="259" width="23.42578125" style="2" customWidth="1"/>
    <col min="260" max="260" width="32.42578125" style="2" customWidth="1"/>
    <col min="261" max="261" width="10.5703125" style="2" customWidth="1"/>
    <col min="262" max="512" width="9.140625" style="2"/>
    <col min="513" max="513" width="13.7109375" style="2" customWidth="1"/>
    <col min="514" max="515" width="23.42578125" style="2" customWidth="1"/>
    <col min="516" max="516" width="32.42578125" style="2" customWidth="1"/>
    <col min="517" max="517" width="10.5703125" style="2" customWidth="1"/>
    <col min="518" max="768" width="9.140625" style="2"/>
    <col min="769" max="769" width="13.7109375" style="2" customWidth="1"/>
    <col min="770" max="771" width="23.42578125" style="2" customWidth="1"/>
    <col min="772" max="772" width="32.42578125" style="2" customWidth="1"/>
    <col min="773" max="773" width="10.5703125" style="2" customWidth="1"/>
    <col min="774" max="1024" width="9.140625" style="2"/>
    <col min="1025" max="1025" width="13.7109375" style="2" customWidth="1"/>
    <col min="1026" max="1027" width="23.42578125" style="2" customWidth="1"/>
    <col min="1028" max="1028" width="32.42578125" style="2" customWidth="1"/>
    <col min="1029" max="1029" width="10.5703125" style="2" customWidth="1"/>
    <col min="1030" max="1280" width="9.140625" style="2"/>
    <col min="1281" max="1281" width="13.7109375" style="2" customWidth="1"/>
    <col min="1282" max="1283" width="23.42578125" style="2" customWidth="1"/>
    <col min="1284" max="1284" width="32.42578125" style="2" customWidth="1"/>
    <col min="1285" max="1285" width="10.5703125" style="2" customWidth="1"/>
    <col min="1286" max="1536" width="9.140625" style="2"/>
    <col min="1537" max="1537" width="13.7109375" style="2" customWidth="1"/>
    <col min="1538" max="1539" width="23.42578125" style="2" customWidth="1"/>
    <col min="1540" max="1540" width="32.42578125" style="2" customWidth="1"/>
    <col min="1541" max="1541" width="10.5703125" style="2" customWidth="1"/>
    <col min="1542" max="1792" width="9.140625" style="2"/>
    <col min="1793" max="1793" width="13.7109375" style="2" customWidth="1"/>
    <col min="1794" max="1795" width="23.42578125" style="2" customWidth="1"/>
    <col min="1796" max="1796" width="32.42578125" style="2" customWidth="1"/>
    <col min="1797" max="1797" width="10.5703125" style="2" customWidth="1"/>
    <col min="1798" max="2048" width="9.140625" style="2"/>
    <col min="2049" max="2049" width="13.7109375" style="2" customWidth="1"/>
    <col min="2050" max="2051" width="23.42578125" style="2" customWidth="1"/>
    <col min="2052" max="2052" width="32.42578125" style="2" customWidth="1"/>
    <col min="2053" max="2053" width="10.5703125" style="2" customWidth="1"/>
    <col min="2054" max="2304" width="9.140625" style="2"/>
    <col min="2305" max="2305" width="13.7109375" style="2" customWidth="1"/>
    <col min="2306" max="2307" width="23.42578125" style="2" customWidth="1"/>
    <col min="2308" max="2308" width="32.42578125" style="2" customWidth="1"/>
    <col min="2309" max="2309" width="10.5703125" style="2" customWidth="1"/>
    <col min="2310" max="2560" width="9.140625" style="2"/>
    <col min="2561" max="2561" width="13.7109375" style="2" customWidth="1"/>
    <col min="2562" max="2563" width="23.42578125" style="2" customWidth="1"/>
    <col min="2564" max="2564" width="32.42578125" style="2" customWidth="1"/>
    <col min="2565" max="2565" width="10.5703125" style="2" customWidth="1"/>
    <col min="2566" max="2816" width="9.140625" style="2"/>
    <col min="2817" max="2817" width="13.7109375" style="2" customWidth="1"/>
    <col min="2818" max="2819" width="23.42578125" style="2" customWidth="1"/>
    <col min="2820" max="2820" width="32.42578125" style="2" customWidth="1"/>
    <col min="2821" max="2821" width="10.5703125" style="2" customWidth="1"/>
    <col min="2822" max="3072" width="9.140625" style="2"/>
    <col min="3073" max="3073" width="13.7109375" style="2" customWidth="1"/>
    <col min="3074" max="3075" width="23.42578125" style="2" customWidth="1"/>
    <col min="3076" max="3076" width="32.42578125" style="2" customWidth="1"/>
    <col min="3077" max="3077" width="10.5703125" style="2" customWidth="1"/>
    <col min="3078" max="3328" width="9.140625" style="2"/>
    <col min="3329" max="3329" width="13.7109375" style="2" customWidth="1"/>
    <col min="3330" max="3331" width="23.42578125" style="2" customWidth="1"/>
    <col min="3332" max="3332" width="32.42578125" style="2" customWidth="1"/>
    <col min="3333" max="3333" width="10.5703125" style="2" customWidth="1"/>
    <col min="3334" max="3584" width="9.140625" style="2"/>
    <col min="3585" max="3585" width="13.7109375" style="2" customWidth="1"/>
    <col min="3586" max="3587" width="23.42578125" style="2" customWidth="1"/>
    <col min="3588" max="3588" width="32.42578125" style="2" customWidth="1"/>
    <col min="3589" max="3589" width="10.5703125" style="2" customWidth="1"/>
    <col min="3590" max="3840" width="9.140625" style="2"/>
    <col min="3841" max="3841" width="13.7109375" style="2" customWidth="1"/>
    <col min="3842" max="3843" width="23.42578125" style="2" customWidth="1"/>
    <col min="3844" max="3844" width="32.42578125" style="2" customWidth="1"/>
    <col min="3845" max="3845" width="10.5703125" style="2" customWidth="1"/>
    <col min="3846" max="4096" width="9.140625" style="2"/>
    <col min="4097" max="4097" width="13.7109375" style="2" customWidth="1"/>
    <col min="4098" max="4099" width="23.42578125" style="2" customWidth="1"/>
    <col min="4100" max="4100" width="32.42578125" style="2" customWidth="1"/>
    <col min="4101" max="4101" width="10.5703125" style="2" customWidth="1"/>
    <col min="4102" max="4352" width="9.140625" style="2"/>
    <col min="4353" max="4353" width="13.7109375" style="2" customWidth="1"/>
    <col min="4354" max="4355" width="23.42578125" style="2" customWidth="1"/>
    <col min="4356" max="4356" width="32.42578125" style="2" customWidth="1"/>
    <col min="4357" max="4357" width="10.5703125" style="2" customWidth="1"/>
    <col min="4358" max="4608" width="9.140625" style="2"/>
    <col min="4609" max="4609" width="13.7109375" style="2" customWidth="1"/>
    <col min="4610" max="4611" width="23.42578125" style="2" customWidth="1"/>
    <col min="4612" max="4612" width="32.42578125" style="2" customWidth="1"/>
    <col min="4613" max="4613" width="10.5703125" style="2" customWidth="1"/>
    <col min="4614" max="4864" width="9.140625" style="2"/>
    <col min="4865" max="4865" width="13.7109375" style="2" customWidth="1"/>
    <col min="4866" max="4867" width="23.42578125" style="2" customWidth="1"/>
    <col min="4868" max="4868" width="32.42578125" style="2" customWidth="1"/>
    <col min="4869" max="4869" width="10.5703125" style="2" customWidth="1"/>
    <col min="4870" max="5120" width="9.140625" style="2"/>
    <col min="5121" max="5121" width="13.7109375" style="2" customWidth="1"/>
    <col min="5122" max="5123" width="23.42578125" style="2" customWidth="1"/>
    <col min="5124" max="5124" width="32.42578125" style="2" customWidth="1"/>
    <col min="5125" max="5125" width="10.5703125" style="2" customWidth="1"/>
    <col min="5126" max="5376" width="9.140625" style="2"/>
    <col min="5377" max="5377" width="13.7109375" style="2" customWidth="1"/>
    <col min="5378" max="5379" width="23.42578125" style="2" customWidth="1"/>
    <col min="5380" max="5380" width="32.42578125" style="2" customWidth="1"/>
    <col min="5381" max="5381" width="10.5703125" style="2" customWidth="1"/>
    <col min="5382" max="5632" width="9.140625" style="2"/>
    <col min="5633" max="5633" width="13.7109375" style="2" customWidth="1"/>
    <col min="5634" max="5635" width="23.42578125" style="2" customWidth="1"/>
    <col min="5636" max="5636" width="32.42578125" style="2" customWidth="1"/>
    <col min="5637" max="5637" width="10.5703125" style="2" customWidth="1"/>
    <col min="5638" max="5888" width="9.140625" style="2"/>
    <col min="5889" max="5889" width="13.7109375" style="2" customWidth="1"/>
    <col min="5890" max="5891" width="23.42578125" style="2" customWidth="1"/>
    <col min="5892" max="5892" width="32.42578125" style="2" customWidth="1"/>
    <col min="5893" max="5893" width="10.5703125" style="2" customWidth="1"/>
    <col min="5894" max="6144" width="9.140625" style="2"/>
    <col min="6145" max="6145" width="13.7109375" style="2" customWidth="1"/>
    <col min="6146" max="6147" width="23.42578125" style="2" customWidth="1"/>
    <col min="6148" max="6148" width="32.42578125" style="2" customWidth="1"/>
    <col min="6149" max="6149" width="10.5703125" style="2" customWidth="1"/>
    <col min="6150" max="6400" width="9.140625" style="2"/>
    <col min="6401" max="6401" width="13.7109375" style="2" customWidth="1"/>
    <col min="6402" max="6403" width="23.42578125" style="2" customWidth="1"/>
    <col min="6404" max="6404" width="32.42578125" style="2" customWidth="1"/>
    <col min="6405" max="6405" width="10.5703125" style="2" customWidth="1"/>
    <col min="6406" max="6656" width="9.140625" style="2"/>
    <col min="6657" max="6657" width="13.7109375" style="2" customWidth="1"/>
    <col min="6658" max="6659" width="23.42578125" style="2" customWidth="1"/>
    <col min="6660" max="6660" width="32.42578125" style="2" customWidth="1"/>
    <col min="6661" max="6661" width="10.5703125" style="2" customWidth="1"/>
    <col min="6662" max="6912" width="9.140625" style="2"/>
    <col min="6913" max="6913" width="13.7109375" style="2" customWidth="1"/>
    <col min="6914" max="6915" width="23.42578125" style="2" customWidth="1"/>
    <col min="6916" max="6916" width="32.42578125" style="2" customWidth="1"/>
    <col min="6917" max="6917" width="10.5703125" style="2" customWidth="1"/>
    <col min="6918" max="7168" width="9.140625" style="2"/>
    <col min="7169" max="7169" width="13.7109375" style="2" customWidth="1"/>
    <col min="7170" max="7171" width="23.42578125" style="2" customWidth="1"/>
    <col min="7172" max="7172" width="32.42578125" style="2" customWidth="1"/>
    <col min="7173" max="7173" width="10.5703125" style="2" customWidth="1"/>
    <col min="7174" max="7424" width="9.140625" style="2"/>
    <col min="7425" max="7425" width="13.7109375" style="2" customWidth="1"/>
    <col min="7426" max="7427" width="23.42578125" style="2" customWidth="1"/>
    <col min="7428" max="7428" width="32.42578125" style="2" customWidth="1"/>
    <col min="7429" max="7429" width="10.5703125" style="2" customWidth="1"/>
    <col min="7430" max="7680" width="9.140625" style="2"/>
    <col min="7681" max="7681" width="13.7109375" style="2" customWidth="1"/>
    <col min="7682" max="7683" width="23.42578125" style="2" customWidth="1"/>
    <col min="7684" max="7684" width="32.42578125" style="2" customWidth="1"/>
    <col min="7685" max="7685" width="10.5703125" style="2" customWidth="1"/>
    <col min="7686" max="7936" width="9.140625" style="2"/>
    <col min="7937" max="7937" width="13.7109375" style="2" customWidth="1"/>
    <col min="7938" max="7939" width="23.42578125" style="2" customWidth="1"/>
    <col min="7940" max="7940" width="32.42578125" style="2" customWidth="1"/>
    <col min="7941" max="7941" width="10.5703125" style="2" customWidth="1"/>
    <col min="7942" max="8192" width="9.140625" style="2"/>
    <col min="8193" max="8193" width="13.7109375" style="2" customWidth="1"/>
    <col min="8194" max="8195" width="23.42578125" style="2" customWidth="1"/>
    <col min="8196" max="8196" width="32.42578125" style="2" customWidth="1"/>
    <col min="8197" max="8197" width="10.5703125" style="2" customWidth="1"/>
    <col min="8198" max="8448" width="9.140625" style="2"/>
    <col min="8449" max="8449" width="13.7109375" style="2" customWidth="1"/>
    <col min="8450" max="8451" width="23.42578125" style="2" customWidth="1"/>
    <col min="8452" max="8452" width="32.42578125" style="2" customWidth="1"/>
    <col min="8453" max="8453" width="10.5703125" style="2" customWidth="1"/>
    <col min="8454" max="8704" width="9.140625" style="2"/>
    <col min="8705" max="8705" width="13.7109375" style="2" customWidth="1"/>
    <col min="8706" max="8707" width="23.42578125" style="2" customWidth="1"/>
    <col min="8708" max="8708" width="32.42578125" style="2" customWidth="1"/>
    <col min="8709" max="8709" width="10.5703125" style="2" customWidth="1"/>
    <col min="8710" max="8960" width="9.140625" style="2"/>
    <col min="8961" max="8961" width="13.7109375" style="2" customWidth="1"/>
    <col min="8962" max="8963" width="23.42578125" style="2" customWidth="1"/>
    <col min="8964" max="8964" width="32.42578125" style="2" customWidth="1"/>
    <col min="8965" max="8965" width="10.5703125" style="2" customWidth="1"/>
    <col min="8966" max="9216" width="9.140625" style="2"/>
    <col min="9217" max="9217" width="13.7109375" style="2" customWidth="1"/>
    <col min="9218" max="9219" width="23.42578125" style="2" customWidth="1"/>
    <col min="9220" max="9220" width="32.42578125" style="2" customWidth="1"/>
    <col min="9221" max="9221" width="10.5703125" style="2" customWidth="1"/>
    <col min="9222" max="9472" width="9.140625" style="2"/>
    <col min="9473" max="9473" width="13.7109375" style="2" customWidth="1"/>
    <col min="9474" max="9475" width="23.42578125" style="2" customWidth="1"/>
    <col min="9476" max="9476" width="32.42578125" style="2" customWidth="1"/>
    <col min="9477" max="9477" width="10.5703125" style="2" customWidth="1"/>
    <col min="9478" max="9728" width="9.140625" style="2"/>
    <col min="9729" max="9729" width="13.7109375" style="2" customWidth="1"/>
    <col min="9730" max="9731" width="23.42578125" style="2" customWidth="1"/>
    <col min="9732" max="9732" width="32.42578125" style="2" customWidth="1"/>
    <col min="9733" max="9733" width="10.5703125" style="2" customWidth="1"/>
    <col min="9734" max="9984" width="9.140625" style="2"/>
    <col min="9985" max="9985" width="13.7109375" style="2" customWidth="1"/>
    <col min="9986" max="9987" width="23.42578125" style="2" customWidth="1"/>
    <col min="9988" max="9988" width="32.42578125" style="2" customWidth="1"/>
    <col min="9989" max="9989" width="10.5703125" style="2" customWidth="1"/>
    <col min="9990" max="10240" width="9.140625" style="2"/>
    <col min="10241" max="10241" width="13.7109375" style="2" customWidth="1"/>
    <col min="10242" max="10243" width="23.42578125" style="2" customWidth="1"/>
    <col min="10244" max="10244" width="32.42578125" style="2" customWidth="1"/>
    <col min="10245" max="10245" width="10.5703125" style="2" customWidth="1"/>
    <col min="10246" max="10496" width="9.140625" style="2"/>
    <col min="10497" max="10497" width="13.7109375" style="2" customWidth="1"/>
    <col min="10498" max="10499" width="23.42578125" style="2" customWidth="1"/>
    <col min="10500" max="10500" width="32.42578125" style="2" customWidth="1"/>
    <col min="10501" max="10501" width="10.5703125" style="2" customWidth="1"/>
    <col min="10502" max="10752" width="9.140625" style="2"/>
    <col min="10753" max="10753" width="13.7109375" style="2" customWidth="1"/>
    <col min="10754" max="10755" width="23.42578125" style="2" customWidth="1"/>
    <col min="10756" max="10756" width="32.42578125" style="2" customWidth="1"/>
    <col min="10757" max="10757" width="10.5703125" style="2" customWidth="1"/>
    <col min="10758" max="11008" width="9.140625" style="2"/>
    <col min="11009" max="11009" width="13.7109375" style="2" customWidth="1"/>
    <col min="11010" max="11011" width="23.42578125" style="2" customWidth="1"/>
    <col min="11012" max="11012" width="32.42578125" style="2" customWidth="1"/>
    <col min="11013" max="11013" width="10.5703125" style="2" customWidth="1"/>
    <col min="11014" max="11264" width="9.140625" style="2"/>
    <col min="11265" max="11265" width="13.7109375" style="2" customWidth="1"/>
    <col min="11266" max="11267" width="23.42578125" style="2" customWidth="1"/>
    <col min="11268" max="11268" width="32.42578125" style="2" customWidth="1"/>
    <col min="11269" max="11269" width="10.5703125" style="2" customWidth="1"/>
    <col min="11270" max="11520" width="9.140625" style="2"/>
    <col min="11521" max="11521" width="13.7109375" style="2" customWidth="1"/>
    <col min="11522" max="11523" width="23.42578125" style="2" customWidth="1"/>
    <col min="11524" max="11524" width="32.42578125" style="2" customWidth="1"/>
    <col min="11525" max="11525" width="10.5703125" style="2" customWidth="1"/>
    <col min="11526" max="11776" width="9.140625" style="2"/>
    <col min="11777" max="11777" width="13.7109375" style="2" customWidth="1"/>
    <col min="11778" max="11779" width="23.42578125" style="2" customWidth="1"/>
    <col min="11780" max="11780" width="32.42578125" style="2" customWidth="1"/>
    <col min="11781" max="11781" width="10.5703125" style="2" customWidth="1"/>
    <col min="11782" max="12032" width="9.140625" style="2"/>
    <col min="12033" max="12033" width="13.7109375" style="2" customWidth="1"/>
    <col min="12034" max="12035" width="23.42578125" style="2" customWidth="1"/>
    <col min="12036" max="12036" width="32.42578125" style="2" customWidth="1"/>
    <col min="12037" max="12037" width="10.5703125" style="2" customWidth="1"/>
    <col min="12038" max="12288" width="9.140625" style="2"/>
    <col min="12289" max="12289" width="13.7109375" style="2" customWidth="1"/>
    <col min="12290" max="12291" width="23.42578125" style="2" customWidth="1"/>
    <col min="12292" max="12292" width="32.42578125" style="2" customWidth="1"/>
    <col min="12293" max="12293" width="10.5703125" style="2" customWidth="1"/>
    <col min="12294" max="12544" width="9.140625" style="2"/>
    <col min="12545" max="12545" width="13.7109375" style="2" customWidth="1"/>
    <col min="12546" max="12547" width="23.42578125" style="2" customWidth="1"/>
    <col min="12548" max="12548" width="32.42578125" style="2" customWidth="1"/>
    <col min="12549" max="12549" width="10.5703125" style="2" customWidth="1"/>
    <col min="12550" max="12800" width="9.140625" style="2"/>
    <col min="12801" max="12801" width="13.7109375" style="2" customWidth="1"/>
    <col min="12802" max="12803" width="23.42578125" style="2" customWidth="1"/>
    <col min="12804" max="12804" width="32.42578125" style="2" customWidth="1"/>
    <col min="12805" max="12805" width="10.5703125" style="2" customWidth="1"/>
    <col min="12806" max="13056" width="9.140625" style="2"/>
    <col min="13057" max="13057" width="13.7109375" style="2" customWidth="1"/>
    <col min="13058" max="13059" width="23.42578125" style="2" customWidth="1"/>
    <col min="13060" max="13060" width="32.42578125" style="2" customWidth="1"/>
    <col min="13061" max="13061" width="10.5703125" style="2" customWidth="1"/>
    <col min="13062" max="13312" width="9.140625" style="2"/>
    <col min="13313" max="13313" width="13.7109375" style="2" customWidth="1"/>
    <col min="13314" max="13315" width="23.42578125" style="2" customWidth="1"/>
    <col min="13316" max="13316" width="32.42578125" style="2" customWidth="1"/>
    <col min="13317" max="13317" width="10.5703125" style="2" customWidth="1"/>
    <col min="13318" max="13568" width="9.140625" style="2"/>
    <col min="13569" max="13569" width="13.7109375" style="2" customWidth="1"/>
    <col min="13570" max="13571" width="23.42578125" style="2" customWidth="1"/>
    <col min="13572" max="13572" width="32.42578125" style="2" customWidth="1"/>
    <col min="13573" max="13573" width="10.5703125" style="2" customWidth="1"/>
    <col min="13574" max="13824" width="9.140625" style="2"/>
    <col min="13825" max="13825" width="13.7109375" style="2" customWidth="1"/>
    <col min="13826" max="13827" width="23.42578125" style="2" customWidth="1"/>
    <col min="13828" max="13828" width="32.42578125" style="2" customWidth="1"/>
    <col min="13829" max="13829" width="10.5703125" style="2" customWidth="1"/>
    <col min="13830" max="14080" width="9.140625" style="2"/>
    <col min="14081" max="14081" width="13.7109375" style="2" customWidth="1"/>
    <col min="14082" max="14083" width="23.42578125" style="2" customWidth="1"/>
    <col min="14084" max="14084" width="32.42578125" style="2" customWidth="1"/>
    <col min="14085" max="14085" width="10.5703125" style="2" customWidth="1"/>
    <col min="14086" max="14336" width="9.140625" style="2"/>
    <col min="14337" max="14337" width="13.7109375" style="2" customWidth="1"/>
    <col min="14338" max="14339" width="23.42578125" style="2" customWidth="1"/>
    <col min="14340" max="14340" width="32.42578125" style="2" customWidth="1"/>
    <col min="14341" max="14341" width="10.5703125" style="2" customWidth="1"/>
    <col min="14342" max="14592" width="9.140625" style="2"/>
    <col min="14593" max="14593" width="13.7109375" style="2" customWidth="1"/>
    <col min="14594" max="14595" width="23.42578125" style="2" customWidth="1"/>
    <col min="14596" max="14596" width="32.42578125" style="2" customWidth="1"/>
    <col min="14597" max="14597" width="10.5703125" style="2" customWidth="1"/>
    <col min="14598" max="14848" width="9.140625" style="2"/>
    <col min="14849" max="14849" width="13.7109375" style="2" customWidth="1"/>
    <col min="14850" max="14851" width="23.42578125" style="2" customWidth="1"/>
    <col min="14852" max="14852" width="32.42578125" style="2" customWidth="1"/>
    <col min="14853" max="14853" width="10.5703125" style="2" customWidth="1"/>
    <col min="14854" max="15104" width="9.140625" style="2"/>
    <col min="15105" max="15105" width="13.7109375" style="2" customWidth="1"/>
    <col min="15106" max="15107" width="23.42578125" style="2" customWidth="1"/>
    <col min="15108" max="15108" width="32.42578125" style="2" customWidth="1"/>
    <col min="15109" max="15109" width="10.5703125" style="2" customWidth="1"/>
    <col min="15110" max="15360" width="9.140625" style="2"/>
    <col min="15361" max="15361" width="13.7109375" style="2" customWidth="1"/>
    <col min="15362" max="15363" width="23.42578125" style="2" customWidth="1"/>
    <col min="15364" max="15364" width="32.42578125" style="2" customWidth="1"/>
    <col min="15365" max="15365" width="10.5703125" style="2" customWidth="1"/>
    <col min="15366" max="15616" width="9.140625" style="2"/>
    <col min="15617" max="15617" width="13.7109375" style="2" customWidth="1"/>
    <col min="15618" max="15619" width="23.42578125" style="2" customWidth="1"/>
    <col min="15620" max="15620" width="32.42578125" style="2" customWidth="1"/>
    <col min="15621" max="15621" width="10.5703125" style="2" customWidth="1"/>
    <col min="15622" max="15872" width="9.140625" style="2"/>
    <col min="15873" max="15873" width="13.7109375" style="2" customWidth="1"/>
    <col min="15874" max="15875" width="23.42578125" style="2" customWidth="1"/>
    <col min="15876" max="15876" width="32.42578125" style="2" customWidth="1"/>
    <col min="15877" max="15877" width="10.5703125" style="2" customWidth="1"/>
    <col min="15878" max="16128" width="9.140625" style="2"/>
    <col min="16129" max="16129" width="13.7109375" style="2" customWidth="1"/>
    <col min="16130" max="16131" width="23.42578125" style="2" customWidth="1"/>
    <col min="16132" max="16132" width="32.42578125" style="2" customWidth="1"/>
    <col min="16133" max="16133" width="10.5703125" style="2" customWidth="1"/>
    <col min="16134" max="16384" width="9.140625" style="2"/>
  </cols>
  <sheetData>
    <row r="1" spans="1:4" s="802" customFormat="1" ht="24.75" customHeight="1">
      <c r="A1" s="800" t="s">
        <v>1045</v>
      </c>
      <c r="B1" s="801"/>
      <c r="C1" s="801"/>
      <c r="D1" s="80"/>
    </row>
    <row r="2" spans="1:4" ht="24.75" customHeight="1">
      <c r="A2" s="612" t="s">
        <v>1046</v>
      </c>
      <c r="B2" s="612"/>
      <c r="C2" s="612"/>
      <c r="D2" s="80"/>
    </row>
    <row r="3" spans="1:4" ht="11.25" customHeight="1">
      <c r="A3" s="803"/>
      <c r="B3" s="803"/>
      <c r="C3" s="803"/>
      <c r="D3" s="804" t="s">
        <v>389</v>
      </c>
    </row>
    <row r="4" spans="1:4" ht="21" customHeight="1">
      <c r="A4" s="2149"/>
      <c r="B4" s="2164" t="s">
        <v>1047</v>
      </c>
      <c r="C4" s="2165"/>
      <c r="D4" s="2166"/>
    </row>
    <row r="5" spans="1:4" ht="30" customHeight="1">
      <c r="A5" s="2150"/>
      <c r="B5" s="414" t="s">
        <v>1048</v>
      </c>
      <c r="C5" s="415" t="s">
        <v>1049</v>
      </c>
      <c r="D5" s="415" t="s">
        <v>1050</v>
      </c>
    </row>
    <row r="6" spans="1:4" ht="18" customHeight="1">
      <c r="A6" s="2167">
        <v>2024</v>
      </c>
      <c r="B6" s="2168"/>
      <c r="C6" s="2168"/>
      <c r="D6" s="2169"/>
    </row>
    <row r="7" spans="1:4" ht="6" customHeight="1">
      <c r="A7" s="805"/>
      <c r="B7" s="806"/>
      <c r="C7" s="806"/>
      <c r="D7" s="806"/>
    </row>
    <row r="8" spans="1:4" ht="14.1" customHeight="1">
      <c r="A8" s="807" t="s">
        <v>595</v>
      </c>
      <c r="B8" s="808">
        <v>11987930</v>
      </c>
      <c r="C8" s="808">
        <v>2378101</v>
      </c>
      <c r="D8" s="808">
        <v>12248</v>
      </c>
    </row>
    <row r="9" spans="1:4" ht="14.1" customHeight="1">
      <c r="A9" s="807" t="s">
        <v>596</v>
      </c>
      <c r="B9" s="808">
        <v>10094800</v>
      </c>
      <c r="C9" s="808">
        <v>2192448</v>
      </c>
      <c r="D9" s="808">
        <v>48638</v>
      </c>
    </row>
    <row r="10" spans="1:4" ht="14.1" customHeight="1">
      <c r="A10" s="807" t="s">
        <v>597</v>
      </c>
      <c r="B10" s="808">
        <v>11071800</v>
      </c>
      <c r="C10" s="808">
        <v>2493220</v>
      </c>
      <c r="D10" s="808">
        <v>25909</v>
      </c>
    </row>
    <row r="11" spans="1:4" ht="14.1" customHeight="1">
      <c r="A11" s="807" t="s">
        <v>598</v>
      </c>
      <c r="B11" s="808">
        <v>12906830</v>
      </c>
      <c r="C11" s="808">
        <v>3632938</v>
      </c>
      <c r="D11" s="808">
        <v>19372</v>
      </c>
    </row>
    <row r="12" spans="1:4" ht="14.1" customHeight="1">
      <c r="A12" s="807" t="s">
        <v>599</v>
      </c>
      <c r="B12" s="808">
        <v>8930100</v>
      </c>
      <c r="C12" s="808">
        <v>2883748</v>
      </c>
      <c r="D12" s="808">
        <v>3048</v>
      </c>
    </row>
    <row r="13" spans="1:4" ht="14.1" customHeight="1">
      <c r="A13" s="807" t="s">
        <v>600</v>
      </c>
      <c r="B13" s="808">
        <v>8194100</v>
      </c>
      <c r="C13" s="808">
        <v>1468531</v>
      </c>
      <c r="D13" s="808">
        <v>195277</v>
      </c>
    </row>
    <row r="14" spans="1:4" ht="14.1" customHeight="1">
      <c r="A14" s="805" t="s">
        <v>996</v>
      </c>
      <c r="B14" s="806">
        <f>SUM(B8:B13)</f>
        <v>63185560</v>
      </c>
      <c r="C14" s="806">
        <f>SUM(C8:C13)</f>
        <v>15048986</v>
      </c>
      <c r="D14" s="806">
        <f>SUM(D8:D13)</f>
        <v>304492</v>
      </c>
    </row>
    <row r="15" spans="1:4" ht="6" customHeight="1">
      <c r="A15" s="809"/>
      <c r="B15" s="810"/>
      <c r="C15" s="810"/>
      <c r="D15" s="810"/>
    </row>
    <row r="16" spans="1:4" ht="18" customHeight="1">
      <c r="A16" s="2167">
        <v>2025</v>
      </c>
      <c r="B16" s="2168"/>
      <c r="C16" s="2168"/>
      <c r="D16" s="2169"/>
    </row>
    <row r="17" spans="1:5" ht="6" customHeight="1">
      <c r="A17" s="805"/>
      <c r="B17" s="806"/>
      <c r="C17" s="806"/>
      <c r="D17" s="806"/>
    </row>
    <row r="18" spans="1:5" ht="14.1" customHeight="1">
      <c r="A18" s="807" t="s">
        <v>595</v>
      </c>
      <c r="B18" s="808">
        <v>16157350</v>
      </c>
      <c r="C18" s="808">
        <v>2235830</v>
      </c>
      <c r="D18" s="808">
        <v>3638.9</v>
      </c>
      <c r="E18" s="245"/>
    </row>
    <row r="19" spans="1:5" ht="14.1" customHeight="1">
      <c r="A19" s="807" t="s">
        <v>596</v>
      </c>
      <c r="B19" s="808">
        <v>10080950</v>
      </c>
      <c r="C19" s="808">
        <v>2601300</v>
      </c>
      <c r="D19" s="808">
        <v>5980</v>
      </c>
      <c r="E19" s="245"/>
    </row>
    <row r="20" spans="1:5" ht="14.1" customHeight="1">
      <c r="A20" s="807" t="s">
        <v>597</v>
      </c>
      <c r="B20" s="808">
        <v>10180650</v>
      </c>
      <c r="C20" s="808">
        <v>3726915</v>
      </c>
      <c r="D20" s="808">
        <v>20397</v>
      </c>
      <c r="E20" s="245"/>
    </row>
    <row r="21" spans="1:5" ht="14.1" customHeight="1">
      <c r="A21" s="807" t="s">
        <v>598</v>
      </c>
      <c r="B21" s="808">
        <v>11997050</v>
      </c>
      <c r="C21" s="808">
        <v>2704191</v>
      </c>
      <c r="D21" s="808">
        <v>5065</v>
      </c>
      <c r="E21" s="245"/>
    </row>
    <row r="22" spans="1:5" ht="14.1" customHeight="1">
      <c r="A22" s="807" t="s">
        <v>599</v>
      </c>
      <c r="B22" s="808">
        <v>10486150</v>
      </c>
      <c r="C22" s="808">
        <v>3448107</v>
      </c>
      <c r="D22" s="808">
        <v>1975</v>
      </c>
      <c r="E22" s="245"/>
    </row>
    <row r="23" spans="1:5" ht="13.5" customHeight="1">
      <c r="A23" s="807" t="s">
        <v>600</v>
      </c>
      <c r="B23" s="808">
        <v>9643950</v>
      </c>
      <c r="C23" s="808">
        <v>3242016</v>
      </c>
      <c r="D23" s="808" t="s">
        <v>615</v>
      </c>
      <c r="E23" s="245"/>
    </row>
    <row r="24" spans="1:5" ht="13.5" customHeight="1">
      <c r="A24" s="805" t="s">
        <v>996</v>
      </c>
      <c r="B24" s="806">
        <v>68546100</v>
      </c>
      <c r="C24" s="806">
        <v>17958359</v>
      </c>
      <c r="D24" s="806">
        <v>37055.9</v>
      </c>
      <c r="E24" s="245"/>
    </row>
    <row r="25" spans="1:5" ht="6" customHeight="1">
      <c r="A25" s="809"/>
      <c r="B25" s="810"/>
      <c r="C25" s="810"/>
      <c r="D25" s="810"/>
    </row>
    <row r="26" spans="1:5" ht="6" customHeight="1"/>
    <row r="27" spans="1:5" s="272" customFormat="1" ht="12">
      <c r="A27" s="272" t="s">
        <v>1051</v>
      </c>
    </row>
    <row r="28" spans="1:5" s="272" customFormat="1" ht="12">
      <c r="A28" s="272" t="s">
        <v>1052</v>
      </c>
    </row>
    <row r="29" spans="1:5" s="272" customFormat="1" ht="12">
      <c r="A29" s="272" t="s">
        <v>1053</v>
      </c>
    </row>
    <row r="30" spans="1:5" s="272" customFormat="1" ht="6" customHeight="1"/>
    <row r="31" spans="1:5" s="272" customFormat="1" ht="12">
      <c r="A31" s="811" t="s">
        <v>1054</v>
      </c>
    </row>
  </sheetData>
  <mergeCells count="4">
    <mergeCell ref="A4:A5"/>
    <mergeCell ref="B4:D4"/>
    <mergeCell ref="A6:D6"/>
    <mergeCell ref="A16:D16"/>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D8FAA-6BE7-48A8-8D2F-9E5939943245}">
  <dimension ref="A1:IK59"/>
  <sheetViews>
    <sheetView view="pageBreakPreview" zoomScaleNormal="100" zoomScaleSheetLayoutView="100" workbookViewId="0">
      <selection activeCell="A3" sqref="A3"/>
    </sheetView>
  </sheetViews>
  <sheetFormatPr defaultRowHeight="12.75"/>
  <cols>
    <col min="1" max="1" width="49.7109375" style="816" customWidth="1"/>
    <col min="2" max="3" width="22.7109375" style="816" customWidth="1"/>
    <col min="4" max="256" width="9.140625" style="816"/>
    <col min="257" max="257" width="49.7109375" style="816" customWidth="1"/>
    <col min="258" max="259" width="22.7109375" style="816" customWidth="1"/>
    <col min="260" max="512" width="9.140625" style="816"/>
    <col min="513" max="513" width="49.7109375" style="816" customWidth="1"/>
    <col min="514" max="515" width="22.7109375" style="816" customWidth="1"/>
    <col min="516" max="768" width="9.140625" style="816"/>
    <col min="769" max="769" width="49.7109375" style="816" customWidth="1"/>
    <col min="770" max="771" width="22.7109375" style="816" customWidth="1"/>
    <col min="772" max="1024" width="9.140625" style="816"/>
    <col min="1025" max="1025" width="49.7109375" style="816" customWidth="1"/>
    <col min="1026" max="1027" width="22.7109375" style="816" customWidth="1"/>
    <col min="1028" max="1280" width="9.140625" style="816"/>
    <col min="1281" max="1281" width="49.7109375" style="816" customWidth="1"/>
    <col min="1282" max="1283" width="22.7109375" style="816" customWidth="1"/>
    <col min="1284" max="1536" width="9.140625" style="816"/>
    <col min="1537" max="1537" width="49.7109375" style="816" customWidth="1"/>
    <col min="1538" max="1539" width="22.7109375" style="816" customWidth="1"/>
    <col min="1540" max="1792" width="9.140625" style="816"/>
    <col min="1793" max="1793" width="49.7109375" style="816" customWidth="1"/>
    <col min="1794" max="1795" width="22.7109375" style="816" customWidth="1"/>
    <col min="1796" max="2048" width="9.140625" style="816"/>
    <col min="2049" max="2049" width="49.7109375" style="816" customWidth="1"/>
    <col min="2050" max="2051" width="22.7109375" style="816" customWidth="1"/>
    <col min="2052" max="2304" width="9.140625" style="816"/>
    <col min="2305" max="2305" width="49.7109375" style="816" customWidth="1"/>
    <col min="2306" max="2307" width="22.7109375" style="816" customWidth="1"/>
    <col min="2308" max="2560" width="9.140625" style="816"/>
    <col min="2561" max="2561" width="49.7109375" style="816" customWidth="1"/>
    <col min="2562" max="2563" width="22.7109375" style="816" customWidth="1"/>
    <col min="2564" max="2816" width="9.140625" style="816"/>
    <col min="2817" max="2817" width="49.7109375" style="816" customWidth="1"/>
    <col min="2818" max="2819" width="22.7109375" style="816" customWidth="1"/>
    <col min="2820" max="3072" width="9.140625" style="816"/>
    <col min="3073" max="3073" width="49.7109375" style="816" customWidth="1"/>
    <col min="3074" max="3075" width="22.7109375" style="816" customWidth="1"/>
    <col min="3076" max="3328" width="9.140625" style="816"/>
    <col min="3329" max="3329" width="49.7109375" style="816" customWidth="1"/>
    <col min="3330" max="3331" width="22.7109375" style="816" customWidth="1"/>
    <col min="3332" max="3584" width="9.140625" style="816"/>
    <col min="3585" max="3585" width="49.7109375" style="816" customWidth="1"/>
    <col min="3586" max="3587" width="22.7109375" style="816" customWidth="1"/>
    <col min="3588" max="3840" width="9.140625" style="816"/>
    <col min="3841" max="3841" width="49.7109375" style="816" customWidth="1"/>
    <col min="3842" max="3843" width="22.7109375" style="816" customWidth="1"/>
    <col min="3844" max="4096" width="9.140625" style="816"/>
    <col min="4097" max="4097" width="49.7109375" style="816" customWidth="1"/>
    <col min="4098" max="4099" width="22.7109375" style="816" customWidth="1"/>
    <col min="4100" max="4352" width="9.140625" style="816"/>
    <col min="4353" max="4353" width="49.7109375" style="816" customWidth="1"/>
    <col min="4354" max="4355" width="22.7109375" style="816" customWidth="1"/>
    <col min="4356" max="4608" width="9.140625" style="816"/>
    <col min="4609" max="4609" width="49.7109375" style="816" customWidth="1"/>
    <col min="4610" max="4611" width="22.7109375" style="816" customWidth="1"/>
    <col min="4612" max="4864" width="9.140625" style="816"/>
    <col min="4865" max="4865" width="49.7109375" style="816" customWidth="1"/>
    <col min="4866" max="4867" width="22.7109375" style="816" customWidth="1"/>
    <col min="4868" max="5120" width="9.140625" style="816"/>
    <col min="5121" max="5121" width="49.7109375" style="816" customWidth="1"/>
    <col min="5122" max="5123" width="22.7109375" style="816" customWidth="1"/>
    <col min="5124" max="5376" width="9.140625" style="816"/>
    <col min="5377" max="5377" width="49.7109375" style="816" customWidth="1"/>
    <col min="5378" max="5379" width="22.7109375" style="816" customWidth="1"/>
    <col min="5380" max="5632" width="9.140625" style="816"/>
    <col min="5633" max="5633" width="49.7109375" style="816" customWidth="1"/>
    <col min="5634" max="5635" width="22.7109375" style="816" customWidth="1"/>
    <col min="5636" max="5888" width="9.140625" style="816"/>
    <col min="5889" max="5889" width="49.7109375" style="816" customWidth="1"/>
    <col min="5890" max="5891" width="22.7109375" style="816" customWidth="1"/>
    <col min="5892" max="6144" width="9.140625" style="816"/>
    <col min="6145" max="6145" width="49.7109375" style="816" customWidth="1"/>
    <col min="6146" max="6147" width="22.7109375" style="816" customWidth="1"/>
    <col min="6148" max="6400" width="9.140625" style="816"/>
    <col min="6401" max="6401" width="49.7109375" style="816" customWidth="1"/>
    <col min="6402" max="6403" width="22.7109375" style="816" customWidth="1"/>
    <col min="6404" max="6656" width="9.140625" style="816"/>
    <col min="6657" max="6657" width="49.7109375" style="816" customWidth="1"/>
    <col min="6658" max="6659" width="22.7109375" style="816" customWidth="1"/>
    <col min="6660" max="6912" width="9.140625" style="816"/>
    <col min="6913" max="6913" width="49.7109375" style="816" customWidth="1"/>
    <col min="6914" max="6915" width="22.7109375" style="816" customWidth="1"/>
    <col min="6916" max="7168" width="9.140625" style="816"/>
    <col min="7169" max="7169" width="49.7109375" style="816" customWidth="1"/>
    <col min="7170" max="7171" width="22.7109375" style="816" customWidth="1"/>
    <col min="7172" max="7424" width="9.140625" style="816"/>
    <col min="7425" max="7425" width="49.7109375" style="816" customWidth="1"/>
    <col min="7426" max="7427" width="22.7109375" style="816" customWidth="1"/>
    <col min="7428" max="7680" width="9.140625" style="816"/>
    <col min="7681" max="7681" width="49.7109375" style="816" customWidth="1"/>
    <col min="7682" max="7683" width="22.7109375" style="816" customWidth="1"/>
    <col min="7684" max="7936" width="9.140625" style="816"/>
    <col min="7937" max="7937" width="49.7109375" style="816" customWidth="1"/>
    <col min="7938" max="7939" width="22.7109375" style="816" customWidth="1"/>
    <col min="7940" max="8192" width="9.140625" style="816"/>
    <col min="8193" max="8193" width="49.7109375" style="816" customWidth="1"/>
    <col min="8194" max="8195" width="22.7109375" style="816" customWidth="1"/>
    <col min="8196" max="8448" width="9.140625" style="816"/>
    <col min="8449" max="8449" width="49.7109375" style="816" customWidth="1"/>
    <col min="8450" max="8451" width="22.7109375" style="816" customWidth="1"/>
    <col min="8452" max="8704" width="9.140625" style="816"/>
    <col min="8705" max="8705" width="49.7109375" style="816" customWidth="1"/>
    <col min="8706" max="8707" width="22.7109375" style="816" customWidth="1"/>
    <col min="8708" max="8960" width="9.140625" style="816"/>
    <col min="8961" max="8961" width="49.7109375" style="816" customWidth="1"/>
    <col min="8962" max="8963" width="22.7109375" style="816" customWidth="1"/>
    <col min="8964" max="9216" width="9.140625" style="816"/>
    <col min="9217" max="9217" width="49.7109375" style="816" customWidth="1"/>
    <col min="9218" max="9219" width="22.7109375" style="816" customWidth="1"/>
    <col min="9220" max="9472" width="9.140625" style="816"/>
    <col min="9473" max="9473" width="49.7109375" style="816" customWidth="1"/>
    <col min="9474" max="9475" width="22.7109375" style="816" customWidth="1"/>
    <col min="9476" max="9728" width="9.140625" style="816"/>
    <col min="9729" max="9729" width="49.7109375" style="816" customWidth="1"/>
    <col min="9730" max="9731" width="22.7109375" style="816" customWidth="1"/>
    <col min="9732" max="9984" width="9.140625" style="816"/>
    <col min="9985" max="9985" width="49.7109375" style="816" customWidth="1"/>
    <col min="9986" max="9987" width="22.7109375" style="816" customWidth="1"/>
    <col min="9988" max="10240" width="9.140625" style="816"/>
    <col min="10241" max="10241" width="49.7109375" style="816" customWidth="1"/>
    <col min="10242" max="10243" width="22.7109375" style="816" customWidth="1"/>
    <col min="10244" max="10496" width="9.140625" style="816"/>
    <col min="10497" max="10497" width="49.7109375" style="816" customWidth="1"/>
    <col min="10498" max="10499" width="22.7109375" style="816" customWidth="1"/>
    <col min="10500" max="10752" width="9.140625" style="816"/>
    <col min="10753" max="10753" width="49.7109375" style="816" customWidth="1"/>
    <col min="10754" max="10755" width="22.7109375" style="816" customWidth="1"/>
    <col min="10756" max="11008" width="9.140625" style="816"/>
    <col min="11009" max="11009" width="49.7109375" style="816" customWidth="1"/>
    <col min="11010" max="11011" width="22.7109375" style="816" customWidth="1"/>
    <col min="11012" max="11264" width="9.140625" style="816"/>
    <col min="11265" max="11265" width="49.7109375" style="816" customWidth="1"/>
    <col min="11266" max="11267" width="22.7109375" style="816" customWidth="1"/>
    <col min="11268" max="11520" width="9.140625" style="816"/>
    <col min="11521" max="11521" width="49.7109375" style="816" customWidth="1"/>
    <col min="11522" max="11523" width="22.7109375" style="816" customWidth="1"/>
    <col min="11524" max="11776" width="9.140625" style="816"/>
    <col min="11777" max="11777" width="49.7109375" style="816" customWidth="1"/>
    <col min="11778" max="11779" width="22.7109375" style="816" customWidth="1"/>
    <col min="11780" max="12032" width="9.140625" style="816"/>
    <col min="12033" max="12033" width="49.7109375" style="816" customWidth="1"/>
    <col min="12034" max="12035" width="22.7109375" style="816" customWidth="1"/>
    <col min="12036" max="12288" width="9.140625" style="816"/>
    <col min="12289" max="12289" width="49.7109375" style="816" customWidth="1"/>
    <col min="12290" max="12291" width="22.7109375" style="816" customWidth="1"/>
    <col min="12292" max="12544" width="9.140625" style="816"/>
    <col min="12545" max="12545" width="49.7109375" style="816" customWidth="1"/>
    <col min="12546" max="12547" width="22.7109375" style="816" customWidth="1"/>
    <col min="12548" max="12800" width="9.140625" style="816"/>
    <col min="12801" max="12801" width="49.7109375" style="816" customWidth="1"/>
    <col min="12802" max="12803" width="22.7109375" style="816" customWidth="1"/>
    <col min="12804" max="13056" width="9.140625" style="816"/>
    <col min="13057" max="13057" width="49.7109375" style="816" customWidth="1"/>
    <col min="13058" max="13059" width="22.7109375" style="816" customWidth="1"/>
    <col min="13060" max="13312" width="9.140625" style="816"/>
    <col min="13313" max="13313" width="49.7109375" style="816" customWidth="1"/>
    <col min="13314" max="13315" width="22.7109375" style="816" customWidth="1"/>
    <col min="13316" max="13568" width="9.140625" style="816"/>
    <col min="13569" max="13569" width="49.7109375" style="816" customWidth="1"/>
    <col min="13570" max="13571" width="22.7109375" style="816" customWidth="1"/>
    <col min="13572" max="13824" width="9.140625" style="816"/>
    <col min="13825" max="13825" width="49.7109375" style="816" customWidth="1"/>
    <col min="13826" max="13827" width="22.7109375" style="816" customWidth="1"/>
    <col min="13828" max="14080" width="9.140625" style="816"/>
    <col min="14081" max="14081" width="49.7109375" style="816" customWidth="1"/>
    <col min="14082" max="14083" width="22.7109375" style="816" customWidth="1"/>
    <col min="14084" max="14336" width="9.140625" style="816"/>
    <col min="14337" max="14337" width="49.7109375" style="816" customWidth="1"/>
    <col min="14338" max="14339" width="22.7109375" style="816" customWidth="1"/>
    <col min="14340" max="14592" width="9.140625" style="816"/>
    <col min="14593" max="14593" width="49.7109375" style="816" customWidth="1"/>
    <col min="14594" max="14595" width="22.7109375" style="816" customWidth="1"/>
    <col min="14596" max="14848" width="9.140625" style="816"/>
    <col min="14849" max="14849" width="49.7109375" style="816" customWidth="1"/>
    <col min="14850" max="14851" width="22.7109375" style="816" customWidth="1"/>
    <col min="14852" max="15104" width="9.140625" style="816"/>
    <col min="15105" max="15105" width="49.7109375" style="816" customWidth="1"/>
    <col min="15106" max="15107" width="22.7109375" style="816" customWidth="1"/>
    <col min="15108" max="15360" width="9.140625" style="816"/>
    <col min="15361" max="15361" width="49.7109375" style="816" customWidth="1"/>
    <col min="15362" max="15363" width="22.7109375" style="816" customWidth="1"/>
    <col min="15364" max="15616" width="9.140625" style="816"/>
    <col min="15617" max="15617" width="49.7109375" style="816" customWidth="1"/>
    <col min="15618" max="15619" width="22.7109375" style="816" customWidth="1"/>
    <col min="15620" max="15872" width="9.140625" style="816"/>
    <col min="15873" max="15873" width="49.7109375" style="816" customWidth="1"/>
    <col min="15874" max="15875" width="22.7109375" style="816" customWidth="1"/>
    <col min="15876" max="16128" width="9.140625" style="816"/>
    <col min="16129" max="16129" width="49.7109375" style="816" customWidth="1"/>
    <col min="16130" max="16131" width="22.7109375" style="816" customWidth="1"/>
    <col min="16132" max="16384" width="9.140625" style="816"/>
  </cols>
  <sheetData>
    <row r="1" spans="1:245" s="814" customFormat="1" ht="24.95" customHeight="1">
      <c r="A1" s="812" t="s">
        <v>1055</v>
      </c>
      <c r="B1" s="812"/>
      <c r="C1" s="812"/>
      <c r="D1" s="813"/>
      <c r="E1" s="813"/>
      <c r="F1" s="813"/>
      <c r="G1" s="813"/>
      <c r="H1" s="813"/>
      <c r="I1" s="813"/>
      <c r="J1" s="813"/>
      <c r="K1" s="813"/>
      <c r="L1" s="813"/>
      <c r="M1" s="813"/>
      <c r="N1" s="813"/>
      <c r="O1" s="813"/>
      <c r="P1" s="813"/>
      <c r="Q1" s="813"/>
      <c r="R1" s="813"/>
      <c r="S1" s="813"/>
      <c r="T1" s="813"/>
      <c r="U1" s="813"/>
      <c r="V1" s="813"/>
      <c r="W1" s="813"/>
      <c r="X1" s="813"/>
      <c r="Y1" s="813"/>
      <c r="Z1" s="813"/>
      <c r="AA1" s="813"/>
      <c r="AB1" s="813"/>
      <c r="AC1" s="813"/>
      <c r="AD1" s="813"/>
      <c r="AE1" s="813"/>
      <c r="AF1" s="813"/>
      <c r="AG1" s="813"/>
      <c r="AH1" s="813"/>
      <c r="AI1" s="813"/>
      <c r="AJ1" s="813"/>
      <c r="AK1" s="813"/>
      <c r="AL1" s="813"/>
      <c r="AM1" s="813"/>
      <c r="AN1" s="813"/>
      <c r="AO1" s="813"/>
      <c r="AP1" s="813"/>
      <c r="AQ1" s="813"/>
      <c r="AR1" s="813"/>
      <c r="AS1" s="813"/>
      <c r="AT1" s="813"/>
      <c r="AU1" s="813"/>
      <c r="AV1" s="813"/>
      <c r="AW1" s="813"/>
      <c r="AX1" s="813"/>
      <c r="AY1" s="813"/>
      <c r="AZ1" s="813"/>
      <c r="BA1" s="813"/>
      <c r="BB1" s="813"/>
      <c r="BC1" s="813"/>
      <c r="BD1" s="813"/>
      <c r="BE1" s="813"/>
      <c r="BF1" s="813"/>
      <c r="BG1" s="813"/>
      <c r="BH1" s="813"/>
      <c r="BI1" s="813"/>
      <c r="BJ1" s="813"/>
      <c r="BK1" s="813"/>
      <c r="BL1" s="813"/>
      <c r="BM1" s="813"/>
      <c r="BN1" s="813"/>
      <c r="BO1" s="813"/>
      <c r="BP1" s="813"/>
      <c r="BQ1" s="813"/>
      <c r="BR1" s="813"/>
      <c r="BS1" s="813"/>
      <c r="BT1" s="813"/>
      <c r="BU1" s="813"/>
      <c r="BV1" s="813"/>
      <c r="BW1" s="813"/>
      <c r="BX1" s="813"/>
      <c r="BY1" s="813"/>
      <c r="BZ1" s="813"/>
      <c r="CA1" s="813"/>
      <c r="CB1" s="813"/>
      <c r="CC1" s="813"/>
      <c r="CD1" s="813"/>
      <c r="CE1" s="813"/>
      <c r="CF1" s="813"/>
      <c r="CG1" s="813"/>
      <c r="CH1" s="813"/>
      <c r="CI1" s="813"/>
      <c r="CJ1" s="813"/>
      <c r="CK1" s="813"/>
      <c r="CL1" s="813"/>
      <c r="CM1" s="813"/>
      <c r="CN1" s="813"/>
      <c r="CO1" s="813"/>
      <c r="CP1" s="813"/>
      <c r="CQ1" s="813"/>
      <c r="CR1" s="813"/>
      <c r="CS1" s="813"/>
      <c r="CT1" s="813"/>
      <c r="CU1" s="813"/>
      <c r="CV1" s="813"/>
      <c r="CW1" s="813"/>
      <c r="CX1" s="813"/>
      <c r="CY1" s="813"/>
      <c r="CZ1" s="813"/>
      <c r="DA1" s="813"/>
      <c r="DB1" s="813"/>
      <c r="DC1" s="813"/>
      <c r="DD1" s="813"/>
      <c r="DE1" s="813"/>
      <c r="DF1" s="813"/>
      <c r="DG1" s="813"/>
      <c r="DH1" s="813"/>
      <c r="DI1" s="813"/>
      <c r="DJ1" s="813"/>
      <c r="DK1" s="813"/>
      <c r="DL1" s="813"/>
      <c r="DM1" s="813"/>
      <c r="DN1" s="813"/>
      <c r="DO1" s="813"/>
      <c r="DP1" s="813"/>
      <c r="DQ1" s="813"/>
      <c r="DR1" s="813"/>
      <c r="DS1" s="813"/>
      <c r="DT1" s="813"/>
      <c r="DU1" s="813"/>
      <c r="DV1" s="813"/>
      <c r="DW1" s="813"/>
      <c r="DX1" s="813"/>
      <c r="DY1" s="813"/>
      <c r="DZ1" s="813"/>
      <c r="EA1" s="813"/>
      <c r="EB1" s="813"/>
      <c r="EC1" s="813"/>
      <c r="ED1" s="813"/>
      <c r="EE1" s="813"/>
      <c r="EF1" s="813"/>
      <c r="EG1" s="813"/>
      <c r="EH1" s="813"/>
      <c r="EI1" s="813"/>
      <c r="EJ1" s="813"/>
      <c r="EK1" s="813"/>
      <c r="EL1" s="813"/>
      <c r="EM1" s="813"/>
      <c r="EN1" s="813"/>
      <c r="EO1" s="813"/>
      <c r="EP1" s="813"/>
      <c r="EQ1" s="813"/>
      <c r="ER1" s="813"/>
      <c r="ES1" s="813"/>
      <c r="ET1" s="813"/>
      <c r="EU1" s="813"/>
      <c r="EV1" s="813"/>
      <c r="EW1" s="813"/>
      <c r="EX1" s="813"/>
      <c r="EY1" s="813"/>
      <c r="EZ1" s="813"/>
      <c r="FA1" s="813"/>
      <c r="FB1" s="813"/>
      <c r="FC1" s="813"/>
      <c r="FD1" s="813"/>
      <c r="FE1" s="813"/>
      <c r="FF1" s="813"/>
      <c r="FG1" s="813"/>
      <c r="FH1" s="813"/>
      <c r="FI1" s="813"/>
      <c r="FJ1" s="813"/>
      <c r="FK1" s="813"/>
      <c r="FL1" s="813"/>
      <c r="FM1" s="813"/>
      <c r="FN1" s="813"/>
      <c r="FO1" s="813"/>
      <c r="FP1" s="813"/>
      <c r="FQ1" s="813"/>
      <c r="FR1" s="813"/>
      <c r="FS1" s="813"/>
      <c r="FT1" s="813"/>
      <c r="FU1" s="813"/>
      <c r="FV1" s="813"/>
      <c r="FW1" s="813"/>
      <c r="FX1" s="813"/>
      <c r="FY1" s="813"/>
      <c r="FZ1" s="813"/>
      <c r="GA1" s="813"/>
      <c r="GB1" s="813"/>
      <c r="GC1" s="813"/>
      <c r="GD1" s="813"/>
      <c r="GE1" s="813"/>
      <c r="GF1" s="813"/>
      <c r="GG1" s="813"/>
      <c r="GH1" s="813"/>
      <c r="GI1" s="813"/>
      <c r="GJ1" s="813"/>
      <c r="GK1" s="813"/>
      <c r="GL1" s="813"/>
      <c r="GM1" s="813"/>
      <c r="GN1" s="813"/>
      <c r="GO1" s="813"/>
      <c r="GP1" s="813"/>
      <c r="GQ1" s="813"/>
      <c r="GR1" s="813"/>
      <c r="GS1" s="813"/>
      <c r="GT1" s="813"/>
      <c r="GU1" s="813"/>
      <c r="GV1" s="813"/>
      <c r="GW1" s="813"/>
      <c r="GX1" s="813"/>
      <c r="GY1" s="813"/>
      <c r="GZ1" s="813"/>
      <c r="HA1" s="813"/>
      <c r="HB1" s="813"/>
      <c r="HC1" s="813"/>
      <c r="HD1" s="813"/>
      <c r="HE1" s="813"/>
      <c r="HF1" s="813"/>
      <c r="HG1" s="813"/>
      <c r="HH1" s="813"/>
      <c r="HI1" s="813"/>
      <c r="HJ1" s="813"/>
      <c r="HK1" s="813"/>
      <c r="HL1" s="813"/>
      <c r="HM1" s="813"/>
      <c r="HN1" s="813"/>
      <c r="HO1" s="813"/>
      <c r="HP1" s="813"/>
      <c r="HQ1" s="813"/>
      <c r="HR1" s="813"/>
      <c r="HS1" s="813"/>
      <c r="HT1" s="813"/>
      <c r="HU1" s="813"/>
      <c r="HV1" s="813"/>
      <c r="HW1" s="813"/>
      <c r="HX1" s="813"/>
      <c r="HY1" s="813"/>
      <c r="HZ1" s="813"/>
      <c r="IA1" s="813"/>
      <c r="IB1" s="813"/>
      <c r="IC1" s="813"/>
      <c r="ID1" s="813"/>
      <c r="IE1" s="813"/>
      <c r="IF1" s="813"/>
      <c r="IG1" s="813"/>
      <c r="IH1" s="813"/>
      <c r="II1" s="813"/>
      <c r="IJ1" s="813"/>
      <c r="IK1" s="813"/>
    </row>
    <row r="2" spans="1:245" s="814" customFormat="1" ht="15.75">
      <c r="A2" s="815"/>
      <c r="B2" s="815"/>
      <c r="C2" s="804" t="s">
        <v>1056</v>
      </c>
      <c r="D2" s="813"/>
      <c r="E2" s="813"/>
      <c r="F2" s="813"/>
      <c r="G2" s="813"/>
      <c r="H2" s="813"/>
      <c r="I2" s="813"/>
      <c r="J2" s="813"/>
      <c r="K2" s="813"/>
      <c r="L2" s="813"/>
      <c r="M2" s="813"/>
      <c r="N2" s="813"/>
      <c r="O2" s="813"/>
      <c r="P2" s="813"/>
      <c r="Q2" s="813"/>
      <c r="R2" s="813"/>
      <c r="S2" s="813"/>
      <c r="T2" s="813"/>
      <c r="U2" s="813"/>
      <c r="V2" s="813"/>
      <c r="W2" s="813"/>
      <c r="X2" s="813"/>
      <c r="Y2" s="813"/>
      <c r="Z2" s="813"/>
      <c r="AA2" s="813"/>
      <c r="AB2" s="813"/>
      <c r="AC2" s="813"/>
      <c r="AD2" s="813"/>
      <c r="AE2" s="813"/>
      <c r="AF2" s="813"/>
      <c r="AG2" s="813"/>
      <c r="AH2" s="813"/>
      <c r="AI2" s="813"/>
      <c r="AJ2" s="813"/>
      <c r="AK2" s="813"/>
      <c r="AL2" s="813"/>
      <c r="AM2" s="813"/>
      <c r="AN2" s="813"/>
      <c r="AO2" s="813"/>
      <c r="AP2" s="813"/>
      <c r="AQ2" s="813"/>
      <c r="AR2" s="813"/>
      <c r="AS2" s="813"/>
      <c r="AT2" s="813"/>
      <c r="AU2" s="813"/>
      <c r="AV2" s="813"/>
      <c r="AW2" s="813"/>
      <c r="AX2" s="813"/>
      <c r="AY2" s="813"/>
      <c r="AZ2" s="813"/>
      <c r="BA2" s="813"/>
      <c r="BB2" s="813"/>
      <c r="BC2" s="813"/>
      <c r="BD2" s="813"/>
      <c r="BE2" s="813"/>
      <c r="BF2" s="813"/>
      <c r="BG2" s="813"/>
      <c r="BH2" s="813"/>
      <c r="BI2" s="813"/>
      <c r="BJ2" s="813"/>
      <c r="BK2" s="813"/>
      <c r="BL2" s="813"/>
      <c r="BM2" s="813"/>
      <c r="BN2" s="813"/>
      <c r="BO2" s="813"/>
      <c r="BP2" s="813"/>
      <c r="BQ2" s="813"/>
      <c r="BR2" s="813"/>
      <c r="BS2" s="813"/>
      <c r="BT2" s="813"/>
      <c r="BU2" s="813"/>
      <c r="BV2" s="813"/>
      <c r="BW2" s="813"/>
      <c r="BX2" s="813"/>
      <c r="BY2" s="813"/>
      <c r="BZ2" s="813"/>
      <c r="CA2" s="813"/>
      <c r="CB2" s="813"/>
      <c r="CC2" s="813"/>
      <c r="CD2" s="813"/>
      <c r="CE2" s="813"/>
      <c r="CF2" s="813"/>
      <c r="CG2" s="813"/>
      <c r="CH2" s="813"/>
      <c r="CI2" s="813"/>
      <c r="CJ2" s="813"/>
      <c r="CK2" s="813"/>
      <c r="CL2" s="813"/>
      <c r="CM2" s="813"/>
      <c r="CN2" s="813"/>
      <c r="CO2" s="813"/>
      <c r="CP2" s="813"/>
      <c r="CQ2" s="813"/>
      <c r="CR2" s="813"/>
      <c r="CS2" s="813"/>
      <c r="CT2" s="813"/>
      <c r="CU2" s="813"/>
      <c r="CV2" s="813"/>
      <c r="CW2" s="813"/>
      <c r="CX2" s="813"/>
      <c r="CY2" s="813"/>
      <c r="CZ2" s="813"/>
      <c r="DA2" s="813"/>
      <c r="DB2" s="813"/>
      <c r="DC2" s="813"/>
      <c r="DD2" s="813"/>
      <c r="DE2" s="813"/>
      <c r="DF2" s="813"/>
      <c r="DG2" s="813"/>
      <c r="DH2" s="813"/>
      <c r="DI2" s="813"/>
      <c r="DJ2" s="813"/>
      <c r="DK2" s="813"/>
      <c r="DL2" s="813"/>
      <c r="DM2" s="813"/>
      <c r="DN2" s="813"/>
      <c r="DO2" s="813"/>
      <c r="DP2" s="813"/>
      <c r="DQ2" s="813"/>
      <c r="DR2" s="813"/>
      <c r="DS2" s="813"/>
      <c r="DT2" s="813"/>
      <c r="DU2" s="813"/>
      <c r="DV2" s="813"/>
      <c r="DW2" s="813"/>
      <c r="DX2" s="813"/>
      <c r="DY2" s="813"/>
      <c r="DZ2" s="813"/>
      <c r="EA2" s="813"/>
      <c r="EB2" s="813"/>
      <c r="EC2" s="813"/>
      <c r="ED2" s="813"/>
      <c r="EE2" s="813"/>
      <c r="EF2" s="813"/>
      <c r="EG2" s="813"/>
      <c r="EH2" s="813"/>
      <c r="EI2" s="813"/>
      <c r="EJ2" s="813"/>
      <c r="EK2" s="813"/>
      <c r="EL2" s="813"/>
      <c r="EM2" s="813"/>
      <c r="EN2" s="813"/>
      <c r="EO2" s="813"/>
      <c r="EP2" s="813"/>
      <c r="EQ2" s="813"/>
      <c r="ER2" s="813"/>
      <c r="ES2" s="813"/>
      <c r="ET2" s="813"/>
      <c r="EU2" s="813"/>
      <c r="EV2" s="813"/>
      <c r="EW2" s="813"/>
      <c r="EX2" s="813"/>
      <c r="EY2" s="813"/>
      <c r="EZ2" s="813"/>
      <c r="FA2" s="813"/>
      <c r="FB2" s="813"/>
      <c r="FC2" s="813"/>
      <c r="FD2" s="813"/>
      <c r="FE2" s="813"/>
      <c r="FF2" s="813"/>
      <c r="FG2" s="813"/>
      <c r="FH2" s="813"/>
      <c r="FI2" s="813"/>
      <c r="FJ2" s="813"/>
      <c r="FK2" s="813"/>
      <c r="FL2" s="813"/>
      <c r="FM2" s="813"/>
      <c r="FN2" s="813"/>
      <c r="FO2" s="813"/>
      <c r="FP2" s="813"/>
      <c r="FQ2" s="813"/>
      <c r="FR2" s="813"/>
      <c r="FS2" s="813"/>
      <c r="FT2" s="813"/>
      <c r="FU2" s="813"/>
      <c r="FV2" s="813"/>
      <c r="FW2" s="813"/>
      <c r="FX2" s="813"/>
      <c r="FY2" s="813"/>
      <c r="FZ2" s="813"/>
      <c r="GA2" s="813"/>
      <c r="GB2" s="813"/>
      <c r="GC2" s="813"/>
      <c r="GD2" s="813"/>
      <c r="GE2" s="813"/>
      <c r="GF2" s="813"/>
      <c r="GG2" s="813"/>
      <c r="GH2" s="813"/>
      <c r="GI2" s="813"/>
      <c r="GJ2" s="813"/>
      <c r="GK2" s="813"/>
      <c r="GL2" s="813"/>
      <c r="GM2" s="813"/>
      <c r="GN2" s="813"/>
      <c r="GO2" s="813"/>
      <c r="GP2" s="813"/>
      <c r="GQ2" s="813"/>
      <c r="GR2" s="813"/>
      <c r="GS2" s="813"/>
      <c r="GT2" s="813"/>
      <c r="GU2" s="813"/>
      <c r="GV2" s="813"/>
      <c r="GW2" s="813"/>
      <c r="GX2" s="813"/>
      <c r="GY2" s="813"/>
      <c r="GZ2" s="813"/>
      <c r="HA2" s="813"/>
      <c r="HB2" s="813"/>
      <c r="HC2" s="813"/>
      <c r="HD2" s="813"/>
      <c r="HE2" s="813"/>
      <c r="HF2" s="813"/>
      <c r="HG2" s="813"/>
      <c r="HH2" s="813"/>
      <c r="HI2" s="813"/>
      <c r="HJ2" s="813"/>
      <c r="HK2" s="813"/>
      <c r="HL2" s="813"/>
      <c r="HM2" s="813"/>
      <c r="HN2" s="813"/>
      <c r="HO2" s="813"/>
      <c r="HP2" s="813"/>
      <c r="HQ2" s="813"/>
      <c r="HR2" s="813"/>
      <c r="HS2" s="813"/>
      <c r="HT2" s="813"/>
      <c r="HU2" s="813"/>
      <c r="HV2" s="813"/>
      <c r="HW2" s="813"/>
      <c r="HX2" s="813"/>
      <c r="HY2" s="813"/>
      <c r="HZ2" s="813"/>
      <c r="IA2" s="813"/>
      <c r="IB2" s="813"/>
      <c r="IC2" s="813"/>
      <c r="ID2" s="813"/>
      <c r="IE2" s="813"/>
      <c r="IF2" s="813"/>
      <c r="IG2" s="813"/>
      <c r="IH2" s="813"/>
      <c r="II2" s="813"/>
      <c r="IJ2" s="813"/>
      <c r="IK2" s="813"/>
    </row>
    <row r="3" spans="1:245" ht="21" customHeight="1">
      <c r="A3" s="2170" t="s">
        <v>1057</v>
      </c>
      <c r="B3" s="2171"/>
      <c r="C3" s="2171"/>
    </row>
    <row r="4" spans="1:245" ht="21" customHeight="1">
      <c r="A4" s="2172" t="s">
        <v>1058</v>
      </c>
      <c r="B4" s="2172" t="s">
        <v>1059</v>
      </c>
      <c r="C4" s="2172"/>
    </row>
    <row r="5" spans="1:245" ht="21" customHeight="1">
      <c r="A5" s="2172"/>
      <c r="B5" s="817">
        <v>2024</v>
      </c>
      <c r="C5" s="817">
        <v>2025</v>
      </c>
    </row>
    <row r="6" spans="1:245" ht="21" customHeight="1">
      <c r="A6" s="818" t="s">
        <v>1060</v>
      </c>
      <c r="B6" s="819">
        <f>SUM(B7:B17)</f>
        <v>351273378.03099996</v>
      </c>
      <c r="C6" s="819">
        <f>SUM(C7:C17)</f>
        <v>303183197.12</v>
      </c>
    </row>
    <row r="7" spans="1:245" ht="21" customHeight="1">
      <c r="A7" s="820" t="s">
        <v>1061</v>
      </c>
      <c r="B7" s="821">
        <v>0</v>
      </c>
      <c r="C7" s="822">
        <v>29008409.369999997</v>
      </c>
    </row>
    <row r="8" spans="1:245" ht="21" customHeight="1">
      <c r="A8" s="823" t="s">
        <v>1062</v>
      </c>
      <c r="B8" s="822">
        <v>64946608.204000004</v>
      </c>
      <c r="C8" s="822">
        <v>46856954.189999998</v>
      </c>
    </row>
    <row r="9" spans="1:245" s="17" customFormat="1" ht="21" customHeight="1">
      <c r="A9" s="824" t="s">
        <v>1063</v>
      </c>
      <c r="B9" s="822">
        <v>123572673.09999999</v>
      </c>
      <c r="C9" s="822">
        <v>74880401.74000001</v>
      </c>
      <c r="D9" s="825"/>
      <c r="E9" s="825"/>
      <c r="F9" s="825"/>
      <c r="G9" s="825"/>
      <c r="H9" s="825"/>
      <c r="I9" s="825"/>
      <c r="J9" s="825"/>
      <c r="K9" s="825"/>
      <c r="L9" s="825"/>
      <c r="M9" s="825"/>
      <c r="N9" s="825"/>
      <c r="O9" s="825"/>
      <c r="P9" s="825"/>
      <c r="Q9" s="825"/>
      <c r="R9" s="825"/>
      <c r="S9" s="825"/>
      <c r="T9" s="825"/>
      <c r="U9" s="825"/>
      <c r="V9" s="825"/>
      <c r="W9" s="825"/>
      <c r="X9" s="825"/>
      <c r="Y9" s="825"/>
      <c r="Z9" s="825"/>
      <c r="AA9" s="825"/>
      <c r="AB9" s="825"/>
      <c r="AC9" s="825"/>
      <c r="AD9" s="825"/>
      <c r="AE9" s="825"/>
      <c r="AF9" s="825"/>
      <c r="AG9" s="825"/>
      <c r="AH9" s="825"/>
      <c r="AI9" s="825"/>
      <c r="AJ9" s="825"/>
      <c r="AK9" s="825"/>
      <c r="AL9" s="825"/>
      <c r="AM9" s="825"/>
      <c r="AN9" s="825"/>
      <c r="AO9" s="825"/>
      <c r="AP9" s="825"/>
      <c r="AQ9" s="825"/>
      <c r="AR9" s="825"/>
      <c r="AS9" s="825"/>
      <c r="AT9" s="825"/>
      <c r="AU9" s="825"/>
      <c r="AV9" s="825"/>
      <c r="AW9" s="825"/>
      <c r="AX9" s="825"/>
      <c r="AY9" s="825"/>
      <c r="AZ9" s="825"/>
      <c r="BA9" s="825"/>
      <c r="BB9" s="825"/>
      <c r="BC9" s="825"/>
      <c r="BD9" s="825"/>
      <c r="BE9" s="825"/>
      <c r="BF9" s="825"/>
      <c r="BG9" s="825"/>
      <c r="BH9" s="825"/>
      <c r="BI9" s="825"/>
      <c r="BJ9" s="825"/>
      <c r="BK9" s="825"/>
      <c r="BL9" s="825"/>
      <c r="BM9" s="825"/>
      <c r="BN9" s="825"/>
      <c r="BO9" s="825"/>
      <c r="BP9" s="825"/>
      <c r="BQ9" s="825"/>
      <c r="BR9" s="825"/>
      <c r="BS9" s="825"/>
      <c r="BT9" s="825"/>
      <c r="BU9" s="825"/>
      <c r="BV9" s="825"/>
      <c r="BW9" s="825"/>
      <c r="BX9" s="825"/>
      <c r="BY9" s="825"/>
      <c r="BZ9" s="825"/>
      <c r="CA9" s="825"/>
      <c r="CB9" s="825"/>
      <c r="CC9" s="825"/>
      <c r="CD9" s="825"/>
      <c r="CE9" s="825"/>
      <c r="CF9" s="825"/>
      <c r="CG9" s="825"/>
      <c r="CH9" s="825"/>
      <c r="CI9" s="825"/>
      <c r="CJ9" s="825"/>
      <c r="CK9" s="825"/>
      <c r="CL9" s="825"/>
      <c r="CM9" s="825"/>
      <c r="CN9" s="825"/>
      <c r="CO9" s="825"/>
      <c r="CP9" s="825"/>
      <c r="CQ9" s="825"/>
      <c r="CR9" s="825"/>
      <c r="CS9" s="825"/>
      <c r="CT9" s="825"/>
      <c r="CU9" s="825"/>
      <c r="CV9" s="825"/>
      <c r="CW9" s="825"/>
      <c r="CX9" s="825"/>
      <c r="CY9" s="825"/>
      <c r="CZ9" s="825"/>
      <c r="DA9" s="825"/>
      <c r="DB9" s="825"/>
      <c r="DC9" s="825"/>
      <c r="DD9" s="825"/>
      <c r="DE9" s="825"/>
      <c r="DF9" s="825"/>
      <c r="DG9" s="825"/>
      <c r="DH9" s="825"/>
      <c r="DI9" s="825"/>
      <c r="DJ9" s="825"/>
      <c r="DK9" s="825"/>
      <c r="DL9" s="825"/>
      <c r="DM9" s="825"/>
      <c r="DN9" s="825"/>
      <c r="DO9" s="825"/>
      <c r="DP9" s="825"/>
      <c r="DQ9" s="825"/>
      <c r="DR9" s="825"/>
      <c r="DS9" s="825"/>
      <c r="DT9" s="825"/>
      <c r="DU9" s="825"/>
      <c r="DV9" s="825"/>
      <c r="DW9" s="825"/>
      <c r="DX9" s="825"/>
      <c r="DY9" s="825"/>
      <c r="DZ9" s="825"/>
      <c r="EA9" s="825"/>
      <c r="EB9" s="825"/>
      <c r="EC9" s="825"/>
      <c r="ED9" s="825"/>
      <c r="EE9" s="825"/>
      <c r="EF9" s="825"/>
      <c r="EG9" s="825"/>
      <c r="EH9" s="825"/>
      <c r="EI9" s="825"/>
      <c r="EJ9" s="825"/>
      <c r="EK9" s="825"/>
      <c r="EL9" s="825"/>
      <c r="EM9" s="825"/>
      <c r="EN9" s="825"/>
      <c r="EO9" s="825"/>
      <c r="EP9" s="825"/>
      <c r="EQ9" s="825"/>
      <c r="ER9" s="825"/>
      <c r="ES9" s="825"/>
      <c r="ET9" s="825"/>
      <c r="EU9" s="825"/>
      <c r="EV9" s="825"/>
      <c r="EW9" s="825"/>
      <c r="EX9" s="825"/>
      <c r="EY9" s="825"/>
      <c r="EZ9" s="825"/>
      <c r="FA9" s="825"/>
      <c r="FB9" s="825"/>
      <c r="FC9" s="825"/>
      <c r="FD9" s="825"/>
      <c r="FE9" s="825"/>
      <c r="FF9" s="825"/>
      <c r="FG9" s="825"/>
      <c r="FH9" s="825"/>
      <c r="FI9" s="825"/>
      <c r="FJ9" s="825"/>
      <c r="FK9" s="825"/>
      <c r="FL9" s="825"/>
      <c r="FM9" s="825"/>
      <c r="FN9" s="825"/>
      <c r="FO9" s="825"/>
      <c r="FP9" s="825"/>
      <c r="FQ9" s="825"/>
      <c r="FR9" s="825"/>
      <c r="FS9" s="825"/>
      <c r="FT9" s="825"/>
      <c r="FU9" s="825"/>
      <c r="FV9" s="825"/>
      <c r="FW9" s="825"/>
      <c r="FX9" s="825"/>
      <c r="FY9" s="825"/>
      <c r="FZ9" s="825"/>
      <c r="GA9" s="825"/>
      <c r="GB9" s="825"/>
      <c r="GC9" s="825"/>
      <c r="GD9" s="825"/>
      <c r="GE9" s="825"/>
      <c r="GF9" s="825"/>
      <c r="GG9" s="825"/>
      <c r="GH9" s="825"/>
      <c r="GI9" s="825"/>
      <c r="GJ9" s="825"/>
      <c r="GK9" s="825"/>
      <c r="GL9" s="825"/>
      <c r="GM9" s="825"/>
      <c r="GN9" s="825"/>
      <c r="GO9" s="825"/>
      <c r="GP9" s="825"/>
      <c r="GQ9" s="825"/>
      <c r="GR9" s="825"/>
      <c r="GS9" s="825"/>
      <c r="GT9" s="825"/>
      <c r="GU9" s="825"/>
      <c r="GV9" s="825"/>
      <c r="GW9" s="825"/>
      <c r="GX9" s="825"/>
      <c r="GY9" s="825"/>
      <c r="GZ9" s="825"/>
      <c r="HA9" s="825"/>
      <c r="HB9" s="825"/>
      <c r="HC9" s="825"/>
      <c r="HD9" s="825"/>
      <c r="HE9" s="825"/>
      <c r="HF9" s="825"/>
      <c r="HG9" s="825"/>
      <c r="HH9" s="825"/>
      <c r="HI9" s="825"/>
      <c r="HJ9" s="825"/>
      <c r="HK9" s="825"/>
      <c r="HL9" s="825"/>
      <c r="HM9" s="825"/>
      <c r="HN9" s="825"/>
      <c r="HO9" s="825"/>
      <c r="HP9" s="825"/>
      <c r="HQ9" s="825"/>
      <c r="HR9" s="825"/>
      <c r="HS9" s="825"/>
      <c r="HT9" s="825"/>
      <c r="HU9" s="825"/>
      <c r="HV9" s="825"/>
      <c r="HW9" s="825"/>
      <c r="HX9" s="825"/>
      <c r="HY9" s="825"/>
      <c r="HZ9" s="825"/>
      <c r="IA9" s="825"/>
      <c r="IB9" s="825"/>
      <c r="IC9" s="825"/>
      <c r="ID9" s="825"/>
      <c r="IE9" s="825"/>
      <c r="IF9" s="825"/>
      <c r="IG9" s="825"/>
      <c r="IH9" s="825"/>
      <c r="II9" s="825"/>
      <c r="IJ9" s="825"/>
      <c r="IK9" s="825"/>
    </row>
    <row r="10" spans="1:245" s="17" customFormat="1" ht="21" customHeight="1">
      <c r="A10" s="824" t="s">
        <v>1064</v>
      </c>
      <c r="B10" s="822">
        <v>17717332.635000002</v>
      </c>
      <c r="C10" s="822">
        <v>12520827.379999999</v>
      </c>
      <c r="D10" s="825"/>
      <c r="E10" s="825"/>
      <c r="F10" s="825"/>
      <c r="G10" s="825"/>
      <c r="H10" s="825"/>
      <c r="I10" s="825"/>
      <c r="J10" s="825"/>
      <c r="K10" s="825"/>
      <c r="L10" s="825"/>
      <c r="M10" s="825"/>
      <c r="N10" s="825"/>
      <c r="O10" s="825"/>
      <c r="P10" s="825"/>
      <c r="Q10" s="825"/>
      <c r="R10" s="825"/>
      <c r="S10" s="825"/>
      <c r="T10" s="825"/>
      <c r="U10" s="825"/>
      <c r="V10" s="825"/>
      <c r="W10" s="825"/>
      <c r="X10" s="825"/>
      <c r="Y10" s="825"/>
      <c r="Z10" s="825"/>
      <c r="AA10" s="825"/>
      <c r="AB10" s="825"/>
      <c r="AC10" s="825"/>
      <c r="AD10" s="825"/>
      <c r="AE10" s="825"/>
      <c r="AF10" s="825"/>
      <c r="AG10" s="825"/>
      <c r="AH10" s="825"/>
      <c r="AI10" s="825"/>
      <c r="AJ10" s="825"/>
      <c r="AK10" s="825"/>
      <c r="AL10" s="825"/>
      <c r="AM10" s="825"/>
      <c r="AN10" s="825"/>
      <c r="AO10" s="825"/>
      <c r="AP10" s="825"/>
      <c r="AQ10" s="825"/>
      <c r="AR10" s="825"/>
      <c r="AS10" s="825"/>
      <c r="AT10" s="825"/>
      <c r="AU10" s="825"/>
      <c r="AV10" s="825"/>
      <c r="AW10" s="825"/>
      <c r="AX10" s="825"/>
      <c r="AY10" s="825"/>
      <c r="AZ10" s="825"/>
      <c r="BA10" s="825"/>
      <c r="BB10" s="825"/>
      <c r="BC10" s="825"/>
      <c r="BD10" s="825"/>
      <c r="BE10" s="825"/>
      <c r="BF10" s="825"/>
      <c r="BG10" s="825"/>
      <c r="BH10" s="825"/>
      <c r="BI10" s="825"/>
      <c r="BJ10" s="825"/>
      <c r="BK10" s="825"/>
      <c r="BL10" s="825"/>
      <c r="BM10" s="825"/>
      <c r="BN10" s="825"/>
      <c r="BO10" s="825"/>
      <c r="BP10" s="825"/>
      <c r="BQ10" s="825"/>
      <c r="BR10" s="825"/>
      <c r="BS10" s="825"/>
      <c r="BT10" s="825"/>
      <c r="BU10" s="825"/>
      <c r="BV10" s="825"/>
      <c r="BW10" s="825"/>
      <c r="BX10" s="825"/>
      <c r="BY10" s="825"/>
      <c r="BZ10" s="825"/>
      <c r="CA10" s="825"/>
      <c r="CB10" s="825"/>
      <c r="CC10" s="825"/>
      <c r="CD10" s="825"/>
      <c r="CE10" s="825"/>
      <c r="CF10" s="825"/>
      <c r="CG10" s="825"/>
      <c r="CH10" s="825"/>
      <c r="CI10" s="825"/>
      <c r="CJ10" s="825"/>
      <c r="CK10" s="825"/>
      <c r="CL10" s="825"/>
      <c r="CM10" s="825"/>
      <c r="CN10" s="825"/>
      <c r="CO10" s="825"/>
      <c r="CP10" s="825"/>
      <c r="CQ10" s="825"/>
      <c r="CR10" s="825"/>
      <c r="CS10" s="825"/>
      <c r="CT10" s="825"/>
      <c r="CU10" s="825"/>
      <c r="CV10" s="825"/>
      <c r="CW10" s="825"/>
      <c r="CX10" s="825"/>
      <c r="CY10" s="825"/>
      <c r="CZ10" s="825"/>
      <c r="DA10" s="825"/>
      <c r="DB10" s="825"/>
      <c r="DC10" s="825"/>
      <c r="DD10" s="825"/>
      <c r="DE10" s="825"/>
      <c r="DF10" s="825"/>
      <c r="DG10" s="825"/>
      <c r="DH10" s="825"/>
      <c r="DI10" s="825"/>
      <c r="DJ10" s="825"/>
      <c r="DK10" s="825"/>
      <c r="DL10" s="825"/>
      <c r="DM10" s="825"/>
      <c r="DN10" s="825"/>
      <c r="DO10" s="825"/>
      <c r="DP10" s="825"/>
      <c r="DQ10" s="825"/>
      <c r="DR10" s="825"/>
      <c r="DS10" s="825"/>
      <c r="DT10" s="825"/>
      <c r="DU10" s="825"/>
      <c r="DV10" s="825"/>
      <c r="DW10" s="825"/>
      <c r="DX10" s="825"/>
      <c r="DY10" s="825"/>
      <c r="DZ10" s="825"/>
      <c r="EA10" s="825"/>
      <c r="EB10" s="825"/>
      <c r="EC10" s="825"/>
      <c r="ED10" s="825"/>
      <c r="EE10" s="825"/>
      <c r="EF10" s="825"/>
      <c r="EG10" s="825"/>
      <c r="EH10" s="825"/>
      <c r="EI10" s="825"/>
      <c r="EJ10" s="825"/>
      <c r="EK10" s="825"/>
      <c r="EL10" s="825"/>
      <c r="EM10" s="825"/>
      <c r="EN10" s="825"/>
      <c r="EO10" s="825"/>
      <c r="EP10" s="825"/>
      <c r="EQ10" s="825"/>
      <c r="ER10" s="825"/>
      <c r="ES10" s="825"/>
      <c r="ET10" s="825"/>
      <c r="EU10" s="825"/>
      <c r="EV10" s="825"/>
      <c r="EW10" s="825"/>
      <c r="EX10" s="825"/>
      <c r="EY10" s="825"/>
      <c r="EZ10" s="825"/>
      <c r="FA10" s="825"/>
      <c r="FB10" s="825"/>
      <c r="FC10" s="825"/>
      <c r="FD10" s="825"/>
      <c r="FE10" s="825"/>
      <c r="FF10" s="825"/>
      <c r="FG10" s="825"/>
      <c r="FH10" s="825"/>
      <c r="FI10" s="825"/>
      <c r="FJ10" s="825"/>
      <c r="FK10" s="825"/>
      <c r="FL10" s="825"/>
      <c r="FM10" s="825"/>
      <c r="FN10" s="825"/>
      <c r="FO10" s="825"/>
      <c r="FP10" s="825"/>
      <c r="FQ10" s="825"/>
      <c r="FR10" s="825"/>
      <c r="FS10" s="825"/>
      <c r="FT10" s="825"/>
      <c r="FU10" s="825"/>
      <c r="FV10" s="825"/>
      <c r="FW10" s="825"/>
      <c r="FX10" s="825"/>
      <c r="FY10" s="825"/>
      <c r="FZ10" s="825"/>
      <c r="GA10" s="825"/>
      <c r="GB10" s="825"/>
      <c r="GC10" s="825"/>
      <c r="GD10" s="825"/>
      <c r="GE10" s="825"/>
      <c r="GF10" s="825"/>
      <c r="GG10" s="825"/>
      <c r="GH10" s="825"/>
      <c r="GI10" s="825"/>
      <c r="GJ10" s="825"/>
      <c r="GK10" s="825"/>
      <c r="GL10" s="825"/>
      <c r="GM10" s="825"/>
      <c r="GN10" s="825"/>
      <c r="GO10" s="825"/>
      <c r="GP10" s="825"/>
      <c r="GQ10" s="825"/>
      <c r="GR10" s="825"/>
      <c r="GS10" s="825"/>
      <c r="GT10" s="825"/>
      <c r="GU10" s="825"/>
      <c r="GV10" s="825"/>
      <c r="GW10" s="825"/>
      <c r="GX10" s="825"/>
      <c r="GY10" s="825"/>
      <c r="GZ10" s="825"/>
      <c r="HA10" s="825"/>
      <c r="HB10" s="825"/>
      <c r="HC10" s="825"/>
      <c r="HD10" s="825"/>
      <c r="HE10" s="825"/>
      <c r="HF10" s="825"/>
      <c r="HG10" s="825"/>
      <c r="HH10" s="825"/>
      <c r="HI10" s="825"/>
      <c r="HJ10" s="825"/>
      <c r="HK10" s="825"/>
      <c r="HL10" s="825"/>
      <c r="HM10" s="825"/>
      <c r="HN10" s="825"/>
      <c r="HO10" s="825"/>
      <c r="HP10" s="825"/>
      <c r="HQ10" s="825"/>
      <c r="HR10" s="825"/>
      <c r="HS10" s="825"/>
      <c r="HT10" s="825"/>
      <c r="HU10" s="825"/>
      <c r="HV10" s="825"/>
      <c r="HW10" s="825"/>
      <c r="HX10" s="825"/>
      <c r="HY10" s="825"/>
      <c r="HZ10" s="825"/>
      <c r="IA10" s="825"/>
      <c r="IB10" s="825"/>
      <c r="IC10" s="825"/>
      <c r="ID10" s="825"/>
      <c r="IE10" s="825"/>
      <c r="IF10" s="825"/>
      <c r="IG10" s="825"/>
      <c r="IH10" s="825"/>
      <c r="II10" s="825"/>
      <c r="IJ10" s="825"/>
      <c r="IK10" s="825"/>
    </row>
    <row r="11" spans="1:245" s="17" customFormat="1" ht="21" customHeight="1">
      <c r="A11" s="824" t="s">
        <v>1065</v>
      </c>
      <c r="B11" s="822">
        <v>133898730.27</v>
      </c>
      <c r="C11" s="822">
        <v>106425797.88</v>
      </c>
      <c r="D11" s="825"/>
      <c r="E11" s="825"/>
      <c r="F11" s="825"/>
      <c r="G11" s="825"/>
      <c r="H11" s="825"/>
      <c r="I11" s="825"/>
      <c r="J11" s="825"/>
      <c r="K11" s="825"/>
      <c r="L11" s="825"/>
      <c r="M11" s="825"/>
      <c r="N11" s="825"/>
      <c r="O11" s="825"/>
      <c r="P11" s="825"/>
      <c r="Q11" s="825"/>
      <c r="R11" s="825"/>
      <c r="S11" s="825"/>
      <c r="T11" s="825"/>
      <c r="U11" s="825"/>
      <c r="V11" s="825"/>
      <c r="W11" s="825"/>
      <c r="X11" s="825"/>
      <c r="Y11" s="825"/>
      <c r="Z11" s="825"/>
      <c r="AA11" s="825"/>
      <c r="AB11" s="825"/>
      <c r="AC11" s="825"/>
      <c r="AD11" s="825"/>
      <c r="AE11" s="825"/>
      <c r="AF11" s="825"/>
      <c r="AG11" s="825"/>
      <c r="AH11" s="825"/>
      <c r="AI11" s="825"/>
      <c r="AJ11" s="825"/>
      <c r="AK11" s="825"/>
      <c r="AL11" s="825"/>
      <c r="AM11" s="825"/>
      <c r="AN11" s="825"/>
      <c r="AO11" s="825"/>
      <c r="AP11" s="825"/>
      <c r="AQ11" s="825"/>
      <c r="AR11" s="825"/>
      <c r="AS11" s="825"/>
      <c r="AT11" s="825"/>
      <c r="AU11" s="825"/>
      <c r="AV11" s="825"/>
      <c r="AW11" s="825"/>
      <c r="AX11" s="825"/>
      <c r="AY11" s="825"/>
      <c r="AZ11" s="825"/>
      <c r="BA11" s="825"/>
      <c r="BB11" s="825"/>
      <c r="BC11" s="825"/>
      <c r="BD11" s="825"/>
      <c r="BE11" s="825"/>
      <c r="BF11" s="825"/>
      <c r="BG11" s="825"/>
      <c r="BH11" s="825"/>
      <c r="BI11" s="825"/>
      <c r="BJ11" s="825"/>
      <c r="BK11" s="825"/>
      <c r="BL11" s="825"/>
      <c r="BM11" s="825"/>
      <c r="BN11" s="825"/>
      <c r="BO11" s="825"/>
      <c r="BP11" s="825"/>
      <c r="BQ11" s="825"/>
      <c r="BR11" s="825"/>
      <c r="BS11" s="825"/>
      <c r="BT11" s="825"/>
      <c r="BU11" s="825"/>
      <c r="BV11" s="825"/>
      <c r="BW11" s="825"/>
      <c r="BX11" s="825"/>
      <c r="BY11" s="825"/>
      <c r="BZ11" s="825"/>
      <c r="CA11" s="825"/>
      <c r="CB11" s="825"/>
      <c r="CC11" s="825"/>
      <c r="CD11" s="825"/>
      <c r="CE11" s="825"/>
      <c r="CF11" s="825"/>
      <c r="CG11" s="825"/>
      <c r="CH11" s="825"/>
      <c r="CI11" s="825"/>
      <c r="CJ11" s="825"/>
      <c r="CK11" s="825"/>
      <c r="CL11" s="825"/>
      <c r="CM11" s="825"/>
      <c r="CN11" s="825"/>
      <c r="CO11" s="825"/>
      <c r="CP11" s="825"/>
      <c r="CQ11" s="825"/>
      <c r="CR11" s="825"/>
      <c r="CS11" s="825"/>
      <c r="CT11" s="825"/>
      <c r="CU11" s="825"/>
      <c r="CV11" s="825"/>
      <c r="CW11" s="825"/>
      <c r="CX11" s="825"/>
      <c r="CY11" s="825"/>
      <c r="CZ11" s="825"/>
      <c r="DA11" s="825"/>
      <c r="DB11" s="825"/>
      <c r="DC11" s="825"/>
      <c r="DD11" s="825"/>
      <c r="DE11" s="825"/>
      <c r="DF11" s="825"/>
      <c r="DG11" s="825"/>
      <c r="DH11" s="825"/>
      <c r="DI11" s="825"/>
      <c r="DJ11" s="825"/>
      <c r="DK11" s="825"/>
      <c r="DL11" s="825"/>
      <c r="DM11" s="825"/>
      <c r="DN11" s="825"/>
      <c r="DO11" s="825"/>
      <c r="DP11" s="825"/>
      <c r="DQ11" s="825"/>
      <c r="DR11" s="825"/>
      <c r="DS11" s="825"/>
      <c r="DT11" s="825"/>
      <c r="DU11" s="825"/>
      <c r="DV11" s="825"/>
      <c r="DW11" s="825"/>
      <c r="DX11" s="825"/>
      <c r="DY11" s="825"/>
      <c r="DZ11" s="825"/>
      <c r="EA11" s="825"/>
      <c r="EB11" s="825"/>
      <c r="EC11" s="825"/>
      <c r="ED11" s="825"/>
      <c r="EE11" s="825"/>
      <c r="EF11" s="825"/>
      <c r="EG11" s="825"/>
      <c r="EH11" s="825"/>
      <c r="EI11" s="825"/>
      <c r="EJ11" s="825"/>
      <c r="EK11" s="825"/>
      <c r="EL11" s="825"/>
      <c r="EM11" s="825"/>
      <c r="EN11" s="825"/>
      <c r="EO11" s="825"/>
      <c r="EP11" s="825"/>
      <c r="EQ11" s="825"/>
      <c r="ER11" s="825"/>
      <c r="ES11" s="825"/>
      <c r="ET11" s="825"/>
      <c r="EU11" s="825"/>
      <c r="EV11" s="825"/>
      <c r="EW11" s="825"/>
      <c r="EX11" s="825"/>
      <c r="EY11" s="825"/>
      <c r="EZ11" s="825"/>
      <c r="FA11" s="825"/>
      <c r="FB11" s="825"/>
      <c r="FC11" s="825"/>
      <c r="FD11" s="825"/>
      <c r="FE11" s="825"/>
      <c r="FF11" s="825"/>
      <c r="FG11" s="825"/>
      <c r="FH11" s="825"/>
      <c r="FI11" s="825"/>
      <c r="FJ11" s="825"/>
      <c r="FK11" s="825"/>
      <c r="FL11" s="825"/>
      <c r="FM11" s="825"/>
      <c r="FN11" s="825"/>
      <c r="FO11" s="825"/>
      <c r="FP11" s="825"/>
      <c r="FQ11" s="825"/>
      <c r="FR11" s="825"/>
      <c r="FS11" s="825"/>
      <c r="FT11" s="825"/>
      <c r="FU11" s="825"/>
      <c r="FV11" s="825"/>
      <c r="FW11" s="825"/>
      <c r="FX11" s="825"/>
      <c r="FY11" s="825"/>
      <c r="FZ11" s="825"/>
      <c r="GA11" s="825"/>
      <c r="GB11" s="825"/>
      <c r="GC11" s="825"/>
      <c r="GD11" s="825"/>
      <c r="GE11" s="825"/>
      <c r="GF11" s="825"/>
      <c r="GG11" s="825"/>
      <c r="GH11" s="825"/>
      <c r="GI11" s="825"/>
      <c r="GJ11" s="825"/>
      <c r="GK11" s="825"/>
      <c r="GL11" s="825"/>
      <c r="GM11" s="825"/>
      <c r="GN11" s="825"/>
      <c r="GO11" s="825"/>
      <c r="GP11" s="825"/>
      <c r="GQ11" s="825"/>
      <c r="GR11" s="825"/>
      <c r="GS11" s="825"/>
      <c r="GT11" s="825"/>
      <c r="GU11" s="825"/>
      <c r="GV11" s="825"/>
      <c r="GW11" s="825"/>
      <c r="GX11" s="825"/>
      <c r="GY11" s="825"/>
      <c r="GZ11" s="825"/>
      <c r="HA11" s="825"/>
      <c r="HB11" s="825"/>
      <c r="HC11" s="825"/>
      <c r="HD11" s="825"/>
      <c r="HE11" s="825"/>
      <c r="HF11" s="825"/>
      <c r="HG11" s="825"/>
      <c r="HH11" s="825"/>
      <c r="HI11" s="825"/>
      <c r="HJ11" s="825"/>
      <c r="HK11" s="825"/>
      <c r="HL11" s="825"/>
      <c r="HM11" s="825"/>
      <c r="HN11" s="825"/>
      <c r="HO11" s="825"/>
      <c r="HP11" s="825"/>
      <c r="HQ11" s="825"/>
      <c r="HR11" s="825"/>
      <c r="HS11" s="825"/>
      <c r="HT11" s="825"/>
      <c r="HU11" s="825"/>
      <c r="HV11" s="825"/>
      <c r="HW11" s="825"/>
      <c r="HX11" s="825"/>
      <c r="HY11" s="825"/>
      <c r="HZ11" s="825"/>
      <c r="IA11" s="825"/>
      <c r="IB11" s="825"/>
      <c r="IC11" s="825"/>
      <c r="ID11" s="825"/>
      <c r="IE11" s="825"/>
      <c r="IF11" s="825"/>
      <c r="IG11" s="825"/>
      <c r="IH11" s="825"/>
      <c r="II11" s="825"/>
      <c r="IJ11" s="825"/>
      <c r="IK11" s="825"/>
    </row>
    <row r="12" spans="1:245" s="17" customFormat="1" ht="21" customHeight="1">
      <c r="A12" s="824" t="s">
        <v>1066</v>
      </c>
      <c r="B12" s="822">
        <v>1370553.2279999999</v>
      </c>
      <c r="C12" s="822">
        <v>1573504.3599999999</v>
      </c>
      <c r="D12" s="825"/>
      <c r="E12" s="825"/>
      <c r="F12" s="825"/>
      <c r="G12" s="825"/>
      <c r="H12" s="825"/>
      <c r="I12" s="825"/>
      <c r="J12" s="825"/>
      <c r="K12" s="825"/>
      <c r="L12" s="825"/>
      <c r="M12" s="825"/>
      <c r="N12" s="825"/>
      <c r="O12" s="825"/>
      <c r="P12" s="825"/>
      <c r="Q12" s="825"/>
      <c r="R12" s="825"/>
      <c r="S12" s="825"/>
      <c r="T12" s="825"/>
      <c r="U12" s="825"/>
      <c r="V12" s="825"/>
      <c r="W12" s="825"/>
      <c r="X12" s="825"/>
      <c r="Y12" s="825"/>
      <c r="Z12" s="825"/>
      <c r="AA12" s="825"/>
      <c r="AB12" s="825"/>
      <c r="AC12" s="825"/>
      <c r="AD12" s="825"/>
      <c r="AE12" s="825"/>
      <c r="AF12" s="825"/>
      <c r="AG12" s="825"/>
      <c r="AH12" s="825"/>
      <c r="AI12" s="825"/>
      <c r="AJ12" s="825"/>
      <c r="AK12" s="825"/>
      <c r="AL12" s="825"/>
      <c r="AM12" s="825"/>
      <c r="AN12" s="825"/>
      <c r="AO12" s="825"/>
      <c r="AP12" s="825"/>
      <c r="AQ12" s="825"/>
      <c r="AR12" s="825"/>
      <c r="AS12" s="825"/>
      <c r="AT12" s="825"/>
      <c r="AU12" s="825"/>
      <c r="AV12" s="825"/>
      <c r="AW12" s="825"/>
      <c r="AX12" s="825"/>
      <c r="AY12" s="825"/>
      <c r="AZ12" s="825"/>
      <c r="BA12" s="825"/>
      <c r="BB12" s="825"/>
      <c r="BC12" s="825"/>
      <c r="BD12" s="825"/>
      <c r="BE12" s="825"/>
      <c r="BF12" s="825"/>
      <c r="BG12" s="825"/>
      <c r="BH12" s="825"/>
      <c r="BI12" s="825"/>
      <c r="BJ12" s="825"/>
      <c r="BK12" s="825"/>
      <c r="BL12" s="825"/>
      <c r="BM12" s="825"/>
      <c r="BN12" s="825"/>
      <c r="BO12" s="825"/>
      <c r="BP12" s="825"/>
      <c r="BQ12" s="825"/>
      <c r="BR12" s="825"/>
      <c r="BS12" s="825"/>
      <c r="BT12" s="825"/>
      <c r="BU12" s="825"/>
      <c r="BV12" s="825"/>
      <c r="BW12" s="825"/>
      <c r="BX12" s="825"/>
      <c r="BY12" s="825"/>
      <c r="BZ12" s="825"/>
      <c r="CA12" s="825"/>
      <c r="CB12" s="825"/>
      <c r="CC12" s="825"/>
      <c r="CD12" s="825"/>
      <c r="CE12" s="825"/>
      <c r="CF12" s="825"/>
      <c r="CG12" s="825"/>
      <c r="CH12" s="825"/>
      <c r="CI12" s="825"/>
      <c r="CJ12" s="825"/>
      <c r="CK12" s="825"/>
      <c r="CL12" s="825"/>
      <c r="CM12" s="825"/>
      <c r="CN12" s="825"/>
      <c r="CO12" s="825"/>
      <c r="CP12" s="825"/>
      <c r="CQ12" s="825"/>
      <c r="CR12" s="825"/>
      <c r="CS12" s="825"/>
      <c r="CT12" s="825"/>
      <c r="CU12" s="825"/>
      <c r="CV12" s="825"/>
      <c r="CW12" s="825"/>
      <c r="CX12" s="825"/>
      <c r="CY12" s="825"/>
      <c r="CZ12" s="825"/>
      <c r="DA12" s="825"/>
      <c r="DB12" s="825"/>
      <c r="DC12" s="825"/>
      <c r="DD12" s="825"/>
      <c r="DE12" s="825"/>
      <c r="DF12" s="825"/>
      <c r="DG12" s="825"/>
      <c r="DH12" s="825"/>
      <c r="DI12" s="825"/>
      <c r="DJ12" s="825"/>
      <c r="DK12" s="825"/>
      <c r="DL12" s="825"/>
      <c r="DM12" s="825"/>
      <c r="DN12" s="825"/>
      <c r="DO12" s="825"/>
      <c r="DP12" s="825"/>
      <c r="DQ12" s="825"/>
      <c r="DR12" s="825"/>
      <c r="DS12" s="825"/>
      <c r="DT12" s="825"/>
      <c r="DU12" s="825"/>
      <c r="DV12" s="825"/>
      <c r="DW12" s="825"/>
      <c r="DX12" s="825"/>
      <c r="DY12" s="825"/>
      <c r="DZ12" s="825"/>
      <c r="EA12" s="825"/>
      <c r="EB12" s="825"/>
      <c r="EC12" s="825"/>
      <c r="ED12" s="825"/>
      <c r="EE12" s="825"/>
      <c r="EF12" s="825"/>
      <c r="EG12" s="825"/>
      <c r="EH12" s="825"/>
      <c r="EI12" s="825"/>
      <c r="EJ12" s="825"/>
      <c r="EK12" s="825"/>
      <c r="EL12" s="825"/>
      <c r="EM12" s="825"/>
      <c r="EN12" s="825"/>
      <c r="EO12" s="825"/>
      <c r="EP12" s="825"/>
      <c r="EQ12" s="825"/>
      <c r="ER12" s="825"/>
      <c r="ES12" s="825"/>
      <c r="ET12" s="825"/>
      <c r="EU12" s="825"/>
      <c r="EV12" s="825"/>
      <c r="EW12" s="825"/>
      <c r="EX12" s="825"/>
      <c r="EY12" s="825"/>
      <c r="EZ12" s="825"/>
      <c r="FA12" s="825"/>
      <c r="FB12" s="825"/>
      <c r="FC12" s="825"/>
      <c r="FD12" s="825"/>
      <c r="FE12" s="825"/>
      <c r="FF12" s="825"/>
      <c r="FG12" s="825"/>
      <c r="FH12" s="825"/>
      <c r="FI12" s="825"/>
      <c r="FJ12" s="825"/>
      <c r="FK12" s="825"/>
      <c r="FL12" s="825"/>
      <c r="FM12" s="825"/>
      <c r="FN12" s="825"/>
      <c r="FO12" s="825"/>
      <c r="FP12" s="825"/>
      <c r="FQ12" s="825"/>
      <c r="FR12" s="825"/>
      <c r="FS12" s="825"/>
      <c r="FT12" s="825"/>
      <c r="FU12" s="825"/>
      <c r="FV12" s="825"/>
      <c r="FW12" s="825"/>
      <c r="FX12" s="825"/>
      <c r="FY12" s="825"/>
      <c r="FZ12" s="825"/>
      <c r="GA12" s="825"/>
      <c r="GB12" s="825"/>
      <c r="GC12" s="825"/>
      <c r="GD12" s="825"/>
      <c r="GE12" s="825"/>
      <c r="GF12" s="825"/>
      <c r="GG12" s="825"/>
      <c r="GH12" s="825"/>
      <c r="GI12" s="825"/>
      <c r="GJ12" s="825"/>
      <c r="GK12" s="825"/>
      <c r="GL12" s="825"/>
      <c r="GM12" s="825"/>
      <c r="GN12" s="825"/>
      <c r="GO12" s="825"/>
      <c r="GP12" s="825"/>
      <c r="GQ12" s="825"/>
      <c r="GR12" s="825"/>
      <c r="GS12" s="825"/>
      <c r="GT12" s="825"/>
      <c r="GU12" s="825"/>
      <c r="GV12" s="825"/>
      <c r="GW12" s="825"/>
      <c r="GX12" s="825"/>
      <c r="GY12" s="825"/>
      <c r="GZ12" s="825"/>
      <c r="HA12" s="825"/>
      <c r="HB12" s="825"/>
      <c r="HC12" s="825"/>
      <c r="HD12" s="825"/>
      <c r="HE12" s="825"/>
      <c r="HF12" s="825"/>
      <c r="HG12" s="825"/>
      <c r="HH12" s="825"/>
      <c r="HI12" s="825"/>
      <c r="HJ12" s="825"/>
      <c r="HK12" s="825"/>
      <c r="HL12" s="825"/>
      <c r="HM12" s="825"/>
      <c r="HN12" s="825"/>
      <c r="HO12" s="825"/>
      <c r="HP12" s="825"/>
      <c r="HQ12" s="825"/>
      <c r="HR12" s="825"/>
      <c r="HS12" s="825"/>
      <c r="HT12" s="825"/>
      <c r="HU12" s="825"/>
      <c r="HV12" s="825"/>
      <c r="HW12" s="825"/>
      <c r="HX12" s="825"/>
      <c r="HY12" s="825"/>
      <c r="HZ12" s="825"/>
      <c r="IA12" s="825"/>
      <c r="IB12" s="825"/>
      <c r="IC12" s="825"/>
      <c r="ID12" s="825"/>
      <c r="IE12" s="825"/>
      <c r="IF12" s="825"/>
      <c r="IG12" s="825"/>
      <c r="IH12" s="825"/>
      <c r="II12" s="825"/>
      <c r="IJ12" s="825"/>
      <c r="IK12" s="825"/>
    </row>
    <row r="13" spans="1:245" s="17" customFormat="1" ht="21" customHeight="1">
      <c r="A13" s="824" t="s">
        <v>1067</v>
      </c>
      <c r="B13" s="822">
        <v>8236121.5839999998</v>
      </c>
      <c r="C13" s="822">
        <v>23754537.390000001</v>
      </c>
      <c r="D13" s="825"/>
      <c r="E13" s="825"/>
      <c r="F13" s="825"/>
      <c r="G13" s="825"/>
      <c r="H13" s="825"/>
      <c r="I13" s="825"/>
      <c r="J13" s="825"/>
      <c r="K13" s="825"/>
      <c r="L13" s="825"/>
      <c r="M13" s="825"/>
      <c r="N13" s="825"/>
      <c r="O13" s="825"/>
      <c r="P13" s="825"/>
      <c r="Q13" s="825"/>
      <c r="R13" s="825"/>
      <c r="S13" s="825"/>
      <c r="T13" s="825"/>
      <c r="U13" s="825"/>
      <c r="V13" s="825"/>
      <c r="W13" s="825"/>
      <c r="X13" s="825"/>
      <c r="Y13" s="825"/>
      <c r="Z13" s="825"/>
      <c r="AA13" s="825"/>
      <c r="AB13" s="825"/>
      <c r="AC13" s="825"/>
      <c r="AD13" s="825"/>
      <c r="AE13" s="825"/>
      <c r="AF13" s="825"/>
      <c r="AG13" s="825"/>
      <c r="AH13" s="825"/>
      <c r="AI13" s="825"/>
      <c r="AJ13" s="825"/>
      <c r="AK13" s="825"/>
      <c r="AL13" s="825"/>
      <c r="AM13" s="825"/>
      <c r="AN13" s="825"/>
      <c r="AO13" s="825"/>
      <c r="AP13" s="825"/>
      <c r="AQ13" s="825"/>
      <c r="AR13" s="825"/>
      <c r="AS13" s="825"/>
      <c r="AT13" s="825"/>
      <c r="AU13" s="825"/>
      <c r="AV13" s="825"/>
      <c r="AW13" s="825"/>
      <c r="AX13" s="825"/>
      <c r="AY13" s="825"/>
      <c r="AZ13" s="825"/>
      <c r="BA13" s="825"/>
      <c r="BB13" s="825"/>
      <c r="BC13" s="825"/>
      <c r="BD13" s="825"/>
      <c r="BE13" s="825"/>
      <c r="BF13" s="825"/>
      <c r="BG13" s="825"/>
      <c r="BH13" s="825"/>
      <c r="BI13" s="825"/>
      <c r="BJ13" s="825"/>
      <c r="BK13" s="825"/>
      <c r="BL13" s="825"/>
      <c r="BM13" s="825"/>
      <c r="BN13" s="825"/>
      <c r="BO13" s="825"/>
      <c r="BP13" s="825"/>
      <c r="BQ13" s="825"/>
      <c r="BR13" s="825"/>
      <c r="BS13" s="825"/>
      <c r="BT13" s="825"/>
      <c r="BU13" s="825"/>
      <c r="BV13" s="825"/>
      <c r="BW13" s="825"/>
      <c r="BX13" s="825"/>
      <c r="BY13" s="825"/>
      <c r="BZ13" s="825"/>
      <c r="CA13" s="825"/>
      <c r="CB13" s="825"/>
      <c r="CC13" s="825"/>
      <c r="CD13" s="825"/>
      <c r="CE13" s="825"/>
      <c r="CF13" s="825"/>
      <c r="CG13" s="825"/>
      <c r="CH13" s="825"/>
      <c r="CI13" s="825"/>
      <c r="CJ13" s="825"/>
      <c r="CK13" s="825"/>
      <c r="CL13" s="825"/>
      <c r="CM13" s="825"/>
      <c r="CN13" s="825"/>
      <c r="CO13" s="825"/>
      <c r="CP13" s="825"/>
      <c r="CQ13" s="825"/>
      <c r="CR13" s="825"/>
      <c r="CS13" s="825"/>
      <c r="CT13" s="825"/>
      <c r="CU13" s="825"/>
      <c r="CV13" s="825"/>
      <c r="CW13" s="825"/>
      <c r="CX13" s="825"/>
      <c r="CY13" s="825"/>
      <c r="CZ13" s="825"/>
      <c r="DA13" s="825"/>
      <c r="DB13" s="825"/>
      <c r="DC13" s="825"/>
      <c r="DD13" s="825"/>
      <c r="DE13" s="825"/>
      <c r="DF13" s="825"/>
      <c r="DG13" s="825"/>
      <c r="DH13" s="825"/>
      <c r="DI13" s="825"/>
      <c r="DJ13" s="825"/>
      <c r="DK13" s="825"/>
      <c r="DL13" s="825"/>
      <c r="DM13" s="825"/>
      <c r="DN13" s="825"/>
      <c r="DO13" s="825"/>
      <c r="DP13" s="825"/>
      <c r="DQ13" s="825"/>
      <c r="DR13" s="825"/>
      <c r="DS13" s="825"/>
      <c r="DT13" s="825"/>
      <c r="DU13" s="825"/>
      <c r="DV13" s="825"/>
      <c r="DW13" s="825"/>
      <c r="DX13" s="825"/>
      <c r="DY13" s="825"/>
      <c r="DZ13" s="825"/>
      <c r="EA13" s="825"/>
      <c r="EB13" s="825"/>
      <c r="EC13" s="825"/>
      <c r="ED13" s="825"/>
      <c r="EE13" s="825"/>
      <c r="EF13" s="825"/>
      <c r="EG13" s="825"/>
      <c r="EH13" s="825"/>
      <c r="EI13" s="825"/>
      <c r="EJ13" s="825"/>
      <c r="EK13" s="825"/>
      <c r="EL13" s="825"/>
      <c r="EM13" s="825"/>
      <c r="EN13" s="825"/>
      <c r="EO13" s="825"/>
      <c r="EP13" s="825"/>
      <c r="EQ13" s="825"/>
      <c r="ER13" s="825"/>
      <c r="ES13" s="825"/>
      <c r="ET13" s="825"/>
      <c r="EU13" s="825"/>
      <c r="EV13" s="825"/>
      <c r="EW13" s="825"/>
      <c r="EX13" s="825"/>
      <c r="EY13" s="825"/>
      <c r="EZ13" s="825"/>
      <c r="FA13" s="825"/>
      <c r="FB13" s="825"/>
      <c r="FC13" s="825"/>
      <c r="FD13" s="825"/>
      <c r="FE13" s="825"/>
      <c r="FF13" s="825"/>
      <c r="FG13" s="825"/>
      <c r="FH13" s="825"/>
      <c r="FI13" s="825"/>
      <c r="FJ13" s="825"/>
      <c r="FK13" s="825"/>
      <c r="FL13" s="825"/>
      <c r="FM13" s="825"/>
      <c r="FN13" s="825"/>
      <c r="FO13" s="825"/>
      <c r="FP13" s="825"/>
      <c r="FQ13" s="825"/>
      <c r="FR13" s="825"/>
      <c r="FS13" s="825"/>
      <c r="FT13" s="825"/>
      <c r="FU13" s="825"/>
      <c r="FV13" s="825"/>
      <c r="FW13" s="825"/>
      <c r="FX13" s="825"/>
      <c r="FY13" s="825"/>
      <c r="FZ13" s="825"/>
      <c r="GA13" s="825"/>
      <c r="GB13" s="825"/>
      <c r="GC13" s="825"/>
      <c r="GD13" s="825"/>
      <c r="GE13" s="825"/>
      <c r="GF13" s="825"/>
      <c r="GG13" s="825"/>
      <c r="GH13" s="825"/>
      <c r="GI13" s="825"/>
      <c r="GJ13" s="825"/>
      <c r="GK13" s="825"/>
      <c r="GL13" s="825"/>
      <c r="GM13" s="825"/>
      <c r="GN13" s="825"/>
      <c r="GO13" s="825"/>
      <c r="GP13" s="825"/>
      <c r="GQ13" s="825"/>
      <c r="GR13" s="825"/>
      <c r="GS13" s="825"/>
      <c r="GT13" s="825"/>
      <c r="GU13" s="825"/>
      <c r="GV13" s="825"/>
      <c r="GW13" s="825"/>
      <c r="GX13" s="825"/>
      <c r="GY13" s="825"/>
      <c r="GZ13" s="825"/>
      <c r="HA13" s="825"/>
      <c r="HB13" s="825"/>
      <c r="HC13" s="825"/>
      <c r="HD13" s="825"/>
      <c r="HE13" s="825"/>
      <c r="HF13" s="825"/>
      <c r="HG13" s="825"/>
      <c r="HH13" s="825"/>
      <c r="HI13" s="825"/>
      <c r="HJ13" s="825"/>
      <c r="HK13" s="825"/>
      <c r="HL13" s="825"/>
      <c r="HM13" s="825"/>
      <c r="HN13" s="825"/>
      <c r="HO13" s="825"/>
      <c r="HP13" s="825"/>
      <c r="HQ13" s="825"/>
      <c r="HR13" s="825"/>
      <c r="HS13" s="825"/>
      <c r="HT13" s="825"/>
      <c r="HU13" s="825"/>
      <c r="HV13" s="825"/>
      <c r="HW13" s="825"/>
      <c r="HX13" s="825"/>
      <c r="HY13" s="825"/>
      <c r="HZ13" s="825"/>
      <c r="IA13" s="825"/>
      <c r="IB13" s="825"/>
      <c r="IC13" s="825"/>
      <c r="ID13" s="825"/>
      <c r="IE13" s="825"/>
      <c r="IF13" s="825"/>
      <c r="IG13" s="825"/>
      <c r="IH13" s="825"/>
      <c r="II13" s="825"/>
      <c r="IJ13" s="825"/>
      <c r="IK13" s="825"/>
    </row>
    <row r="14" spans="1:245" s="17" customFormat="1" ht="21" customHeight="1">
      <c r="A14" s="824" t="s">
        <v>1068</v>
      </c>
      <c r="B14" s="822">
        <v>929385.03700000001</v>
      </c>
      <c r="C14" s="822">
        <v>15848.18</v>
      </c>
      <c r="D14" s="825"/>
      <c r="E14" s="825"/>
      <c r="F14" s="825"/>
      <c r="G14" s="825"/>
      <c r="H14" s="825"/>
      <c r="I14" s="825"/>
      <c r="J14" s="825"/>
      <c r="K14" s="825"/>
      <c r="L14" s="825"/>
      <c r="M14" s="825"/>
      <c r="N14" s="825"/>
      <c r="O14" s="825"/>
      <c r="P14" s="825"/>
      <c r="Q14" s="825"/>
      <c r="R14" s="825"/>
      <c r="S14" s="825"/>
      <c r="T14" s="825"/>
      <c r="U14" s="825"/>
      <c r="V14" s="825"/>
      <c r="W14" s="825"/>
      <c r="X14" s="825"/>
      <c r="Y14" s="825"/>
      <c r="Z14" s="825"/>
      <c r="AA14" s="825"/>
      <c r="AB14" s="825"/>
      <c r="AC14" s="825"/>
      <c r="AD14" s="825"/>
      <c r="AE14" s="825"/>
      <c r="AF14" s="825"/>
      <c r="AG14" s="825"/>
      <c r="AH14" s="825"/>
      <c r="AI14" s="825"/>
      <c r="AJ14" s="825"/>
      <c r="AK14" s="825"/>
      <c r="AL14" s="825"/>
      <c r="AM14" s="825"/>
      <c r="AN14" s="825"/>
      <c r="AO14" s="825"/>
      <c r="AP14" s="825"/>
      <c r="AQ14" s="825"/>
      <c r="AR14" s="825"/>
      <c r="AS14" s="825"/>
      <c r="AT14" s="825"/>
      <c r="AU14" s="825"/>
      <c r="AV14" s="825"/>
      <c r="AW14" s="825"/>
      <c r="AX14" s="825"/>
      <c r="AY14" s="825"/>
      <c r="AZ14" s="825"/>
      <c r="BA14" s="825"/>
      <c r="BB14" s="825"/>
      <c r="BC14" s="825"/>
      <c r="BD14" s="825"/>
      <c r="BE14" s="825"/>
      <c r="BF14" s="825"/>
      <c r="BG14" s="825"/>
      <c r="BH14" s="825"/>
      <c r="BI14" s="825"/>
      <c r="BJ14" s="825"/>
      <c r="BK14" s="825"/>
      <c r="BL14" s="825"/>
      <c r="BM14" s="825"/>
      <c r="BN14" s="825"/>
      <c r="BO14" s="825"/>
      <c r="BP14" s="825"/>
      <c r="BQ14" s="825"/>
      <c r="BR14" s="825"/>
      <c r="BS14" s="825"/>
      <c r="BT14" s="825"/>
      <c r="BU14" s="825"/>
      <c r="BV14" s="825"/>
      <c r="BW14" s="825"/>
      <c r="BX14" s="825"/>
      <c r="BY14" s="825"/>
      <c r="BZ14" s="825"/>
      <c r="CA14" s="825"/>
      <c r="CB14" s="825"/>
      <c r="CC14" s="825"/>
      <c r="CD14" s="825"/>
      <c r="CE14" s="825"/>
      <c r="CF14" s="825"/>
      <c r="CG14" s="825"/>
      <c r="CH14" s="825"/>
      <c r="CI14" s="825"/>
      <c r="CJ14" s="825"/>
      <c r="CK14" s="825"/>
      <c r="CL14" s="825"/>
      <c r="CM14" s="825"/>
      <c r="CN14" s="825"/>
      <c r="CO14" s="825"/>
      <c r="CP14" s="825"/>
      <c r="CQ14" s="825"/>
      <c r="CR14" s="825"/>
      <c r="CS14" s="825"/>
      <c r="CT14" s="825"/>
      <c r="CU14" s="825"/>
      <c r="CV14" s="825"/>
      <c r="CW14" s="825"/>
      <c r="CX14" s="825"/>
      <c r="CY14" s="825"/>
      <c r="CZ14" s="825"/>
      <c r="DA14" s="825"/>
      <c r="DB14" s="825"/>
      <c r="DC14" s="825"/>
      <c r="DD14" s="825"/>
      <c r="DE14" s="825"/>
      <c r="DF14" s="825"/>
      <c r="DG14" s="825"/>
      <c r="DH14" s="825"/>
      <c r="DI14" s="825"/>
      <c r="DJ14" s="825"/>
      <c r="DK14" s="825"/>
      <c r="DL14" s="825"/>
      <c r="DM14" s="825"/>
      <c r="DN14" s="825"/>
      <c r="DO14" s="825"/>
      <c r="DP14" s="825"/>
      <c r="DQ14" s="825"/>
      <c r="DR14" s="825"/>
      <c r="DS14" s="825"/>
      <c r="DT14" s="825"/>
      <c r="DU14" s="825"/>
      <c r="DV14" s="825"/>
      <c r="DW14" s="825"/>
      <c r="DX14" s="825"/>
      <c r="DY14" s="825"/>
      <c r="DZ14" s="825"/>
      <c r="EA14" s="825"/>
      <c r="EB14" s="825"/>
      <c r="EC14" s="825"/>
      <c r="ED14" s="825"/>
      <c r="EE14" s="825"/>
      <c r="EF14" s="825"/>
      <c r="EG14" s="825"/>
      <c r="EH14" s="825"/>
      <c r="EI14" s="825"/>
      <c r="EJ14" s="825"/>
      <c r="EK14" s="825"/>
      <c r="EL14" s="825"/>
      <c r="EM14" s="825"/>
      <c r="EN14" s="825"/>
      <c r="EO14" s="825"/>
      <c r="EP14" s="825"/>
      <c r="EQ14" s="825"/>
      <c r="ER14" s="825"/>
      <c r="ES14" s="825"/>
      <c r="ET14" s="825"/>
      <c r="EU14" s="825"/>
      <c r="EV14" s="825"/>
      <c r="EW14" s="825"/>
      <c r="EX14" s="825"/>
      <c r="EY14" s="825"/>
      <c r="EZ14" s="825"/>
      <c r="FA14" s="825"/>
      <c r="FB14" s="825"/>
      <c r="FC14" s="825"/>
      <c r="FD14" s="825"/>
      <c r="FE14" s="825"/>
      <c r="FF14" s="825"/>
      <c r="FG14" s="825"/>
      <c r="FH14" s="825"/>
      <c r="FI14" s="825"/>
      <c r="FJ14" s="825"/>
      <c r="FK14" s="825"/>
      <c r="FL14" s="825"/>
      <c r="FM14" s="825"/>
      <c r="FN14" s="825"/>
      <c r="FO14" s="825"/>
      <c r="FP14" s="825"/>
      <c r="FQ14" s="825"/>
      <c r="FR14" s="825"/>
      <c r="FS14" s="825"/>
      <c r="FT14" s="825"/>
      <c r="FU14" s="825"/>
      <c r="FV14" s="825"/>
      <c r="FW14" s="825"/>
      <c r="FX14" s="825"/>
      <c r="FY14" s="825"/>
      <c r="FZ14" s="825"/>
      <c r="GA14" s="825"/>
      <c r="GB14" s="825"/>
      <c r="GC14" s="825"/>
      <c r="GD14" s="825"/>
      <c r="GE14" s="825"/>
      <c r="GF14" s="825"/>
      <c r="GG14" s="825"/>
      <c r="GH14" s="825"/>
      <c r="GI14" s="825"/>
      <c r="GJ14" s="825"/>
      <c r="GK14" s="825"/>
      <c r="GL14" s="825"/>
      <c r="GM14" s="825"/>
      <c r="GN14" s="825"/>
      <c r="GO14" s="825"/>
      <c r="GP14" s="825"/>
      <c r="GQ14" s="825"/>
      <c r="GR14" s="825"/>
      <c r="GS14" s="825"/>
      <c r="GT14" s="825"/>
      <c r="GU14" s="825"/>
      <c r="GV14" s="825"/>
      <c r="GW14" s="825"/>
      <c r="GX14" s="825"/>
      <c r="GY14" s="825"/>
      <c r="GZ14" s="825"/>
      <c r="HA14" s="825"/>
      <c r="HB14" s="825"/>
      <c r="HC14" s="825"/>
      <c r="HD14" s="825"/>
      <c r="HE14" s="825"/>
      <c r="HF14" s="825"/>
      <c r="HG14" s="825"/>
      <c r="HH14" s="825"/>
      <c r="HI14" s="825"/>
      <c r="HJ14" s="825"/>
      <c r="HK14" s="825"/>
      <c r="HL14" s="825"/>
      <c r="HM14" s="825"/>
      <c r="HN14" s="825"/>
      <c r="HO14" s="825"/>
      <c r="HP14" s="825"/>
      <c r="HQ14" s="825"/>
      <c r="HR14" s="825"/>
      <c r="HS14" s="825"/>
      <c r="HT14" s="825"/>
      <c r="HU14" s="825"/>
      <c r="HV14" s="825"/>
      <c r="HW14" s="825"/>
      <c r="HX14" s="825"/>
      <c r="HY14" s="825"/>
      <c r="HZ14" s="825"/>
      <c r="IA14" s="825"/>
      <c r="IB14" s="825"/>
      <c r="IC14" s="825"/>
      <c r="ID14" s="825"/>
      <c r="IE14" s="825"/>
      <c r="IF14" s="825"/>
      <c r="IG14" s="825"/>
      <c r="IH14" s="825"/>
      <c r="II14" s="825"/>
      <c r="IJ14" s="825"/>
      <c r="IK14" s="825"/>
    </row>
    <row r="15" spans="1:245" s="17" customFormat="1" ht="21" customHeight="1">
      <c r="A15" s="824" t="s">
        <v>1069</v>
      </c>
      <c r="B15" s="821">
        <v>0</v>
      </c>
      <c r="C15" s="822">
        <v>7960000</v>
      </c>
      <c r="D15" s="825"/>
      <c r="E15" s="825"/>
      <c r="F15" s="825"/>
      <c r="G15" s="825"/>
      <c r="H15" s="825"/>
      <c r="I15" s="825"/>
      <c r="J15" s="825"/>
      <c r="K15" s="825"/>
      <c r="L15" s="825"/>
      <c r="M15" s="825"/>
      <c r="N15" s="825"/>
      <c r="O15" s="825"/>
      <c r="P15" s="825"/>
      <c r="Q15" s="825"/>
      <c r="R15" s="825"/>
      <c r="S15" s="825"/>
      <c r="T15" s="825"/>
      <c r="U15" s="825"/>
      <c r="V15" s="825"/>
      <c r="W15" s="825"/>
      <c r="X15" s="825"/>
      <c r="Y15" s="825"/>
      <c r="Z15" s="825"/>
      <c r="AA15" s="825"/>
      <c r="AB15" s="825"/>
      <c r="AC15" s="825"/>
      <c r="AD15" s="825"/>
      <c r="AE15" s="825"/>
      <c r="AF15" s="825"/>
      <c r="AG15" s="825"/>
      <c r="AH15" s="825"/>
      <c r="AI15" s="825"/>
      <c r="AJ15" s="825"/>
      <c r="AK15" s="825"/>
      <c r="AL15" s="825"/>
      <c r="AM15" s="825"/>
      <c r="AN15" s="825"/>
      <c r="AO15" s="825"/>
      <c r="AP15" s="825"/>
      <c r="AQ15" s="825"/>
      <c r="AR15" s="825"/>
      <c r="AS15" s="825"/>
      <c r="AT15" s="825"/>
      <c r="AU15" s="825"/>
      <c r="AV15" s="825"/>
      <c r="AW15" s="825"/>
      <c r="AX15" s="825"/>
      <c r="AY15" s="825"/>
      <c r="AZ15" s="825"/>
      <c r="BA15" s="825"/>
      <c r="BB15" s="825"/>
      <c r="BC15" s="825"/>
      <c r="BD15" s="825"/>
      <c r="BE15" s="825"/>
      <c r="BF15" s="825"/>
      <c r="BG15" s="825"/>
      <c r="BH15" s="825"/>
      <c r="BI15" s="825"/>
      <c r="BJ15" s="825"/>
      <c r="BK15" s="825"/>
      <c r="BL15" s="825"/>
      <c r="BM15" s="825"/>
      <c r="BN15" s="825"/>
      <c r="BO15" s="825"/>
      <c r="BP15" s="825"/>
      <c r="BQ15" s="825"/>
      <c r="BR15" s="825"/>
      <c r="BS15" s="825"/>
      <c r="BT15" s="825"/>
      <c r="BU15" s="825"/>
      <c r="BV15" s="825"/>
      <c r="BW15" s="825"/>
      <c r="BX15" s="825"/>
      <c r="BY15" s="825"/>
      <c r="BZ15" s="825"/>
      <c r="CA15" s="825"/>
      <c r="CB15" s="825"/>
      <c r="CC15" s="825"/>
      <c r="CD15" s="825"/>
      <c r="CE15" s="825"/>
      <c r="CF15" s="825"/>
      <c r="CG15" s="825"/>
      <c r="CH15" s="825"/>
      <c r="CI15" s="825"/>
      <c r="CJ15" s="825"/>
      <c r="CK15" s="825"/>
      <c r="CL15" s="825"/>
      <c r="CM15" s="825"/>
      <c r="CN15" s="825"/>
      <c r="CO15" s="825"/>
      <c r="CP15" s="825"/>
      <c r="CQ15" s="825"/>
      <c r="CR15" s="825"/>
      <c r="CS15" s="825"/>
      <c r="CT15" s="825"/>
      <c r="CU15" s="825"/>
      <c r="CV15" s="825"/>
      <c r="CW15" s="825"/>
      <c r="CX15" s="825"/>
      <c r="CY15" s="825"/>
      <c r="CZ15" s="825"/>
      <c r="DA15" s="825"/>
      <c r="DB15" s="825"/>
      <c r="DC15" s="825"/>
      <c r="DD15" s="825"/>
      <c r="DE15" s="825"/>
      <c r="DF15" s="825"/>
      <c r="DG15" s="825"/>
      <c r="DH15" s="825"/>
      <c r="DI15" s="825"/>
      <c r="DJ15" s="825"/>
      <c r="DK15" s="825"/>
      <c r="DL15" s="825"/>
      <c r="DM15" s="825"/>
      <c r="DN15" s="825"/>
      <c r="DO15" s="825"/>
      <c r="DP15" s="825"/>
      <c r="DQ15" s="825"/>
      <c r="DR15" s="825"/>
      <c r="DS15" s="825"/>
      <c r="DT15" s="825"/>
      <c r="DU15" s="825"/>
      <c r="DV15" s="825"/>
      <c r="DW15" s="825"/>
      <c r="DX15" s="825"/>
      <c r="DY15" s="825"/>
      <c r="DZ15" s="825"/>
      <c r="EA15" s="825"/>
      <c r="EB15" s="825"/>
      <c r="EC15" s="825"/>
      <c r="ED15" s="825"/>
      <c r="EE15" s="825"/>
      <c r="EF15" s="825"/>
      <c r="EG15" s="825"/>
      <c r="EH15" s="825"/>
      <c r="EI15" s="825"/>
      <c r="EJ15" s="825"/>
      <c r="EK15" s="825"/>
      <c r="EL15" s="825"/>
      <c r="EM15" s="825"/>
      <c r="EN15" s="825"/>
      <c r="EO15" s="825"/>
      <c r="EP15" s="825"/>
      <c r="EQ15" s="825"/>
      <c r="ER15" s="825"/>
      <c r="ES15" s="825"/>
      <c r="ET15" s="825"/>
      <c r="EU15" s="825"/>
      <c r="EV15" s="825"/>
      <c r="EW15" s="825"/>
      <c r="EX15" s="825"/>
      <c r="EY15" s="825"/>
      <c r="EZ15" s="825"/>
      <c r="FA15" s="825"/>
      <c r="FB15" s="825"/>
      <c r="FC15" s="825"/>
      <c r="FD15" s="825"/>
      <c r="FE15" s="825"/>
      <c r="FF15" s="825"/>
      <c r="FG15" s="825"/>
      <c r="FH15" s="825"/>
      <c r="FI15" s="825"/>
      <c r="FJ15" s="825"/>
      <c r="FK15" s="825"/>
      <c r="FL15" s="825"/>
      <c r="FM15" s="825"/>
      <c r="FN15" s="825"/>
      <c r="FO15" s="825"/>
      <c r="FP15" s="825"/>
      <c r="FQ15" s="825"/>
      <c r="FR15" s="825"/>
      <c r="FS15" s="825"/>
      <c r="FT15" s="825"/>
      <c r="FU15" s="825"/>
      <c r="FV15" s="825"/>
      <c r="FW15" s="825"/>
      <c r="FX15" s="825"/>
      <c r="FY15" s="825"/>
      <c r="FZ15" s="825"/>
      <c r="GA15" s="825"/>
      <c r="GB15" s="825"/>
      <c r="GC15" s="825"/>
      <c r="GD15" s="825"/>
      <c r="GE15" s="825"/>
      <c r="GF15" s="825"/>
      <c r="GG15" s="825"/>
      <c r="GH15" s="825"/>
      <c r="GI15" s="825"/>
      <c r="GJ15" s="825"/>
      <c r="GK15" s="825"/>
      <c r="GL15" s="825"/>
      <c r="GM15" s="825"/>
      <c r="GN15" s="825"/>
      <c r="GO15" s="825"/>
      <c r="GP15" s="825"/>
      <c r="GQ15" s="825"/>
      <c r="GR15" s="825"/>
      <c r="GS15" s="825"/>
      <c r="GT15" s="825"/>
      <c r="GU15" s="825"/>
      <c r="GV15" s="825"/>
      <c r="GW15" s="825"/>
      <c r="GX15" s="825"/>
      <c r="GY15" s="825"/>
      <c r="GZ15" s="825"/>
      <c r="HA15" s="825"/>
      <c r="HB15" s="825"/>
      <c r="HC15" s="825"/>
      <c r="HD15" s="825"/>
      <c r="HE15" s="825"/>
      <c r="HF15" s="825"/>
      <c r="HG15" s="825"/>
      <c r="HH15" s="825"/>
      <c r="HI15" s="825"/>
      <c r="HJ15" s="825"/>
      <c r="HK15" s="825"/>
      <c r="HL15" s="825"/>
      <c r="HM15" s="825"/>
      <c r="HN15" s="825"/>
      <c r="HO15" s="825"/>
      <c r="HP15" s="825"/>
      <c r="HQ15" s="825"/>
      <c r="HR15" s="825"/>
      <c r="HS15" s="825"/>
      <c r="HT15" s="825"/>
      <c r="HU15" s="825"/>
      <c r="HV15" s="825"/>
      <c r="HW15" s="825"/>
      <c r="HX15" s="825"/>
      <c r="HY15" s="825"/>
      <c r="HZ15" s="825"/>
      <c r="IA15" s="825"/>
      <c r="IB15" s="825"/>
      <c r="IC15" s="825"/>
      <c r="ID15" s="825"/>
      <c r="IE15" s="825"/>
      <c r="IF15" s="825"/>
      <c r="IG15" s="825"/>
      <c r="IH15" s="825"/>
      <c r="II15" s="825"/>
      <c r="IJ15" s="825"/>
      <c r="IK15" s="825"/>
    </row>
    <row r="16" spans="1:245" s="17" customFormat="1" ht="21" customHeight="1">
      <c r="A16" s="824" t="s">
        <v>1070</v>
      </c>
      <c r="B16" s="822">
        <v>601973.973</v>
      </c>
      <c r="C16" s="822">
        <v>186916.63</v>
      </c>
      <c r="D16" s="825"/>
      <c r="E16" s="825"/>
      <c r="F16" s="825"/>
      <c r="G16" s="825"/>
      <c r="H16" s="825"/>
      <c r="I16" s="825"/>
      <c r="J16" s="825"/>
      <c r="K16" s="825"/>
      <c r="L16" s="825"/>
      <c r="M16" s="825"/>
      <c r="N16" s="825"/>
      <c r="O16" s="825"/>
      <c r="P16" s="825"/>
      <c r="Q16" s="825"/>
      <c r="R16" s="825"/>
      <c r="S16" s="825"/>
      <c r="T16" s="825"/>
      <c r="U16" s="825"/>
      <c r="V16" s="825"/>
      <c r="W16" s="825"/>
      <c r="X16" s="825"/>
      <c r="Y16" s="825"/>
      <c r="Z16" s="825"/>
      <c r="AA16" s="825"/>
      <c r="AB16" s="825"/>
      <c r="AC16" s="825"/>
      <c r="AD16" s="825"/>
      <c r="AE16" s="825"/>
      <c r="AF16" s="825"/>
      <c r="AG16" s="825"/>
      <c r="AH16" s="825"/>
      <c r="AI16" s="825"/>
      <c r="AJ16" s="825"/>
      <c r="AK16" s="825"/>
      <c r="AL16" s="825"/>
      <c r="AM16" s="825"/>
      <c r="AN16" s="825"/>
      <c r="AO16" s="825"/>
      <c r="AP16" s="825"/>
      <c r="AQ16" s="825"/>
      <c r="AR16" s="825"/>
      <c r="AS16" s="825"/>
      <c r="AT16" s="825"/>
      <c r="AU16" s="825"/>
      <c r="AV16" s="825"/>
      <c r="AW16" s="825"/>
      <c r="AX16" s="825"/>
      <c r="AY16" s="825"/>
      <c r="AZ16" s="825"/>
      <c r="BA16" s="825"/>
      <c r="BB16" s="825"/>
      <c r="BC16" s="825"/>
      <c r="BD16" s="825"/>
      <c r="BE16" s="825"/>
      <c r="BF16" s="825"/>
      <c r="BG16" s="825"/>
      <c r="BH16" s="825"/>
      <c r="BI16" s="825"/>
      <c r="BJ16" s="825"/>
      <c r="BK16" s="825"/>
      <c r="BL16" s="825"/>
      <c r="BM16" s="825"/>
      <c r="BN16" s="825"/>
      <c r="BO16" s="825"/>
      <c r="BP16" s="825"/>
      <c r="BQ16" s="825"/>
      <c r="BR16" s="825"/>
      <c r="BS16" s="825"/>
      <c r="BT16" s="825"/>
      <c r="BU16" s="825"/>
      <c r="BV16" s="825"/>
      <c r="BW16" s="825"/>
      <c r="BX16" s="825"/>
      <c r="BY16" s="825"/>
      <c r="BZ16" s="825"/>
      <c r="CA16" s="825"/>
      <c r="CB16" s="825"/>
      <c r="CC16" s="825"/>
      <c r="CD16" s="825"/>
      <c r="CE16" s="825"/>
      <c r="CF16" s="825"/>
      <c r="CG16" s="825"/>
      <c r="CH16" s="825"/>
      <c r="CI16" s="825"/>
      <c r="CJ16" s="825"/>
      <c r="CK16" s="825"/>
      <c r="CL16" s="825"/>
      <c r="CM16" s="825"/>
      <c r="CN16" s="825"/>
      <c r="CO16" s="825"/>
      <c r="CP16" s="825"/>
      <c r="CQ16" s="825"/>
      <c r="CR16" s="825"/>
      <c r="CS16" s="825"/>
      <c r="CT16" s="825"/>
      <c r="CU16" s="825"/>
      <c r="CV16" s="825"/>
      <c r="CW16" s="825"/>
      <c r="CX16" s="825"/>
      <c r="CY16" s="825"/>
      <c r="CZ16" s="825"/>
      <c r="DA16" s="825"/>
      <c r="DB16" s="825"/>
      <c r="DC16" s="825"/>
      <c r="DD16" s="825"/>
      <c r="DE16" s="825"/>
      <c r="DF16" s="825"/>
      <c r="DG16" s="825"/>
      <c r="DH16" s="825"/>
      <c r="DI16" s="825"/>
      <c r="DJ16" s="825"/>
      <c r="DK16" s="825"/>
      <c r="DL16" s="825"/>
      <c r="DM16" s="825"/>
      <c r="DN16" s="825"/>
      <c r="DO16" s="825"/>
      <c r="DP16" s="825"/>
      <c r="DQ16" s="825"/>
      <c r="DR16" s="825"/>
      <c r="DS16" s="825"/>
      <c r="DT16" s="825"/>
      <c r="DU16" s="825"/>
      <c r="DV16" s="825"/>
      <c r="DW16" s="825"/>
      <c r="DX16" s="825"/>
      <c r="DY16" s="825"/>
      <c r="DZ16" s="825"/>
      <c r="EA16" s="825"/>
      <c r="EB16" s="825"/>
      <c r="EC16" s="825"/>
      <c r="ED16" s="825"/>
      <c r="EE16" s="825"/>
      <c r="EF16" s="825"/>
      <c r="EG16" s="825"/>
      <c r="EH16" s="825"/>
      <c r="EI16" s="825"/>
      <c r="EJ16" s="825"/>
      <c r="EK16" s="825"/>
      <c r="EL16" s="825"/>
      <c r="EM16" s="825"/>
      <c r="EN16" s="825"/>
      <c r="EO16" s="825"/>
      <c r="EP16" s="825"/>
      <c r="EQ16" s="825"/>
      <c r="ER16" s="825"/>
      <c r="ES16" s="825"/>
      <c r="ET16" s="825"/>
      <c r="EU16" s="825"/>
      <c r="EV16" s="825"/>
      <c r="EW16" s="825"/>
      <c r="EX16" s="825"/>
      <c r="EY16" s="825"/>
      <c r="EZ16" s="825"/>
      <c r="FA16" s="825"/>
      <c r="FB16" s="825"/>
      <c r="FC16" s="825"/>
      <c r="FD16" s="825"/>
      <c r="FE16" s="825"/>
      <c r="FF16" s="825"/>
      <c r="FG16" s="825"/>
      <c r="FH16" s="825"/>
      <c r="FI16" s="825"/>
      <c r="FJ16" s="825"/>
      <c r="FK16" s="825"/>
      <c r="FL16" s="825"/>
      <c r="FM16" s="825"/>
      <c r="FN16" s="825"/>
      <c r="FO16" s="825"/>
      <c r="FP16" s="825"/>
      <c r="FQ16" s="825"/>
      <c r="FR16" s="825"/>
      <c r="FS16" s="825"/>
      <c r="FT16" s="825"/>
      <c r="FU16" s="825"/>
      <c r="FV16" s="825"/>
      <c r="FW16" s="825"/>
      <c r="FX16" s="825"/>
      <c r="FY16" s="825"/>
      <c r="FZ16" s="825"/>
      <c r="GA16" s="825"/>
      <c r="GB16" s="825"/>
      <c r="GC16" s="825"/>
      <c r="GD16" s="825"/>
      <c r="GE16" s="825"/>
      <c r="GF16" s="825"/>
      <c r="GG16" s="825"/>
      <c r="GH16" s="825"/>
      <c r="GI16" s="825"/>
      <c r="GJ16" s="825"/>
      <c r="GK16" s="825"/>
      <c r="GL16" s="825"/>
      <c r="GM16" s="825"/>
      <c r="GN16" s="825"/>
      <c r="GO16" s="825"/>
      <c r="GP16" s="825"/>
      <c r="GQ16" s="825"/>
      <c r="GR16" s="825"/>
      <c r="GS16" s="825"/>
      <c r="GT16" s="825"/>
      <c r="GU16" s="825"/>
      <c r="GV16" s="825"/>
      <c r="GW16" s="825"/>
      <c r="GX16" s="825"/>
      <c r="GY16" s="825"/>
      <c r="GZ16" s="825"/>
      <c r="HA16" s="825"/>
      <c r="HB16" s="825"/>
      <c r="HC16" s="825"/>
      <c r="HD16" s="825"/>
      <c r="HE16" s="825"/>
      <c r="HF16" s="825"/>
      <c r="HG16" s="825"/>
      <c r="HH16" s="825"/>
      <c r="HI16" s="825"/>
      <c r="HJ16" s="825"/>
      <c r="HK16" s="825"/>
      <c r="HL16" s="825"/>
      <c r="HM16" s="825"/>
      <c r="HN16" s="825"/>
      <c r="HO16" s="825"/>
      <c r="HP16" s="825"/>
      <c r="HQ16" s="825"/>
      <c r="HR16" s="825"/>
      <c r="HS16" s="825"/>
      <c r="HT16" s="825"/>
      <c r="HU16" s="825"/>
      <c r="HV16" s="825"/>
      <c r="HW16" s="825"/>
      <c r="HX16" s="825"/>
      <c r="HY16" s="825"/>
      <c r="HZ16" s="825"/>
      <c r="IA16" s="825"/>
      <c r="IB16" s="825"/>
      <c r="IC16" s="825"/>
      <c r="ID16" s="825"/>
      <c r="IE16" s="825"/>
      <c r="IF16" s="825"/>
      <c r="IG16" s="825"/>
      <c r="IH16" s="825"/>
      <c r="II16" s="825"/>
      <c r="IJ16" s="825"/>
      <c r="IK16" s="825"/>
    </row>
    <row r="17" spans="1:245" s="17" customFormat="1" ht="21" customHeight="1">
      <c r="A17" s="824" t="s">
        <v>1071</v>
      </c>
      <c r="B17" s="821">
        <v>0</v>
      </c>
      <c r="C17" s="821">
        <v>0</v>
      </c>
      <c r="D17" s="825"/>
      <c r="E17" s="825"/>
      <c r="F17" s="825"/>
      <c r="G17" s="825"/>
      <c r="H17" s="825"/>
      <c r="I17" s="825"/>
      <c r="J17" s="825"/>
      <c r="K17" s="825"/>
      <c r="L17" s="825"/>
      <c r="M17" s="825"/>
      <c r="N17" s="825"/>
      <c r="O17" s="825"/>
      <c r="P17" s="825"/>
      <c r="Q17" s="825"/>
      <c r="R17" s="825"/>
      <c r="S17" s="825"/>
      <c r="T17" s="825"/>
      <c r="U17" s="825"/>
      <c r="V17" s="825"/>
      <c r="W17" s="825"/>
      <c r="X17" s="825"/>
      <c r="Y17" s="825"/>
      <c r="Z17" s="825"/>
      <c r="AA17" s="825"/>
      <c r="AB17" s="825"/>
      <c r="AC17" s="825"/>
      <c r="AD17" s="825"/>
      <c r="AE17" s="825"/>
      <c r="AF17" s="825"/>
      <c r="AG17" s="825"/>
      <c r="AH17" s="825"/>
      <c r="AI17" s="825"/>
      <c r="AJ17" s="825"/>
      <c r="AK17" s="825"/>
      <c r="AL17" s="825"/>
      <c r="AM17" s="825"/>
      <c r="AN17" s="825"/>
      <c r="AO17" s="825"/>
      <c r="AP17" s="825"/>
      <c r="AQ17" s="825"/>
      <c r="AR17" s="825"/>
      <c r="AS17" s="825"/>
      <c r="AT17" s="825"/>
      <c r="AU17" s="825"/>
      <c r="AV17" s="825"/>
      <c r="AW17" s="825"/>
      <c r="AX17" s="825"/>
      <c r="AY17" s="825"/>
      <c r="AZ17" s="825"/>
      <c r="BA17" s="825"/>
      <c r="BB17" s="825"/>
      <c r="BC17" s="825"/>
      <c r="BD17" s="825"/>
      <c r="BE17" s="825"/>
      <c r="BF17" s="825"/>
      <c r="BG17" s="825"/>
      <c r="BH17" s="825"/>
      <c r="BI17" s="825"/>
      <c r="BJ17" s="825"/>
      <c r="BK17" s="825"/>
      <c r="BL17" s="825"/>
      <c r="BM17" s="825"/>
      <c r="BN17" s="825"/>
      <c r="BO17" s="825"/>
      <c r="BP17" s="825"/>
      <c r="BQ17" s="825"/>
      <c r="BR17" s="825"/>
      <c r="BS17" s="825"/>
      <c r="BT17" s="825"/>
      <c r="BU17" s="825"/>
      <c r="BV17" s="825"/>
      <c r="BW17" s="825"/>
      <c r="BX17" s="825"/>
      <c r="BY17" s="825"/>
      <c r="BZ17" s="825"/>
      <c r="CA17" s="825"/>
      <c r="CB17" s="825"/>
      <c r="CC17" s="825"/>
      <c r="CD17" s="825"/>
      <c r="CE17" s="825"/>
      <c r="CF17" s="825"/>
      <c r="CG17" s="825"/>
      <c r="CH17" s="825"/>
      <c r="CI17" s="825"/>
      <c r="CJ17" s="825"/>
      <c r="CK17" s="825"/>
      <c r="CL17" s="825"/>
      <c r="CM17" s="825"/>
      <c r="CN17" s="825"/>
      <c r="CO17" s="825"/>
      <c r="CP17" s="825"/>
      <c r="CQ17" s="825"/>
      <c r="CR17" s="825"/>
      <c r="CS17" s="825"/>
      <c r="CT17" s="825"/>
      <c r="CU17" s="825"/>
      <c r="CV17" s="825"/>
      <c r="CW17" s="825"/>
      <c r="CX17" s="825"/>
      <c r="CY17" s="825"/>
      <c r="CZ17" s="825"/>
      <c r="DA17" s="825"/>
      <c r="DB17" s="825"/>
      <c r="DC17" s="825"/>
      <c r="DD17" s="825"/>
      <c r="DE17" s="825"/>
      <c r="DF17" s="825"/>
      <c r="DG17" s="825"/>
      <c r="DH17" s="825"/>
      <c r="DI17" s="825"/>
      <c r="DJ17" s="825"/>
      <c r="DK17" s="825"/>
      <c r="DL17" s="825"/>
      <c r="DM17" s="825"/>
      <c r="DN17" s="825"/>
      <c r="DO17" s="825"/>
      <c r="DP17" s="825"/>
      <c r="DQ17" s="825"/>
      <c r="DR17" s="825"/>
      <c r="DS17" s="825"/>
      <c r="DT17" s="825"/>
      <c r="DU17" s="825"/>
      <c r="DV17" s="825"/>
      <c r="DW17" s="825"/>
      <c r="DX17" s="825"/>
      <c r="DY17" s="825"/>
      <c r="DZ17" s="825"/>
      <c r="EA17" s="825"/>
      <c r="EB17" s="825"/>
      <c r="EC17" s="825"/>
      <c r="ED17" s="825"/>
      <c r="EE17" s="825"/>
      <c r="EF17" s="825"/>
      <c r="EG17" s="825"/>
      <c r="EH17" s="825"/>
      <c r="EI17" s="825"/>
      <c r="EJ17" s="825"/>
      <c r="EK17" s="825"/>
      <c r="EL17" s="825"/>
      <c r="EM17" s="825"/>
      <c r="EN17" s="825"/>
      <c r="EO17" s="825"/>
      <c r="EP17" s="825"/>
      <c r="EQ17" s="825"/>
      <c r="ER17" s="825"/>
      <c r="ES17" s="825"/>
      <c r="ET17" s="825"/>
      <c r="EU17" s="825"/>
      <c r="EV17" s="825"/>
      <c r="EW17" s="825"/>
      <c r="EX17" s="825"/>
      <c r="EY17" s="825"/>
      <c r="EZ17" s="825"/>
      <c r="FA17" s="825"/>
      <c r="FB17" s="825"/>
      <c r="FC17" s="825"/>
      <c r="FD17" s="825"/>
      <c r="FE17" s="825"/>
      <c r="FF17" s="825"/>
      <c r="FG17" s="825"/>
      <c r="FH17" s="825"/>
      <c r="FI17" s="825"/>
      <c r="FJ17" s="825"/>
      <c r="FK17" s="825"/>
      <c r="FL17" s="825"/>
      <c r="FM17" s="825"/>
      <c r="FN17" s="825"/>
      <c r="FO17" s="825"/>
      <c r="FP17" s="825"/>
      <c r="FQ17" s="825"/>
      <c r="FR17" s="825"/>
      <c r="FS17" s="825"/>
      <c r="FT17" s="825"/>
      <c r="FU17" s="825"/>
      <c r="FV17" s="825"/>
      <c r="FW17" s="825"/>
      <c r="FX17" s="825"/>
      <c r="FY17" s="825"/>
      <c r="FZ17" s="825"/>
      <c r="GA17" s="825"/>
      <c r="GB17" s="825"/>
      <c r="GC17" s="825"/>
      <c r="GD17" s="825"/>
      <c r="GE17" s="825"/>
      <c r="GF17" s="825"/>
      <c r="GG17" s="825"/>
      <c r="GH17" s="825"/>
      <c r="GI17" s="825"/>
      <c r="GJ17" s="825"/>
      <c r="GK17" s="825"/>
      <c r="GL17" s="825"/>
      <c r="GM17" s="825"/>
      <c r="GN17" s="825"/>
      <c r="GO17" s="825"/>
      <c r="GP17" s="825"/>
      <c r="GQ17" s="825"/>
      <c r="GR17" s="825"/>
      <c r="GS17" s="825"/>
      <c r="GT17" s="825"/>
      <c r="GU17" s="825"/>
      <c r="GV17" s="825"/>
      <c r="GW17" s="825"/>
      <c r="GX17" s="825"/>
      <c r="GY17" s="825"/>
      <c r="GZ17" s="825"/>
      <c r="HA17" s="825"/>
      <c r="HB17" s="825"/>
      <c r="HC17" s="825"/>
      <c r="HD17" s="825"/>
      <c r="HE17" s="825"/>
      <c r="HF17" s="825"/>
      <c r="HG17" s="825"/>
      <c r="HH17" s="825"/>
      <c r="HI17" s="825"/>
      <c r="HJ17" s="825"/>
      <c r="HK17" s="825"/>
      <c r="HL17" s="825"/>
      <c r="HM17" s="825"/>
      <c r="HN17" s="825"/>
      <c r="HO17" s="825"/>
      <c r="HP17" s="825"/>
      <c r="HQ17" s="825"/>
      <c r="HR17" s="825"/>
      <c r="HS17" s="825"/>
      <c r="HT17" s="825"/>
      <c r="HU17" s="825"/>
      <c r="HV17" s="825"/>
      <c r="HW17" s="825"/>
      <c r="HX17" s="825"/>
      <c r="HY17" s="825"/>
      <c r="HZ17" s="825"/>
      <c r="IA17" s="825"/>
      <c r="IB17" s="825"/>
      <c r="IC17" s="825"/>
      <c r="ID17" s="825"/>
      <c r="IE17" s="825"/>
      <c r="IF17" s="825"/>
      <c r="IG17" s="825"/>
      <c r="IH17" s="825"/>
      <c r="II17" s="825"/>
      <c r="IJ17" s="825"/>
      <c r="IK17" s="825"/>
    </row>
    <row r="18" spans="1:245" s="17" customFormat="1" ht="21" customHeight="1">
      <c r="A18" s="818" t="s">
        <v>1072</v>
      </c>
      <c r="B18" s="819">
        <f>SUM(B19:B20)</f>
        <v>52973883.314999998</v>
      </c>
      <c r="C18" s="819">
        <f>SUM(C19:C20)</f>
        <v>100121516.31</v>
      </c>
      <c r="D18" s="825"/>
      <c r="E18" s="825"/>
      <c r="F18" s="825"/>
      <c r="G18" s="825"/>
      <c r="H18" s="825"/>
      <c r="I18" s="825"/>
      <c r="J18" s="825"/>
      <c r="K18" s="825"/>
      <c r="L18" s="825"/>
      <c r="M18" s="825"/>
      <c r="N18" s="825"/>
      <c r="O18" s="825"/>
      <c r="P18" s="825"/>
      <c r="Q18" s="825"/>
      <c r="R18" s="825"/>
      <c r="S18" s="825"/>
      <c r="T18" s="825"/>
      <c r="U18" s="825"/>
      <c r="V18" s="825"/>
      <c r="W18" s="825"/>
      <c r="X18" s="825"/>
      <c r="Y18" s="825"/>
      <c r="Z18" s="825"/>
      <c r="AA18" s="825"/>
      <c r="AB18" s="825"/>
      <c r="AC18" s="825"/>
      <c r="AD18" s="825"/>
      <c r="AE18" s="825"/>
      <c r="AF18" s="825"/>
      <c r="AG18" s="825"/>
      <c r="AH18" s="825"/>
      <c r="AI18" s="825"/>
      <c r="AJ18" s="825"/>
      <c r="AK18" s="825"/>
      <c r="AL18" s="825"/>
      <c r="AM18" s="825"/>
      <c r="AN18" s="825"/>
      <c r="AO18" s="825"/>
      <c r="AP18" s="825"/>
      <c r="AQ18" s="825"/>
      <c r="AR18" s="825"/>
      <c r="AS18" s="825"/>
      <c r="AT18" s="825"/>
      <c r="AU18" s="825"/>
      <c r="AV18" s="825"/>
      <c r="AW18" s="825"/>
      <c r="AX18" s="825"/>
      <c r="AY18" s="825"/>
      <c r="AZ18" s="825"/>
      <c r="BA18" s="825"/>
      <c r="BB18" s="825"/>
      <c r="BC18" s="825"/>
      <c r="BD18" s="825"/>
      <c r="BE18" s="825"/>
      <c r="BF18" s="825"/>
      <c r="BG18" s="825"/>
      <c r="BH18" s="825"/>
      <c r="BI18" s="825"/>
      <c r="BJ18" s="825"/>
      <c r="BK18" s="825"/>
      <c r="BL18" s="825"/>
      <c r="BM18" s="825"/>
      <c r="BN18" s="825"/>
      <c r="BO18" s="825"/>
      <c r="BP18" s="825"/>
      <c r="BQ18" s="825"/>
      <c r="BR18" s="825"/>
      <c r="BS18" s="825"/>
      <c r="BT18" s="825"/>
      <c r="BU18" s="825"/>
      <c r="BV18" s="825"/>
      <c r="BW18" s="825"/>
      <c r="BX18" s="825"/>
      <c r="BY18" s="825"/>
      <c r="BZ18" s="825"/>
      <c r="CA18" s="825"/>
      <c r="CB18" s="825"/>
      <c r="CC18" s="825"/>
      <c r="CD18" s="825"/>
      <c r="CE18" s="825"/>
      <c r="CF18" s="825"/>
      <c r="CG18" s="825"/>
      <c r="CH18" s="825"/>
      <c r="CI18" s="825"/>
      <c r="CJ18" s="825"/>
      <c r="CK18" s="825"/>
      <c r="CL18" s="825"/>
      <c r="CM18" s="825"/>
      <c r="CN18" s="825"/>
      <c r="CO18" s="825"/>
      <c r="CP18" s="825"/>
      <c r="CQ18" s="825"/>
      <c r="CR18" s="825"/>
      <c r="CS18" s="825"/>
      <c r="CT18" s="825"/>
      <c r="CU18" s="825"/>
      <c r="CV18" s="825"/>
      <c r="CW18" s="825"/>
      <c r="CX18" s="825"/>
      <c r="CY18" s="825"/>
      <c r="CZ18" s="825"/>
      <c r="DA18" s="825"/>
      <c r="DB18" s="825"/>
      <c r="DC18" s="825"/>
      <c r="DD18" s="825"/>
      <c r="DE18" s="825"/>
      <c r="DF18" s="825"/>
      <c r="DG18" s="825"/>
      <c r="DH18" s="825"/>
      <c r="DI18" s="825"/>
      <c r="DJ18" s="825"/>
      <c r="DK18" s="825"/>
      <c r="DL18" s="825"/>
      <c r="DM18" s="825"/>
      <c r="DN18" s="825"/>
      <c r="DO18" s="825"/>
      <c r="DP18" s="825"/>
      <c r="DQ18" s="825"/>
      <c r="DR18" s="825"/>
      <c r="DS18" s="825"/>
      <c r="DT18" s="825"/>
      <c r="DU18" s="825"/>
      <c r="DV18" s="825"/>
      <c r="DW18" s="825"/>
      <c r="DX18" s="825"/>
      <c r="DY18" s="825"/>
      <c r="DZ18" s="825"/>
      <c r="EA18" s="825"/>
      <c r="EB18" s="825"/>
      <c r="EC18" s="825"/>
      <c r="ED18" s="825"/>
      <c r="EE18" s="825"/>
      <c r="EF18" s="825"/>
      <c r="EG18" s="825"/>
      <c r="EH18" s="825"/>
      <c r="EI18" s="825"/>
      <c r="EJ18" s="825"/>
      <c r="EK18" s="825"/>
      <c r="EL18" s="825"/>
      <c r="EM18" s="825"/>
      <c r="EN18" s="825"/>
      <c r="EO18" s="825"/>
      <c r="EP18" s="825"/>
      <c r="EQ18" s="825"/>
      <c r="ER18" s="825"/>
      <c r="ES18" s="825"/>
      <c r="ET18" s="825"/>
      <c r="EU18" s="825"/>
      <c r="EV18" s="825"/>
      <c r="EW18" s="825"/>
      <c r="EX18" s="825"/>
      <c r="EY18" s="825"/>
      <c r="EZ18" s="825"/>
      <c r="FA18" s="825"/>
      <c r="FB18" s="825"/>
      <c r="FC18" s="825"/>
      <c r="FD18" s="825"/>
      <c r="FE18" s="825"/>
      <c r="FF18" s="825"/>
      <c r="FG18" s="825"/>
      <c r="FH18" s="825"/>
      <c r="FI18" s="825"/>
      <c r="FJ18" s="825"/>
      <c r="FK18" s="825"/>
      <c r="FL18" s="825"/>
      <c r="FM18" s="825"/>
      <c r="FN18" s="825"/>
      <c r="FO18" s="825"/>
      <c r="FP18" s="825"/>
      <c r="FQ18" s="825"/>
      <c r="FR18" s="825"/>
      <c r="FS18" s="825"/>
      <c r="FT18" s="825"/>
      <c r="FU18" s="825"/>
      <c r="FV18" s="825"/>
      <c r="FW18" s="825"/>
      <c r="FX18" s="825"/>
      <c r="FY18" s="825"/>
      <c r="FZ18" s="825"/>
      <c r="GA18" s="825"/>
      <c r="GB18" s="825"/>
      <c r="GC18" s="825"/>
      <c r="GD18" s="825"/>
      <c r="GE18" s="825"/>
      <c r="GF18" s="825"/>
      <c r="GG18" s="825"/>
      <c r="GH18" s="825"/>
      <c r="GI18" s="825"/>
      <c r="GJ18" s="825"/>
      <c r="GK18" s="825"/>
      <c r="GL18" s="825"/>
      <c r="GM18" s="825"/>
      <c r="GN18" s="825"/>
      <c r="GO18" s="825"/>
      <c r="GP18" s="825"/>
      <c r="GQ18" s="825"/>
      <c r="GR18" s="825"/>
      <c r="GS18" s="825"/>
      <c r="GT18" s="825"/>
      <c r="GU18" s="825"/>
      <c r="GV18" s="825"/>
      <c r="GW18" s="825"/>
      <c r="GX18" s="825"/>
      <c r="GY18" s="825"/>
      <c r="GZ18" s="825"/>
      <c r="HA18" s="825"/>
      <c r="HB18" s="825"/>
      <c r="HC18" s="825"/>
      <c r="HD18" s="825"/>
      <c r="HE18" s="825"/>
      <c r="HF18" s="825"/>
      <c r="HG18" s="825"/>
      <c r="HH18" s="825"/>
      <c r="HI18" s="825"/>
      <c r="HJ18" s="825"/>
      <c r="HK18" s="825"/>
      <c r="HL18" s="825"/>
      <c r="HM18" s="825"/>
      <c r="HN18" s="825"/>
      <c r="HO18" s="825"/>
      <c r="HP18" s="825"/>
      <c r="HQ18" s="825"/>
      <c r="HR18" s="825"/>
      <c r="HS18" s="825"/>
      <c r="HT18" s="825"/>
      <c r="HU18" s="825"/>
      <c r="HV18" s="825"/>
      <c r="HW18" s="825"/>
      <c r="HX18" s="825"/>
      <c r="HY18" s="825"/>
      <c r="HZ18" s="825"/>
      <c r="IA18" s="825"/>
      <c r="IB18" s="825"/>
      <c r="IC18" s="825"/>
      <c r="ID18" s="825"/>
      <c r="IE18" s="825"/>
      <c r="IF18" s="825"/>
      <c r="IG18" s="825"/>
      <c r="IH18" s="825"/>
      <c r="II18" s="825"/>
      <c r="IJ18" s="825"/>
      <c r="IK18" s="825"/>
    </row>
    <row r="19" spans="1:245" s="17" customFormat="1" ht="21" customHeight="1">
      <c r="A19" s="826" t="s">
        <v>1073</v>
      </c>
      <c r="B19" s="822">
        <v>40194042.240000002</v>
      </c>
      <c r="C19" s="822">
        <v>83992240.659999996</v>
      </c>
      <c r="D19" s="825"/>
      <c r="E19" s="825"/>
      <c r="F19" s="825"/>
      <c r="G19" s="825"/>
      <c r="H19" s="825"/>
      <c r="I19" s="825"/>
      <c r="J19" s="825"/>
      <c r="K19" s="825"/>
      <c r="L19" s="825"/>
      <c r="M19" s="825"/>
      <c r="N19" s="825"/>
      <c r="O19" s="825"/>
      <c r="P19" s="825"/>
      <c r="Q19" s="825"/>
      <c r="R19" s="825"/>
      <c r="S19" s="825"/>
      <c r="T19" s="825"/>
      <c r="U19" s="825"/>
      <c r="V19" s="825"/>
      <c r="W19" s="825"/>
      <c r="X19" s="825"/>
      <c r="Y19" s="825"/>
      <c r="Z19" s="825"/>
      <c r="AA19" s="825"/>
      <c r="AB19" s="825"/>
      <c r="AC19" s="825"/>
      <c r="AD19" s="825"/>
      <c r="AE19" s="825"/>
      <c r="AF19" s="825"/>
      <c r="AG19" s="825"/>
      <c r="AH19" s="825"/>
      <c r="AI19" s="825"/>
      <c r="AJ19" s="825"/>
      <c r="AK19" s="825"/>
      <c r="AL19" s="825"/>
      <c r="AM19" s="825"/>
      <c r="AN19" s="825"/>
      <c r="AO19" s="825"/>
      <c r="AP19" s="825"/>
      <c r="AQ19" s="825"/>
      <c r="AR19" s="825"/>
      <c r="AS19" s="825"/>
      <c r="AT19" s="825"/>
      <c r="AU19" s="825"/>
      <c r="AV19" s="825"/>
      <c r="AW19" s="825"/>
      <c r="AX19" s="825"/>
      <c r="AY19" s="825"/>
      <c r="AZ19" s="825"/>
      <c r="BA19" s="825"/>
      <c r="BB19" s="825"/>
      <c r="BC19" s="825"/>
      <c r="BD19" s="825"/>
      <c r="BE19" s="825"/>
      <c r="BF19" s="825"/>
      <c r="BG19" s="825"/>
      <c r="BH19" s="825"/>
      <c r="BI19" s="825"/>
      <c r="BJ19" s="825"/>
      <c r="BK19" s="825"/>
      <c r="BL19" s="825"/>
      <c r="BM19" s="825"/>
      <c r="BN19" s="825"/>
      <c r="BO19" s="825"/>
      <c r="BP19" s="825"/>
      <c r="BQ19" s="825"/>
      <c r="BR19" s="825"/>
      <c r="BS19" s="825"/>
      <c r="BT19" s="825"/>
      <c r="BU19" s="825"/>
      <c r="BV19" s="825"/>
      <c r="BW19" s="825"/>
      <c r="BX19" s="825"/>
      <c r="BY19" s="825"/>
      <c r="BZ19" s="825"/>
      <c r="CA19" s="825"/>
      <c r="CB19" s="825"/>
      <c r="CC19" s="825"/>
      <c r="CD19" s="825"/>
      <c r="CE19" s="825"/>
      <c r="CF19" s="825"/>
      <c r="CG19" s="825"/>
      <c r="CH19" s="825"/>
      <c r="CI19" s="825"/>
      <c r="CJ19" s="825"/>
      <c r="CK19" s="825"/>
      <c r="CL19" s="825"/>
      <c r="CM19" s="825"/>
      <c r="CN19" s="825"/>
      <c r="CO19" s="825"/>
      <c r="CP19" s="825"/>
      <c r="CQ19" s="825"/>
      <c r="CR19" s="825"/>
      <c r="CS19" s="825"/>
      <c r="CT19" s="825"/>
      <c r="CU19" s="825"/>
      <c r="CV19" s="825"/>
      <c r="CW19" s="825"/>
      <c r="CX19" s="825"/>
      <c r="CY19" s="825"/>
      <c r="CZ19" s="825"/>
      <c r="DA19" s="825"/>
      <c r="DB19" s="825"/>
      <c r="DC19" s="825"/>
      <c r="DD19" s="825"/>
      <c r="DE19" s="825"/>
      <c r="DF19" s="825"/>
      <c r="DG19" s="825"/>
      <c r="DH19" s="825"/>
      <c r="DI19" s="825"/>
      <c r="DJ19" s="825"/>
      <c r="DK19" s="825"/>
      <c r="DL19" s="825"/>
      <c r="DM19" s="825"/>
      <c r="DN19" s="825"/>
      <c r="DO19" s="825"/>
      <c r="DP19" s="825"/>
      <c r="DQ19" s="825"/>
      <c r="DR19" s="825"/>
      <c r="DS19" s="825"/>
      <c r="DT19" s="825"/>
      <c r="DU19" s="825"/>
      <c r="DV19" s="825"/>
      <c r="DW19" s="825"/>
      <c r="DX19" s="825"/>
      <c r="DY19" s="825"/>
      <c r="DZ19" s="825"/>
      <c r="EA19" s="825"/>
      <c r="EB19" s="825"/>
      <c r="EC19" s="825"/>
      <c r="ED19" s="825"/>
      <c r="EE19" s="825"/>
      <c r="EF19" s="825"/>
      <c r="EG19" s="825"/>
      <c r="EH19" s="825"/>
      <c r="EI19" s="825"/>
      <c r="EJ19" s="825"/>
      <c r="EK19" s="825"/>
      <c r="EL19" s="825"/>
      <c r="EM19" s="825"/>
      <c r="EN19" s="825"/>
      <c r="EO19" s="825"/>
      <c r="EP19" s="825"/>
      <c r="EQ19" s="825"/>
      <c r="ER19" s="825"/>
      <c r="ES19" s="825"/>
      <c r="ET19" s="825"/>
      <c r="EU19" s="825"/>
      <c r="EV19" s="825"/>
      <c r="EW19" s="825"/>
      <c r="EX19" s="825"/>
      <c r="EY19" s="825"/>
      <c r="EZ19" s="825"/>
      <c r="FA19" s="825"/>
      <c r="FB19" s="825"/>
      <c r="FC19" s="825"/>
      <c r="FD19" s="825"/>
      <c r="FE19" s="825"/>
      <c r="FF19" s="825"/>
      <c r="FG19" s="825"/>
      <c r="FH19" s="825"/>
      <c r="FI19" s="825"/>
      <c r="FJ19" s="825"/>
      <c r="FK19" s="825"/>
      <c r="FL19" s="825"/>
      <c r="FM19" s="825"/>
      <c r="FN19" s="825"/>
      <c r="FO19" s="825"/>
      <c r="FP19" s="825"/>
      <c r="FQ19" s="825"/>
      <c r="FR19" s="825"/>
      <c r="FS19" s="825"/>
      <c r="FT19" s="825"/>
      <c r="FU19" s="825"/>
      <c r="FV19" s="825"/>
      <c r="FW19" s="825"/>
      <c r="FX19" s="825"/>
      <c r="FY19" s="825"/>
      <c r="FZ19" s="825"/>
      <c r="GA19" s="825"/>
      <c r="GB19" s="825"/>
      <c r="GC19" s="825"/>
      <c r="GD19" s="825"/>
      <c r="GE19" s="825"/>
      <c r="GF19" s="825"/>
      <c r="GG19" s="825"/>
      <c r="GH19" s="825"/>
      <c r="GI19" s="825"/>
      <c r="GJ19" s="825"/>
      <c r="GK19" s="825"/>
      <c r="GL19" s="825"/>
      <c r="GM19" s="825"/>
      <c r="GN19" s="825"/>
      <c r="GO19" s="825"/>
      <c r="GP19" s="825"/>
      <c r="GQ19" s="825"/>
      <c r="GR19" s="825"/>
      <c r="GS19" s="825"/>
      <c r="GT19" s="825"/>
      <c r="GU19" s="825"/>
      <c r="GV19" s="825"/>
      <c r="GW19" s="825"/>
      <c r="GX19" s="825"/>
      <c r="GY19" s="825"/>
      <c r="GZ19" s="825"/>
      <c r="HA19" s="825"/>
      <c r="HB19" s="825"/>
      <c r="HC19" s="825"/>
      <c r="HD19" s="825"/>
      <c r="HE19" s="825"/>
      <c r="HF19" s="825"/>
      <c r="HG19" s="825"/>
      <c r="HH19" s="825"/>
      <c r="HI19" s="825"/>
      <c r="HJ19" s="825"/>
      <c r="HK19" s="825"/>
      <c r="HL19" s="825"/>
      <c r="HM19" s="825"/>
      <c r="HN19" s="825"/>
      <c r="HO19" s="825"/>
      <c r="HP19" s="825"/>
      <c r="HQ19" s="825"/>
      <c r="HR19" s="825"/>
      <c r="HS19" s="825"/>
      <c r="HT19" s="825"/>
      <c r="HU19" s="825"/>
      <c r="HV19" s="825"/>
      <c r="HW19" s="825"/>
      <c r="HX19" s="825"/>
      <c r="HY19" s="825"/>
      <c r="HZ19" s="825"/>
      <c r="IA19" s="825"/>
      <c r="IB19" s="825"/>
      <c r="IC19" s="825"/>
      <c r="ID19" s="825"/>
      <c r="IE19" s="825"/>
      <c r="IF19" s="825"/>
      <c r="IG19" s="825"/>
      <c r="IH19" s="825"/>
      <c r="II19" s="825"/>
      <c r="IJ19" s="825"/>
      <c r="IK19" s="825"/>
    </row>
    <row r="20" spans="1:245" s="17" customFormat="1" ht="21" customHeight="1">
      <c r="A20" s="826" t="s">
        <v>1064</v>
      </c>
      <c r="B20" s="822">
        <v>12779841.074999999</v>
      </c>
      <c r="C20" s="822">
        <v>16129275.649999999</v>
      </c>
      <c r="D20" s="825"/>
      <c r="E20" s="825"/>
      <c r="F20" s="825"/>
      <c r="G20" s="825"/>
      <c r="H20" s="825"/>
      <c r="I20" s="825"/>
      <c r="J20" s="825"/>
      <c r="K20" s="825"/>
      <c r="L20" s="825"/>
      <c r="M20" s="825"/>
      <c r="N20" s="825"/>
      <c r="O20" s="825"/>
      <c r="P20" s="825"/>
      <c r="Q20" s="825"/>
      <c r="R20" s="825"/>
      <c r="S20" s="825"/>
      <c r="T20" s="825"/>
      <c r="U20" s="825"/>
      <c r="V20" s="825"/>
      <c r="W20" s="825"/>
      <c r="X20" s="825"/>
      <c r="Y20" s="825"/>
      <c r="Z20" s="825"/>
      <c r="AA20" s="825"/>
      <c r="AB20" s="825"/>
      <c r="AC20" s="825"/>
      <c r="AD20" s="825"/>
      <c r="AE20" s="825"/>
      <c r="AF20" s="825"/>
      <c r="AG20" s="825"/>
      <c r="AH20" s="825"/>
      <c r="AI20" s="825"/>
      <c r="AJ20" s="825"/>
      <c r="AK20" s="825"/>
      <c r="AL20" s="825"/>
      <c r="AM20" s="825"/>
      <c r="AN20" s="825"/>
      <c r="AO20" s="825"/>
      <c r="AP20" s="825"/>
      <c r="AQ20" s="825"/>
      <c r="AR20" s="825"/>
      <c r="AS20" s="825"/>
      <c r="AT20" s="825"/>
      <c r="AU20" s="825"/>
      <c r="AV20" s="825"/>
      <c r="AW20" s="825"/>
      <c r="AX20" s="825"/>
      <c r="AY20" s="825"/>
      <c r="AZ20" s="825"/>
      <c r="BA20" s="825"/>
      <c r="BB20" s="825"/>
      <c r="BC20" s="825"/>
      <c r="BD20" s="825"/>
      <c r="BE20" s="825"/>
      <c r="BF20" s="825"/>
      <c r="BG20" s="825"/>
      <c r="BH20" s="825"/>
      <c r="BI20" s="825"/>
      <c r="BJ20" s="825"/>
      <c r="BK20" s="825"/>
      <c r="BL20" s="825"/>
      <c r="BM20" s="825"/>
      <c r="BN20" s="825"/>
      <c r="BO20" s="825"/>
      <c r="BP20" s="825"/>
      <c r="BQ20" s="825"/>
      <c r="BR20" s="825"/>
      <c r="BS20" s="825"/>
      <c r="BT20" s="825"/>
      <c r="BU20" s="825"/>
      <c r="BV20" s="825"/>
      <c r="BW20" s="825"/>
      <c r="BX20" s="825"/>
      <c r="BY20" s="825"/>
      <c r="BZ20" s="825"/>
      <c r="CA20" s="825"/>
      <c r="CB20" s="825"/>
      <c r="CC20" s="825"/>
      <c r="CD20" s="825"/>
      <c r="CE20" s="825"/>
      <c r="CF20" s="825"/>
      <c r="CG20" s="825"/>
      <c r="CH20" s="825"/>
      <c r="CI20" s="825"/>
      <c r="CJ20" s="825"/>
      <c r="CK20" s="825"/>
      <c r="CL20" s="825"/>
      <c r="CM20" s="825"/>
      <c r="CN20" s="825"/>
      <c r="CO20" s="825"/>
      <c r="CP20" s="825"/>
      <c r="CQ20" s="825"/>
      <c r="CR20" s="825"/>
      <c r="CS20" s="825"/>
      <c r="CT20" s="825"/>
      <c r="CU20" s="825"/>
      <c r="CV20" s="825"/>
      <c r="CW20" s="825"/>
      <c r="CX20" s="825"/>
      <c r="CY20" s="825"/>
      <c r="CZ20" s="825"/>
      <c r="DA20" s="825"/>
      <c r="DB20" s="825"/>
      <c r="DC20" s="825"/>
      <c r="DD20" s="825"/>
      <c r="DE20" s="825"/>
      <c r="DF20" s="825"/>
      <c r="DG20" s="825"/>
      <c r="DH20" s="825"/>
      <c r="DI20" s="825"/>
      <c r="DJ20" s="825"/>
      <c r="DK20" s="825"/>
      <c r="DL20" s="825"/>
      <c r="DM20" s="825"/>
      <c r="DN20" s="825"/>
      <c r="DO20" s="825"/>
      <c r="DP20" s="825"/>
      <c r="DQ20" s="825"/>
      <c r="DR20" s="825"/>
      <c r="DS20" s="825"/>
      <c r="DT20" s="825"/>
      <c r="DU20" s="825"/>
      <c r="DV20" s="825"/>
      <c r="DW20" s="825"/>
      <c r="DX20" s="825"/>
      <c r="DY20" s="825"/>
      <c r="DZ20" s="825"/>
      <c r="EA20" s="825"/>
      <c r="EB20" s="825"/>
      <c r="EC20" s="825"/>
      <c r="ED20" s="825"/>
      <c r="EE20" s="825"/>
      <c r="EF20" s="825"/>
      <c r="EG20" s="825"/>
      <c r="EH20" s="825"/>
      <c r="EI20" s="825"/>
      <c r="EJ20" s="825"/>
      <c r="EK20" s="825"/>
      <c r="EL20" s="825"/>
      <c r="EM20" s="825"/>
      <c r="EN20" s="825"/>
      <c r="EO20" s="825"/>
      <c r="EP20" s="825"/>
      <c r="EQ20" s="825"/>
      <c r="ER20" s="825"/>
      <c r="ES20" s="825"/>
      <c r="ET20" s="825"/>
      <c r="EU20" s="825"/>
      <c r="EV20" s="825"/>
      <c r="EW20" s="825"/>
      <c r="EX20" s="825"/>
      <c r="EY20" s="825"/>
      <c r="EZ20" s="825"/>
      <c r="FA20" s="825"/>
      <c r="FB20" s="825"/>
      <c r="FC20" s="825"/>
      <c r="FD20" s="825"/>
      <c r="FE20" s="825"/>
      <c r="FF20" s="825"/>
      <c r="FG20" s="825"/>
      <c r="FH20" s="825"/>
      <c r="FI20" s="825"/>
      <c r="FJ20" s="825"/>
      <c r="FK20" s="825"/>
      <c r="FL20" s="825"/>
      <c r="FM20" s="825"/>
      <c r="FN20" s="825"/>
      <c r="FO20" s="825"/>
      <c r="FP20" s="825"/>
      <c r="FQ20" s="825"/>
      <c r="FR20" s="825"/>
      <c r="FS20" s="825"/>
      <c r="FT20" s="825"/>
      <c r="FU20" s="825"/>
      <c r="FV20" s="825"/>
      <c r="FW20" s="825"/>
      <c r="FX20" s="825"/>
      <c r="FY20" s="825"/>
      <c r="FZ20" s="825"/>
      <c r="GA20" s="825"/>
      <c r="GB20" s="825"/>
      <c r="GC20" s="825"/>
      <c r="GD20" s="825"/>
      <c r="GE20" s="825"/>
      <c r="GF20" s="825"/>
      <c r="GG20" s="825"/>
      <c r="GH20" s="825"/>
      <c r="GI20" s="825"/>
      <c r="GJ20" s="825"/>
      <c r="GK20" s="825"/>
      <c r="GL20" s="825"/>
      <c r="GM20" s="825"/>
      <c r="GN20" s="825"/>
      <c r="GO20" s="825"/>
      <c r="GP20" s="825"/>
      <c r="GQ20" s="825"/>
      <c r="GR20" s="825"/>
      <c r="GS20" s="825"/>
      <c r="GT20" s="825"/>
      <c r="GU20" s="825"/>
      <c r="GV20" s="825"/>
      <c r="GW20" s="825"/>
      <c r="GX20" s="825"/>
      <c r="GY20" s="825"/>
      <c r="GZ20" s="825"/>
      <c r="HA20" s="825"/>
      <c r="HB20" s="825"/>
      <c r="HC20" s="825"/>
      <c r="HD20" s="825"/>
      <c r="HE20" s="825"/>
      <c r="HF20" s="825"/>
      <c r="HG20" s="825"/>
      <c r="HH20" s="825"/>
      <c r="HI20" s="825"/>
      <c r="HJ20" s="825"/>
      <c r="HK20" s="825"/>
      <c r="HL20" s="825"/>
      <c r="HM20" s="825"/>
      <c r="HN20" s="825"/>
      <c r="HO20" s="825"/>
      <c r="HP20" s="825"/>
      <c r="HQ20" s="825"/>
      <c r="HR20" s="825"/>
      <c r="HS20" s="825"/>
      <c r="HT20" s="825"/>
      <c r="HU20" s="825"/>
      <c r="HV20" s="825"/>
      <c r="HW20" s="825"/>
      <c r="HX20" s="825"/>
      <c r="HY20" s="825"/>
      <c r="HZ20" s="825"/>
      <c r="IA20" s="825"/>
      <c r="IB20" s="825"/>
      <c r="IC20" s="825"/>
      <c r="ID20" s="825"/>
      <c r="IE20" s="825"/>
      <c r="IF20" s="825"/>
      <c r="IG20" s="825"/>
      <c r="IH20" s="825"/>
      <c r="II20" s="825"/>
      <c r="IJ20" s="825"/>
      <c r="IK20" s="825"/>
    </row>
    <row r="21" spans="1:245" s="17" customFormat="1" ht="21" customHeight="1">
      <c r="A21" s="818" t="s">
        <v>1074</v>
      </c>
      <c r="B21" s="819">
        <f>SUM(B22:B26)</f>
        <v>10455084.780000001</v>
      </c>
      <c r="C21" s="819">
        <f>SUM(C22:C26)</f>
        <v>6093045.7600000035</v>
      </c>
      <c r="D21" s="825"/>
      <c r="E21" s="825"/>
      <c r="F21" s="825"/>
      <c r="G21" s="825"/>
      <c r="H21" s="825"/>
      <c r="I21" s="825"/>
      <c r="J21" s="825"/>
      <c r="K21" s="825"/>
      <c r="L21" s="825"/>
      <c r="M21" s="825"/>
      <c r="N21" s="825"/>
      <c r="O21" s="825"/>
      <c r="P21" s="825"/>
      <c r="Q21" s="825"/>
      <c r="R21" s="825"/>
      <c r="S21" s="825"/>
      <c r="T21" s="825"/>
      <c r="U21" s="825"/>
      <c r="V21" s="825"/>
      <c r="W21" s="825"/>
      <c r="X21" s="825"/>
      <c r="Y21" s="825"/>
      <c r="Z21" s="825"/>
      <c r="AA21" s="825"/>
      <c r="AB21" s="825"/>
      <c r="AC21" s="825"/>
      <c r="AD21" s="825"/>
      <c r="AE21" s="825"/>
      <c r="AF21" s="825"/>
      <c r="AG21" s="825"/>
      <c r="AH21" s="825"/>
      <c r="AI21" s="825"/>
      <c r="AJ21" s="825"/>
      <c r="AK21" s="825"/>
      <c r="AL21" s="825"/>
      <c r="AM21" s="825"/>
      <c r="AN21" s="825"/>
      <c r="AO21" s="825"/>
      <c r="AP21" s="825"/>
      <c r="AQ21" s="825"/>
      <c r="AR21" s="825"/>
      <c r="AS21" s="825"/>
      <c r="AT21" s="825"/>
      <c r="AU21" s="825"/>
      <c r="AV21" s="825"/>
      <c r="AW21" s="825"/>
      <c r="AX21" s="825"/>
      <c r="AY21" s="825"/>
      <c r="AZ21" s="825"/>
      <c r="BA21" s="825"/>
      <c r="BB21" s="825"/>
      <c r="BC21" s="825"/>
      <c r="BD21" s="825"/>
      <c r="BE21" s="825"/>
      <c r="BF21" s="825"/>
      <c r="BG21" s="825"/>
      <c r="BH21" s="825"/>
      <c r="BI21" s="825"/>
      <c r="BJ21" s="825"/>
      <c r="BK21" s="825"/>
      <c r="BL21" s="825"/>
      <c r="BM21" s="825"/>
      <c r="BN21" s="825"/>
      <c r="BO21" s="825"/>
      <c r="BP21" s="825"/>
      <c r="BQ21" s="825"/>
      <c r="BR21" s="825"/>
      <c r="BS21" s="825"/>
      <c r="BT21" s="825"/>
      <c r="BU21" s="825"/>
      <c r="BV21" s="825"/>
      <c r="BW21" s="825"/>
      <c r="BX21" s="825"/>
      <c r="BY21" s="825"/>
      <c r="BZ21" s="825"/>
      <c r="CA21" s="825"/>
      <c r="CB21" s="825"/>
      <c r="CC21" s="825"/>
      <c r="CD21" s="825"/>
      <c r="CE21" s="825"/>
      <c r="CF21" s="825"/>
      <c r="CG21" s="825"/>
      <c r="CH21" s="825"/>
      <c r="CI21" s="825"/>
      <c r="CJ21" s="825"/>
      <c r="CK21" s="825"/>
      <c r="CL21" s="825"/>
      <c r="CM21" s="825"/>
      <c r="CN21" s="825"/>
      <c r="CO21" s="825"/>
      <c r="CP21" s="825"/>
      <c r="CQ21" s="825"/>
      <c r="CR21" s="825"/>
      <c r="CS21" s="825"/>
      <c r="CT21" s="825"/>
      <c r="CU21" s="825"/>
      <c r="CV21" s="825"/>
      <c r="CW21" s="825"/>
      <c r="CX21" s="825"/>
      <c r="CY21" s="825"/>
      <c r="CZ21" s="825"/>
      <c r="DA21" s="825"/>
      <c r="DB21" s="825"/>
      <c r="DC21" s="825"/>
      <c r="DD21" s="825"/>
      <c r="DE21" s="825"/>
      <c r="DF21" s="825"/>
      <c r="DG21" s="825"/>
      <c r="DH21" s="825"/>
      <c r="DI21" s="825"/>
      <c r="DJ21" s="825"/>
      <c r="DK21" s="825"/>
      <c r="DL21" s="825"/>
      <c r="DM21" s="825"/>
      <c r="DN21" s="825"/>
      <c r="DO21" s="825"/>
      <c r="DP21" s="825"/>
      <c r="DQ21" s="825"/>
      <c r="DR21" s="825"/>
      <c r="DS21" s="825"/>
      <c r="DT21" s="825"/>
      <c r="DU21" s="825"/>
      <c r="DV21" s="825"/>
      <c r="DW21" s="825"/>
      <c r="DX21" s="825"/>
      <c r="DY21" s="825"/>
      <c r="DZ21" s="825"/>
      <c r="EA21" s="825"/>
      <c r="EB21" s="825"/>
      <c r="EC21" s="825"/>
      <c r="ED21" s="825"/>
      <c r="EE21" s="825"/>
      <c r="EF21" s="825"/>
      <c r="EG21" s="825"/>
      <c r="EH21" s="825"/>
      <c r="EI21" s="825"/>
      <c r="EJ21" s="825"/>
      <c r="EK21" s="825"/>
      <c r="EL21" s="825"/>
      <c r="EM21" s="825"/>
      <c r="EN21" s="825"/>
      <c r="EO21" s="825"/>
      <c r="EP21" s="825"/>
      <c r="EQ21" s="825"/>
      <c r="ER21" s="825"/>
      <c r="ES21" s="825"/>
      <c r="ET21" s="825"/>
      <c r="EU21" s="825"/>
      <c r="EV21" s="825"/>
      <c r="EW21" s="825"/>
      <c r="EX21" s="825"/>
      <c r="EY21" s="825"/>
      <c r="EZ21" s="825"/>
      <c r="FA21" s="825"/>
      <c r="FB21" s="825"/>
      <c r="FC21" s="825"/>
      <c r="FD21" s="825"/>
      <c r="FE21" s="825"/>
      <c r="FF21" s="825"/>
      <c r="FG21" s="825"/>
      <c r="FH21" s="825"/>
      <c r="FI21" s="825"/>
      <c r="FJ21" s="825"/>
      <c r="FK21" s="825"/>
      <c r="FL21" s="825"/>
      <c r="FM21" s="825"/>
      <c r="FN21" s="825"/>
      <c r="FO21" s="825"/>
      <c r="FP21" s="825"/>
      <c r="FQ21" s="825"/>
      <c r="FR21" s="825"/>
      <c r="FS21" s="825"/>
      <c r="FT21" s="825"/>
      <c r="FU21" s="825"/>
      <c r="FV21" s="825"/>
      <c r="FW21" s="825"/>
      <c r="FX21" s="825"/>
      <c r="FY21" s="825"/>
      <c r="FZ21" s="825"/>
      <c r="GA21" s="825"/>
      <c r="GB21" s="825"/>
      <c r="GC21" s="825"/>
      <c r="GD21" s="825"/>
      <c r="GE21" s="825"/>
      <c r="GF21" s="825"/>
      <c r="GG21" s="825"/>
      <c r="GH21" s="825"/>
      <c r="GI21" s="825"/>
      <c r="GJ21" s="825"/>
      <c r="GK21" s="825"/>
      <c r="GL21" s="825"/>
      <c r="GM21" s="825"/>
      <c r="GN21" s="825"/>
      <c r="GO21" s="825"/>
      <c r="GP21" s="825"/>
      <c r="GQ21" s="825"/>
      <c r="GR21" s="825"/>
      <c r="GS21" s="825"/>
      <c r="GT21" s="825"/>
      <c r="GU21" s="825"/>
      <c r="GV21" s="825"/>
      <c r="GW21" s="825"/>
      <c r="GX21" s="825"/>
      <c r="GY21" s="825"/>
      <c r="GZ21" s="825"/>
      <c r="HA21" s="825"/>
      <c r="HB21" s="825"/>
      <c r="HC21" s="825"/>
      <c r="HD21" s="825"/>
      <c r="HE21" s="825"/>
      <c r="HF21" s="825"/>
      <c r="HG21" s="825"/>
      <c r="HH21" s="825"/>
      <c r="HI21" s="825"/>
      <c r="HJ21" s="825"/>
      <c r="HK21" s="825"/>
      <c r="HL21" s="825"/>
      <c r="HM21" s="825"/>
      <c r="HN21" s="825"/>
      <c r="HO21" s="825"/>
      <c r="HP21" s="825"/>
      <c r="HQ21" s="825"/>
      <c r="HR21" s="825"/>
      <c r="HS21" s="825"/>
      <c r="HT21" s="825"/>
      <c r="HU21" s="825"/>
      <c r="HV21" s="825"/>
      <c r="HW21" s="825"/>
      <c r="HX21" s="825"/>
      <c r="HY21" s="825"/>
      <c r="HZ21" s="825"/>
      <c r="IA21" s="825"/>
      <c r="IB21" s="825"/>
      <c r="IC21" s="825"/>
      <c r="ID21" s="825"/>
      <c r="IE21" s="825"/>
      <c r="IF21" s="825"/>
      <c r="IG21" s="825"/>
      <c r="IH21" s="825"/>
      <c r="II21" s="825"/>
      <c r="IJ21" s="825"/>
      <c r="IK21" s="825"/>
    </row>
    <row r="22" spans="1:245" s="17" customFormat="1" ht="21" customHeight="1">
      <c r="A22" s="826" t="s">
        <v>1073</v>
      </c>
      <c r="B22" s="822">
        <v>6006044.6100000003</v>
      </c>
      <c r="C22" s="822">
        <v>5986225.3100000033</v>
      </c>
      <c r="D22" s="825"/>
      <c r="E22" s="825"/>
      <c r="F22" s="825"/>
      <c r="G22" s="825"/>
      <c r="H22" s="825"/>
      <c r="I22" s="825"/>
      <c r="J22" s="825"/>
      <c r="K22" s="825"/>
      <c r="L22" s="825"/>
      <c r="M22" s="825"/>
      <c r="N22" s="825"/>
      <c r="O22" s="825"/>
      <c r="P22" s="825"/>
      <c r="Q22" s="825"/>
      <c r="R22" s="825"/>
      <c r="S22" s="825"/>
      <c r="T22" s="825"/>
      <c r="U22" s="825"/>
      <c r="V22" s="825"/>
      <c r="W22" s="825"/>
      <c r="X22" s="825"/>
      <c r="Y22" s="825"/>
      <c r="Z22" s="825"/>
      <c r="AA22" s="825"/>
      <c r="AB22" s="825"/>
      <c r="AC22" s="825"/>
      <c r="AD22" s="825"/>
      <c r="AE22" s="825"/>
      <c r="AF22" s="825"/>
      <c r="AG22" s="825"/>
      <c r="AH22" s="825"/>
      <c r="AI22" s="825"/>
      <c r="AJ22" s="825"/>
      <c r="AK22" s="825"/>
      <c r="AL22" s="825"/>
      <c r="AM22" s="825"/>
      <c r="AN22" s="825"/>
      <c r="AO22" s="825"/>
      <c r="AP22" s="825"/>
      <c r="AQ22" s="825"/>
      <c r="AR22" s="825"/>
      <c r="AS22" s="825"/>
      <c r="AT22" s="825"/>
      <c r="AU22" s="825"/>
      <c r="AV22" s="825"/>
      <c r="AW22" s="825"/>
      <c r="AX22" s="825"/>
      <c r="AY22" s="825"/>
      <c r="AZ22" s="825"/>
      <c r="BA22" s="825"/>
      <c r="BB22" s="825"/>
      <c r="BC22" s="825"/>
      <c r="BD22" s="825"/>
      <c r="BE22" s="825"/>
      <c r="BF22" s="825"/>
      <c r="BG22" s="825"/>
      <c r="BH22" s="825"/>
      <c r="BI22" s="825"/>
      <c r="BJ22" s="825"/>
      <c r="BK22" s="825"/>
      <c r="BL22" s="825"/>
      <c r="BM22" s="825"/>
      <c r="BN22" s="825"/>
      <c r="BO22" s="825"/>
      <c r="BP22" s="825"/>
      <c r="BQ22" s="825"/>
      <c r="BR22" s="825"/>
      <c r="BS22" s="825"/>
      <c r="BT22" s="825"/>
      <c r="BU22" s="825"/>
      <c r="BV22" s="825"/>
      <c r="BW22" s="825"/>
      <c r="BX22" s="825"/>
      <c r="BY22" s="825"/>
      <c r="BZ22" s="825"/>
      <c r="CA22" s="825"/>
      <c r="CB22" s="825"/>
      <c r="CC22" s="825"/>
      <c r="CD22" s="825"/>
      <c r="CE22" s="825"/>
      <c r="CF22" s="825"/>
      <c r="CG22" s="825"/>
      <c r="CH22" s="825"/>
      <c r="CI22" s="825"/>
      <c r="CJ22" s="825"/>
      <c r="CK22" s="825"/>
      <c r="CL22" s="825"/>
      <c r="CM22" s="825"/>
      <c r="CN22" s="825"/>
      <c r="CO22" s="825"/>
      <c r="CP22" s="825"/>
      <c r="CQ22" s="825"/>
      <c r="CR22" s="825"/>
      <c r="CS22" s="825"/>
      <c r="CT22" s="825"/>
      <c r="CU22" s="825"/>
      <c r="CV22" s="825"/>
      <c r="CW22" s="825"/>
      <c r="CX22" s="825"/>
      <c r="CY22" s="825"/>
      <c r="CZ22" s="825"/>
      <c r="DA22" s="825"/>
      <c r="DB22" s="825"/>
      <c r="DC22" s="825"/>
      <c r="DD22" s="825"/>
      <c r="DE22" s="825"/>
      <c r="DF22" s="825"/>
      <c r="DG22" s="825"/>
      <c r="DH22" s="825"/>
      <c r="DI22" s="825"/>
      <c r="DJ22" s="825"/>
      <c r="DK22" s="825"/>
      <c r="DL22" s="825"/>
      <c r="DM22" s="825"/>
      <c r="DN22" s="825"/>
      <c r="DO22" s="825"/>
      <c r="DP22" s="825"/>
      <c r="DQ22" s="825"/>
      <c r="DR22" s="825"/>
      <c r="DS22" s="825"/>
      <c r="DT22" s="825"/>
      <c r="DU22" s="825"/>
      <c r="DV22" s="825"/>
      <c r="DW22" s="825"/>
      <c r="DX22" s="825"/>
      <c r="DY22" s="825"/>
      <c r="DZ22" s="825"/>
      <c r="EA22" s="825"/>
      <c r="EB22" s="825"/>
      <c r="EC22" s="825"/>
      <c r="ED22" s="825"/>
      <c r="EE22" s="825"/>
      <c r="EF22" s="825"/>
      <c r="EG22" s="825"/>
      <c r="EH22" s="825"/>
      <c r="EI22" s="825"/>
      <c r="EJ22" s="825"/>
      <c r="EK22" s="825"/>
      <c r="EL22" s="825"/>
      <c r="EM22" s="825"/>
      <c r="EN22" s="825"/>
      <c r="EO22" s="825"/>
      <c r="EP22" s="825"/>
      <c r="EQ22" s="825"/>
      <c r="ER22" s="825"/>
      <c r="ES22" s="825"/>
      <c r="ET22" s="825"/>
      <c r="EU22" s="825"/>
      <c r="EV22" s="825"/>
      <c r="EW22" s="825"/>
      <c r="EX22" s="825"/>
      <c r="EY22" s="825"/>
      <c r="EZ22" s="825"/>
      <c r="FA22" s="825"/>
      <c r="FB22" s="825"/>
      <c r="FC22" s="825"/>
      <c r="FD22" s="825"/>
      <c r="FE22" s="825"/>
      <c r="FF22" s="825"/>
      <c r="FG22" s="825"/>
      <c r="FH22" s="825"/>
      <c r="FI22" s="825"/>
      <c r="FJ22" s="825"/>
      <c r="FK22" s="825"/>
      <c r="FL22" s="825"/>
      <c r="FM22" s="825"/>
      <c r="FN22" s="825"/>
      <c r="FO22" s="825"/>
      <c r="FP22" s="825"/>
      <c r="FQ22" s="825"/>
      <c r="FR22" s="825"/>
      <c r="FS22" s="825"/>
      <c r="FT22" s="825"/>
      <c r="FU22" s="825"/>
      <c r="FV22" s="825"/>
      <c r="FW22" s="825"/>
      <c r="FX22" s="825"/>
      <c r="FY22" s="825"/>
      <c r="FZ22" s="825"/>
      <c r="GA22" s="825"/>
      <c r="GB22" s="825"/>
      <c r="GC22" s="825"/>
      <c r="GD22" s="825"/>
      <c r="GE22" s="825"/>
      <c r="GF22" s="825"/>
      <c r="GG22" s="825"/>
      <c r="GH22" s="825"/>
      <c r="GI22" s="825"/>
      <c r="GJ22" s="825"/>
      <c r="GK22" s="825"/>
      <c r="GL22" s="825"/>
      <c r="GM22" s="825"/>
      <c r="GN22" s="825"/>
      <c r="GO22" s="825"/>
      <c r="GP22" s="825"/>
      <c r="GQ22" s="825"/>
      <c r="GR22" s="825"/>
      <c r="GS22" s="825"/>
      <c r="GT22" s="825"/>
      <c r="GU22" s="825"/>
      <c r="GV22" s="825"/>
      <c r="GW22" s="825"/>
      <c r="GX22" s="825"/>
      <c r="GY22" s="825"/>
      <c r="GZ22" s="825"/>
      <c r="HA22" s="825"/>
      <c r="HB22" s="825"/>
      <c r="HC22" s="825"/>
      <c r="HD22" s="825"/>
      <c r="HE22" s="825"/>
      <c r="HF22" s="825"/>
      <c r="HG22" s="825"/>
      <c r="HH22" s="825"/>
      <c r="HI22" s="825"/>
      <c r="HJ22" s="825"/>
      <c r="HK22" s="825"/>
      <c r="HL22" s="825"/>
      <c r="HM22" s="825"/>
      <c r="HN22" s="825"/>
      <c r="HO22" s="825"/>
      <c r="HP22" s="825"/>
      <c r="HQ22" s="825"/>
      <c r="HR22" s="825"/>
      <c r="HS22" s="825"/>
      <c r="HT22" s="825"/>
      <c r="HU22" s="825"/>
      <c r="HV22" s="825"/>
      <c r="HW22" s="825"/>
      <c r="HX22" s="825"/>
      <c r="HY22" s="825"/>
      <c r="HZ22" s="825"/>
      <c r="IA22" s="825"/>
      <c r="IB22" s="825"/>
      <c r="IC22" s="825"/>
      <c r="ID22" s="825"/>
      <c r="IE22" s="825"/>
      <c r="IF22" s="825"/>
      <c r="IG22" s="825"/>
      <c r="IH22" s="825"/>
      <c r="II22" s="825"/>
      <c r="IJ22" s="825"/>
      <c r="IK22" s="825"/>
    </row>
    <row r="23" spans="1:245" s="17" customFormat="1" ht="21" customHeight="1">
      <c r="A23" s="826" t="s">
        <v>1065</v>
      </c>
      <c r="B23" s="822">
        <v>65659.240000000005</v>
      </c>
      <c r="C23" s="822">
        <v>63187.67</v>
      </c>
      <c r="D23" s="825"/>
      <c r="E23" s="825"/>
      <c r="F23" s="825"/>
      <c r="G23" s="825"/>
      <c r="H23" s="825"/>
      <c r="I23" s="825"/>
      <c r="J23" s="825"/>
      <c r="K23" s="825"/>
      <c r="L23" s="825"/>
      <c r="M23" s="825"/>
      <c r="N23" s="825"/>
      <c r="O23" s="825"/>
      <c r="P23" s="825"/>
      <c r="Q23" s="825"/>
      <c r="R23" s="825"/>
      <c r="S23" s="825"/>
      <c r="T23" s="825"/>
      <c r="U23" s="825"/>
      <c r="V23" s="825"/>
      <c r="W23" s="825"/>
      <c r="X23" s="825"/>
      <c r="Y23" s="825"/>
      <c r="Z23" s="825"/>
      <c r="AA23" s="825"/>
      <c r="AB23" s="825"/>
      <c r="AC23" s="825"/>
      <c r="AD23" s="825"/>
      <c r="AE23" s="825"/>
      <c r="AF23" s="825"/>
      <c r="AG23" s="825"/>
      <c r="AH23" s="825"/>
      <c r="AI23" s="825"/>
      <c r="AJ23" s="825"/>
      <c r="AK23" s="825"/>
      <c r="AL23" s="825"/>
      <c r="AM23" s="825"/>
      <c r="AN23" s="825"/>
      <c r="AO23" s="825"/>
      <c r="AP23" s="825"/>
      <c r="AQ23" s="825"/>
      <c r="AR23" s="825"/>
      <c r="AS23" s="825"/>
      <c r="AT23" s="825"/>
      <c r="AU23" s="825"/>
      <c r="AV23" s="825"/>
      <c r="AW23" s="825"/>
      <c r="AX23" s="825"/>
      <c r="AY23" s="825"/>
      <c r="AZ23" s="825"/>
      <c r="BA23" s="825"/>
      <c r="BB23" s="825"/>
      <c r="BC23" s="825"/>
      <c r="BD23" s="825"/>
      <c r="BE23" s="825"/>
      <c r="BF23" s="825"/>
      <c r="BG23" s="825"/>
      <c r="BH23" s="825"/>
      <c r="BI23" s="825"/>
      <c r="BJ23" s="825"/>
      <c r="BK23" s="825"/>
      <c r="BL23" s="825"/>
      <c r="BM23" s="825"/>
      <c r="BN23" s="825"/>
      <c r="BO23" s="825"/>
      <c r="BP23" s="825"/>
      <c r="BQ23" s="825"/>
      <c r="BR23" s="825"/>
      <c r="BS23" s="825"/>
      <c r="BT23" s="825"/>
      <c r="BU23" s="825"/>
      <c r="BV23" s="825"/>
      <c r="BW23" s="825"/>
      <c r="BX23" s="825"/>
      <c r="BY23" s="825"/>
      <c r="BZ23" s="825"/>
      <c r="CA23" s="825"/>
      <c r="CB23" s="825"/>
      <c r="CC23" s="825"/>
      <c r="CD23" s="825"/>
      <c r="CE23" s="825"/>
      <c r="CF23" s="825"/>
      <c r="CG23" s="825"/>
      <c r="CH23" s="825"/>
      <c r="CI23" s="825"/>
      <c r="CJ23" s="825"/>
      <c r="CK23" s="825"/>
      <c r="CL23" s="825"/>
      <c r="CM23" s="825"/>
      <c r="CN23" s="825"/>
      <c r="CO23" s="825"/>
      <c r="CP23" s="825"/>
      <c r="CQ23" s="825"/>
      <c r="CR23" s="825"/>
      <c r="CS23" s="825"/>
      <c r="CT23" s="825"/>
      <c r="CU23" s="825"/>
      <c r="CV23" s="825"/>
      <c r="CW23" s="825"/>
      <c r="CX23" s="825"/>
      <c r="CY23" s="825"/>
      <c r="CZ23" s="825"/>
      <c r="DA23" s="825"/>
      <c r="DB23" s="825"/>
      <c r="DC23" s="825"/>
      <c r="DD23" s="825"/>
      <c r="DE23" s="825"/>
      <c r="DF23" s="825"/>
      <c r="DG23" s="825"/>
      <c r="DH23" s="825"/>
      <c r="DI23" s="825"/>
      <c r="DJ23" s="825"/>
      <c r="DK23" s="825"/>
      <c r="DL23" s="825"/>
      <c r="DM23" s="825"/>
      <c r="DN23" s="825"/>
      <c r="DO23" s="825"/>
      <c r="DP23" s="825"/>
      <c r="DQ23" s="825"/>
      <c r="DR23" s="825"/>
      <c r="DS23" s="825"/>
      <c r="DT23" s="825"/>
      <c r="DU23" s="825"/>
      <c r="DV23" s="825"/>
      <c r="DW23" s="825"/>
      <c r="DX23" s="825"/>
      <c r="DY23" s="825"/>
      <c r="DZ23" s="825"/>
      <c r="EA23" s="825"/>
      <c r="EB23" s="825"/>
      <c r="EC23" s="825"/>
      <c r="ED23" s="825"/>
      <c r="EE23" s="825"/>
      <c r="EF23" s="825"/>
      <c r="EG23" s="825"/>
      <c r="EH23" s="825"/>
      <c r="EI23" s="825"/>
      <c r="EJ23" s="825"/>
      <c r="EK23" s="825"/>
      <c r="EL23" s="825"/>
      <c r="EM23" s="825"/>
      <c r="EN23" s="825"/>
      <c r="EO23" s="825"/>
      <c r="EP23" s="825"/>
      <c r="EQ23" s="825"/>
      <c r="ER23" s="825"/>
      <c r="ES23" s="825"/>
      <c r="ET23" s="825"/>
      <c r="EU23" s="825"/>
      <c r="EV23" s="825"/>
      <c r="EW23" s="825"/>
      <c r="EX23" s="825"/>
      <c r="EY23" s="825"/>
      <c r="EZ23" s="825"/>
      <c r="FA23" s="825"/>
      <c r="FB23" s="825"/>
      <c r="FC23" s="825"/>
      <c r="FD23" s="825"/>
      <c r="FE23" s="825"/>
      <c r="FF23" s="825"/>
      <c r="FG23" s="825"/>
      <c r="FH23" s="825"/>
      <c r="FI23" s="825"/>
      <c r="FJ23" s="825"/>
      <c r="FK23" s="825"/>
      <c r="FL23" s="825"/>
      <c r="FM23" s="825"/>
      <c r="FN23" s="825"/>
      <c r="FO23" s="825"/>
      <c r="FP23" s="825"/>
      <c r="FQ23" s="825"/>
      <c r="FR23" s="825"/>
      <c r="FS23" s="825"/>
      <c r="FT23" s="825"/>
      <c r="FU23" s="825"/>
      <c r="FV23" s="825"/>
      <c r="FW23" s="825"/>
      <c r="FX23" s="825"/>
      <c r="FY23" s="825"/>
      <c r="FZ23" s="825"/>
      <c r="GA23" s="825"/>
      <c r="GB23" s="825"/>
      <c r="GC23" s="825"/>
      <c r="GD23" s="825"/>
      <c r="GE23" s="825"/>
      <c r="GF23" s="825"/>
      <c r="GG23" s="825"/>
      <c r="GH23" s="825"/>
      <c r="GI23" s="825"/>
      <c r="GJ23" s="825"/>
      <c r="GK23" s="825"/>
      <c r="GL23" s="825"/>
      <c r="GM23" s="825"/>
      <c r="GN23" s="825"/>
      <c r="GO23" s="825"/>
      <c r="GP23" s="825"/>
      <c r="GQ23" s="825"/>
      <c r="GR23" s="825"/>
      <c r="GS23" s="825"/>
      <c r="GT23" s="825"/>
      <c r="GU23" s="825"/>
      <c r="GV23" s="825"/>
      <c r="GW23" s="825"/>
      <c r="GX23" s="825"/>
      <c r="GY23" s="825"/>
      <c r="GZ23" s="825"/>
      <c r="HA23" s="825"/>
      <c r="HB23" s="825"/>
      <c r="HC23" s="825"/>
      <c r="HD23" s="825"/>
      <c r="HE23" s="825"/>
      <c r="HF23" s="825"/>
      <c r="HG23" s="825"/>
      <c r="HH23" s="825"/>
      <c r="HI23" s="825"/>
      <c r="HJ23" s="825"/>
      <c r="HK23" s="825"/>
      <c r="HL23" s="825"/>
      <c r="HM23" s="825"/>
      <c r="HN23" s="825"/>
      <c r="HO23" s="825"/>
      <c r="HP23" s="825"/>
      <c r="HQ23" s="825"/>
      <c r="HR23" s="825"/>
      <c r="HS23" s="825"/>
      <c r="HT23" s="825"/>
      <c r="HU23" s="825"/>
      <c r="HV23" s="825"/>
      <c r="HW23" s="825"/>
      <c r="HX23" s="825"/>
      <c r="HY23" s="825"/>
      <c r="HZ23" s="825"/>
      <c r="IA23" s="825"/>
      <c r="IB23" s="825"/>
      <c r="IC23" s="825"/>
      <c r="ID23" s="825"/>
      <c r="IE23" s="825"/>
      <c r="IF23" s="825"/>
      <c r="IG23" s="825"/>
      <c r="IH23" s="825"/>
      <c r="II23" s="825"/>
      <c r="IJ23" s="825"/>
      <c r="IK23" s="825"/>
    </row>
    <row r="24" spans="1:245" s="17" customFormat="1" ht="21" customHeight="1">
      <c r="A24" s="826" t="s">
        <v>1075</v>
      </c>
      <c r="B24" s="821">
        <v>0</v>
      </c>
      <c r="C24" s="822">
        <v>14665.410000000003</v>
      </c>
      <c r="D24" s="825"/>
      <c r="E24" s="825"/>
      <c r="F24" s="825"/>
      <c r="G24" s="825"/>
      <c r="H24" s="825"/>
      <c r="I24" s="825"/>
      <c r="J24" s="825"/>
      <c r="K24" s="825"/>
      <c r="L24" s="825"/>
      <c r="M24" s="825"/>
      <c r="N24" s="825"/>
      <c r="O24" s="825"/>
      <c r="P24" s="825"/>
      <c r="Q24" s="825"/>
      <c r="R24" s="825"/>
      <c r="S24" s="825"/>
      <c r="T24" s="825"/>
      <c r="U24" s="825"/>
      <c r="V24" s="825"/>
      <c r="W24" s="825"/>
      <c r="X24" s="825"/>
      <c r="Y24" s="825"/>
      <c r="Z24" s="825"/>
      <c r="AA24" s="825"/>
      <c r="AB24" s="825"/>
      <c r="AC24" s="825"/>
      <c r="AD24" s="825"/>
      <c r="AE24" s="825"/>
      <c r="AF24" s="825"/>
      <c r="AG24" s="825"/>
      <c r="AH24" s="825"/>
      <c r="AI24" s="825"/>
      <c r="AJ24" s="825"/>
      <c r="AK24" s="825"/>
      <c r="AL24" s="825"/>
      <c r="AM24" s="825"/>
      <c r="AN24" s="825"/>
      <c r="AO24" s="825"/>
      <c r="AP24" s="825"/>
      <c r="AQ24" s="825"/>
      <c r="AR24" s="825"/>
      <c r="AS24" s="825"/>
      <c r="AT24" s="825"/>
      <c r="AU24" s="825"/>
      <c r="AV24" s="825"/>
      <c r="AW24" s="825"/>
      <c r="AX24" s="825"/>
      <c r="AY24" s="825"/>
      <c r="AZ24" s="825"/>
      <c r="BA24" s="825"/>
      <c r="BB24" s="825"/>
      <c r="BC24" s="825"/>
      <c r="BD24" s="825"/>
      <c r="BE24" s="825"/>
      <c r="BF24" s="825"/>
      <c r="BG24" s="825"/>
      <c r="BH24" s="825"/>
      <c r="BI24" s="825"/>
      <c r="BJ24" s="825"/>
      <c r="BK24" s="825"/>
      <c r="BL24" s="825"/>
      <c r="BM24" s="825"/>
      <c r="BN24" s="825"/>
      <c r="BO24" s="825"/>
      <c r="BP24" s="825"/>
      <c r="BQ24" s="825"/>
      <c r="BR24" s="825"/>
      <c r="BS24" s="825"/>
      <c r="BT24" s="825"/>
      <c r="BU24" s="825"/>
      <c r="BV24" s="825"/>
      <c r="BW24" s="825"/>
      <c r="BX24" s="825"/>
      <c r="BY24" s="825"/>
      <c r="BZ24" s="825"/>
      <c r="CA24" s="825"/>
      <c r="CB24" s="825"/>
      <c r="CC24" s="825"/>
      <c r="CD24" s="825"/>
      <c r="CE24" s="825"/>
      <c r="CF24" s="825"/>
      <c r="CG24" s="825"/>
      <c r="CH24" s="825"/>
      <c r="CI24" s="825"/>
      <c r="CJ24" s="825"/>
      <c r="CK24" s="825"/>
      <c r="CL24" s="825"/>
      <c r="CM24" s="825"/>
      <c r="CN24" s="825"/>
      <c r="CO24" s="825"/>
      <c r="CP24" s="825"/>
      <c r="CQ24" s="825"/>
      <c r="CR24" s="825"/>
      <c r="CS24" s="825"/>
      <c r="CT24" s="825"/>
      <c r="CU24" s="825"/>
      <c r="CV24" s="825"/>
      <c r="CW24" s="825"/>
      <c r="CX24" s="825"/>
      <c r="CY24" s="825"/>
      <c r="CZ24" s="825"/>
      <c r="DA24" s="825"/>
      <c r="DB24" s="825"/>
      <c r="DC24" s="825"/>
      <c r="DD24" s="825"/>
      <c r="DE24" s="825"/>
      <c r="DF24" s="825"/>
      <c r="DG24" s="825"/>
      <c r="DH24" s="825"/>
      <c r="DI24" s="825"/>
      <c r="DJ24" s="825"/>
      <c r="DK24" s="825"/>
      <c r="DL24" s="825"/>
      <c r="DM24" s="825"/>
      <c r="DN24" s="825"/>
      <c r="DO24" s="825"/>
      <c r="DP24" s="825"/>
      <c r="DQ24" s="825"/>
      <c r="DR24" s="825"/>
      <c r="DS24" s="825"/>
      <c r="DT24" s="825"/>
      <c r="DU24" s="825"/>
      <c r="DV24" s="825"/>
      <c r="DW24" s="825"/>
      <c r="DX24" s="825"/>
      <c r="DY24" s="825"/>
      <c r="DZ24" s="825"/>
      <c r="EA24" s="825"/>
      <c r="EB24" s="825"/>
      <c r="EC24" s="825"/>
      <c r="ED24" s="825"/>
      <c r="EE24" s="825"/>
      <c r="EF24" s="825"/>
      <c r="EG24" s="825"/>
      <c r="EH24" s="825"/>
      <c r="EI24" s="825"/>
      <c r="EJ24" s="825"/>
      <c r="EK24" s="825"/>
      <c r="EL24" s="825"/>
      <c r="EM24" s="825"/>
      <c r="EN24" s="825"/>
      <c r="EO24" s="825"/>
      <c r="EP24" s="825"/>
      <c r="EQ24" s="825"/>
      <c r="ER24" s="825"/>
      <c r="ES24" s="825"/>
      <c r="ET24" s="825"/>
      <c r="EU24" s="825"/>
      <c r="EV24" s="825"/>
      <c r="EW24" s="825"/>
      <c r="EX24" s="825"/>
      <c r="EY24" s="825"/>
      <c r="EZ24" s="825"/>
      <c r="FA24" s="825"/>
      <c r="FB24" s="825"/>
      <c r="FC24" s="825"/>
      <c r="FD24" s="825"/>
      <c r="FE24" s="825"/>
      <c r="FF24" s="825"/>
      <c r="FG24" s="825"/>
      <c r="FH24" s="825"/>
      <c r="FI24" s="825"/>
      <c r="FJ24" s="825"/>
      <c r="FK24" s="825"/>
      <c r="FL24" s="825"/>
      <c r="FM24" s="825"/>
      <c r="FN24" s="825"/>
      <c r="FO24" s="825"/>
      <c r="FP24" s="825"/>
      <c r="FQ24" s="825"/>
      <c r="FR24" s="825"/>
      <c r="FS24" s="825"/>
      <c r="FT24" s="825"/>
      <c r="FU24" s="825"/>
      <c r="FV24" s="825"/>
      <c r="FW24" s="825"/>
      <c r="FX24" s="825"/>
      <c r="FY24" s="825"/>
      <c r="FZ24" s="825"/>
      <c r="GA24" s="825"/>
      <c r="GB24" s="825"/>
      <c r="GC24" s="825"/>
      <c r="GD24" s="825"/>
      <c r="GE24" s="825"/>
      <c r="GF24" s="825"/>
      <c r="GG24" s="825"/>
      <c r="GH24" s="825"/>
      <c r="GI24" s="825"/>
      <c r="GJ24" s="825"/>
      <c r="GK24" s="825"/>
      <c r="GL24" s="825"/>
      <c r="GM24" s="825"/>
      <c r="GN24" s="825"/>
      <c r="GO24" s="825"/>
      <c r="GP24" s="825"/>
      <c r="GQ24" s="825"/>
      <c r="GR24" s="825"/>
      <c r="GS24" s="825"/>
      <c r="GT24" s="825"/>
      <c r="GU24" s="825"/>
      <c r="GV24" s="825"/>
      <c r="GW24" s="825"/>
      <c r="GX24" s="825"/>
      <c r="GY24" s="825"/>
      <c r="GZ24" s="825"/>
      <c r="HA24" s="825"/>
      <c r="HB24" s="825"/>
      <c r="HC24" s="825"/>
      <c r="HD24" s="825"/>
      <c r="HE24" s="825"/>
      <c r="HF24" s="825"/>
      <c r="HG24" s="825"/>
      <c r="HH24" s="825"/>
      <c r="HI24" s="825"/>
      <c r="HJ24" s="825"/>
      <c r="HK24" s="825"/>
      <c r="HL24" s="825"/>
      <c r="HM24" s="825"/>
      <c r="HN24" s="825"/>
      <c r="HO24" s="825"/>
      <c r="HP24" s="825"/>
      <c r="HQ24" s="825"/>
      <c r="HR24" s="825"/>
      <c r="HS24" s="825"/>
      <c r="HT24" s="825"/>
      <c r="HU24" s="825"/>
      <c r="HV24" s="825"/>
      <c r="HW24" s="825"/>
      <c r="HX24" s="825"/>
      <c r="HY24" s="825"/>
      <c r="HZ24" s="825"/>
      <c r="IA24" s="825"/>
      <c r="IB24" s="825"/>
      <c r="IC24" s="825"/>
      <c r="ID24" s="825"/>
      <c r="IE24" s="825"/>
      <c r="IF24" s="825"/>
      <c r="IG24" s="825"/>
      <c r="IH24" s="825"/>
      <c r="II24" s="825"/>
      <c r="IJ24" s="825"/>
      <c r="IK24" s="825"/>
    </row>
    <row r="25" spans="1:245" s="17" customFormat="1" ht="21" customHeight="1">
      <c r="A25" s="826" t="s">
        <v>1068</v>
      </c>
      <c r="B25" s="822">
        <v>60712.01</v>
      </c>
      <c r="C25" s="822">
        <v>28967.37</v>
      </c>
      <c r="D25" s="825"/>
      <c r="E25" s="825"/>
      <c r="F25" s="825"/>
      <c r="G25" s="825"/>
      <c r="H25" s="825"/>
      <c r="I25" s="825"/>
      <c r="J25" s="825"/>
      <c r="K25" s="825"/>
      <c r="L25" s="825"/>
      <c r="M25" s="825"/>
      <c r="N25" s="825"/>
      <c r="O25" s="825"/>
      <c r="P25" s="825"/>
      <c r="Q25" s="825"/>
      <c r="R25" s="825"/>
      <c r="S25" s="825"/>
      <c r="T25" s="825"/>
      <c r="U25" s="825"/>
      <c r="V25" s="825"/>
      <c r="W25" s="825"/>
      <c r="X25" s="825"/>
      <c r="Y25" s="825"/>
      <c r="Z25" s="825"/>
      <c r="AA25" s="825"/>
      <c r="AB25" s="825"/>
      <c r="AC25" s="825"/>
      <c r="AD25" s="825"/>
      <c r="AE25" s="825"/>
      <c r="AF25" s="825"/>
      <c r="AG25" s="825"/>
      <c r="AH25" s="825"/>
      <c r="AI25" s="825"/>
      <c r="AJ25" s="825"/>
      <c r="AK25" s="825"/>
      <c r="AL25" s="825"/>
      <c r="AM25" s="825"/>
      <c r="AN25" s="825"/>
      <c r="AO25" s="825"/>
      <c r="AP25" s="825"/>
      <c r="AQ25" s="825"/>
      <c r="AR25" s="825"/>
      <c r="AS25" s="825"/>
      <c r="AT25" s="825"/>
      <c r="AU25" s="825"/>
      <c r="AV25" s="825"/>
      <c r="AW25" s="825"/>
      <c r="AX25" s="825"/>
      <c r="AY25" s="825"/>
      <c r="AZ25" s="825"/>
      <c r="BA25" s="825"/>
      <c r="BB25" s="825"/>
      <c r="BC25" s="825"/>
      <c r="BD25" s="825"/>
      <c r="BE25" s="825"/>
      <c r="BF25" s="825"/>
      <c r="BG25" s="825"/>
      <c r="BH25" s="825"/>
      <c r="BI25" s="825"/>
      <c r="BJ25" s="825"/>
      <c r="BK25" s="825"/>
      <c r="BL25" s="825"/>
      <c r="BM25" s="825"/>
      <c r="BN25" s="825"/>
      <c r="BO25" s="825"/>
      <c r="BP25" s="825"/>
      <c r="BQ25" s="825"/>
      <c r="BR25" s="825"/>
      <c r="BS25" s="825"/>
      <c r="BT25" s="825"/>
      <c r="BU25" s="825"/>
      <c r="BV25" s="825"/>
      <c r="BW25" s="825"/>
      <c r="BX25" s="825"/>
      <c r="BY25" s="825"/>
      <c r="BZ25" s="825"/>
      <c r="CA25" s="825"/>
      <c r="CB25" s="825"/>
      <c r="CC25" s="825"/>
      <c r="CD25" s="825"/>
      <c r="CE25" s="825"/>
      <c r="CF25" s="825"/>
      <c r="CG25" s="825"/>
      <c r="CH25" s="825"/>
      <c r="CI25" s="825"/>
      <c r="CJ25" s="825"/>
      <c r="CK25" s="825"/>
      <c r="CL25" s="825"/>
      <c r="CM25" s="825"/>
      <c r="CN25" s="825"/>
      <c r="CO25" s="825"/>
      <c r="CP25" s="825"/>
      <c r="CQ25" s="825"/>
      <c r="CR25" s="825"/>
      <c r="CS25" s="825"/>
      <c r="CT25" s="825"/>
      <c r="CU25" s="825"/>
      <c r="CV25" s="825"/>
      <c r="CW25" s="825"/>
      <c r="CX25" s="825"/>
      <c r="CY25" s="825"/>
      <c r="CZ25" s="825"/>
      <c r="DA25" s="825"/>
      <c r="DB25" s="825"/>
      <c r="DC25" s="825"/>
      <c r="DD25" s="825"/>
      <c r="DE25" s="825"/>
      <c r="DF25" s="825"/>
      <c r="DG25" s="825"/>
      <c r="DH25" s="825"/>
      <c r="DI25" s="825"/>
      <c r="DJ25" s="825"/>
      <c r="DK25" s="825"/>
      <c r="DL25" s="825"/>
      <c r="DM25" s="825"/>
      <c r="DN25" s="825"/>
      <c r="DO25" s="825"/>
      <c r="DP25" s="825"/>
      <c r="DQ25" s="825"/>
      <c r="DR25" s="825"/>
      <c r="DS25" s="825"/>
      <c r="DT25" s="825"/>
      <c r="DU25" s="825"/>
      <c r="DV25" s="825"/>
      <c r="DW25" s="825"/>
      <c r="DX25" s="825"/>
      <c r="DY25" s="825"/>
      <c r="DZ25" s="825"/>
      <c r="EA25" s="825"/>
      <c r="EB25" s="825"/>
      <c r="EC25" s="825"/>
      <c r="ED25" s="825"/>
      <c r="EE25" s="825"/>
      <c r="EF25" s="825"/>
      <c r="EG25" s="825"/>
      <c r="EH25" s="825"/>
      <c r="EI25" s="825"/>
      <c r="EJ25" s="825"/>
      <c r="EK25" s="825"/>
      <c r="EL25" s="825"/>
      <c r="EM25" s="825"/>
      <c r="EN25" s="825"/>
      <c r="EO25" s="825"/>
      <c r="EP25" s="825"/>
      <c r="EQ25" s="825"/>
      <c r="ER25" s="825"/>
      <c r="ES25" s="825"/>
      <c r="ET25" s="825"/>
      <c r="EU25" s="825"/>
      <c r="EV25" s="825"/>
      <c r="EW25" s="825"/>
      <c r="EX25" s="825"/>
      <c r="EY25" s="825"/>
      <c r="EZ25" s="825"/>
      <c r="FA25" s="825"/>
      <c r="FB25" s="825"/>
      <c r="FC25" s="825"/>
      <c r="FD25" s="825"/>
      <c r="FE25" s="825"/>
      <c r="FF25" s="825"/>
      <c r="FG25" s="825"/>
      <c r="FH25" s="825"/>
      <c r="FI25" s="825"/>
      <c r="FJ25" s="825"/>
      <c r="FK25" s="825"/>
      <c r="FL25" s="825"/>
      <c r="FM25" s="825"/>
      <c r="FN25" s="825"/>
      <c r="FO25" s="825"/>
      <c r="FP25" s="825"/>
      <c r="FQ25" s="825"/>
      <c r="FR25" s="825"/>
      <c r="FS25" s="825"/>
      <c r="FT25" s="825"/>
      <c r="FU25" s="825"/>
      <c r="FV25" s="825"/>
      <c r="FW25" s="825"/>
      <c r="FX25" s="825"/>
      <c r="FY25" s="825"/>
      <c r="FZ25" s="825"/>
      <c r="GA25" s="825"/>
      <c r="GB25" s="825"/>
      <c r="GC25" s="825"/>
      <c r="GD25" s="825"/>
      <c r="GE25" s="825"/>
      <c r="GF25" s="825"/>
      <c r="GG25" s="825"/>
      <c r="GH25" s="825"/>
      <c r="GI25" s="825"/>
      <c r="GJ25" s="825"/>
      <c r="GK25" s="825"/>
      <c r="GL25" s="825"/>
      <c r="GM25" s="825"/>
      <c r="GN25" s="825"/>
      <c r="GO25" s="825"/>
      <c r="GP25" s="825"/>
      <c r="GQ25" s="825"/>
      <c r="GR25" s="825"/>
      <c r="GS25" s="825"/>
      <c r="GT25" s="825"/>
      <c r="GU25" s="825"/>
      <c r="GV25" s="825"/>
      <c r="GW25" s="825"/>
      <c r="GX25" s="825"/>
      <c r="GY25" s="825"/>
      <c r="GZ25" s="825"/>
      <c r="HA25" s="825"/>
      <c r="HB25" s="825"/>
      <c r="HC25" s="825"/>
      <c r="HD25" s="825"/>
      <c r="HE25" s="825"/>
      <c r="HF25" s="825"/>
      <c r="HG25" s="825"/>
      <c r="HH25" s="825"/>
      <c r="HI25" s="825"/>
      <c r="HJ25" s="825"/>
      <c r="HK25" s="825"/>
      <c r="HL25" s="825"/>
      <c r="HM25" s="825"/>
      <c r="HN25" s="825"/>
      <c r="HO25" s="825"/>
      <c r="HP25" s="825"/>
      <c r="HQ25" s="825"/>
      <c r="HR25" s="825"/>
      <c r="HS25" s="825"/>
      <c r="HT25" s="825"/>
      <c r="HU25" s="825"/>
      <c r="HV25" s="825"/>
      <c r="HW25" s="825"/>
      <c r="HX25" s="825"/>
      <c r="HY25" s="825"/>
      <c r="HZ25" s="825"/>
      <c r="IA25" s="825"/>
      <c r="IB25" s="825"/>
      <c r="IC25" s="825"/>
      <c r="ID25" s="825"/>
      <c r="IE25" s="825"/>
      <c r="IF25" s="825"/>
      <c r="IG25" s="825"/>
      <c r="IH25" s="825"/>
      <c r="II25" s="825"/>
      <c r="IJ25" s="825"/>
      <c r="IK25" s="825"/>
    </row>
    <row r="26" spans="1:245" s="17" customFormat="1" ht="21" customHeight="1">
      <c r="A26" s="826" t="s">
        <v>1069</v>
      </c>
      <c r="B26" s="822">
        <v>4322668.92</v>
      </c>
      <c r="C26" s="821">
        <v>0</v>
      </c>
      <c r="D26" s="825"/>
      <c r="E26" s="825"/>
      <c r="F26" s="825"/>
      <c r="G26" s="825"/>
      <c r="H26" s="825"/>
      <c r="I26" s="825"/>
      <c r="J26" s="825"/>
      <c r="K26" s="825"/>
      <c r="L26" s="825"/>
      <c r="M26" s="825"/>
      <c r="N26" s="825"/>
      <c r="O26" s="825"/>
      <c r="P26" s="825"/>
      <c r="Q26" s="825"/>
      <c r="R26" s="825"/>
      <c r="S26" s="825"/>
      <c r="T26" s="825"/>
      <c r="U26" s="825"/>
      <c r="V26" s="825"/>
      <c r="W26" s="825"/>
      <c r="X26" s="825"/>
      <c r="Y26" s="825"/>
      <c r="Z26" s="825"/>
      <c r="AA26" s="825"/>
      <c r="AB26" s="825"/>
      <c r="AC26" s="825"/>
      <c r="AD26" s="825"/>
      <c r="AE26" s="825"/>
      <c r="AF26" s="825"/>
      <c r="AG26" s="825"/>
      <c r="AH26" s="825"/>
      <c r="AI26" s="825"/>
      <c r="AJ26" s="825"/>
      <c r="AK26" s="825"/>
      <c r="AL26" s="825"/>
      <c r="AM26" s="825"/>
      <c r="AN26" s="825"/>
      <c r="AO26" s="825"/>
      <c r="AP26" s="825"/>
      <c r="AQ26" s="825"/>
      <c r="AR26" s="825"/>
      <c r="AS26" s="825"/>
      <c r="AT26" s="825"/>
      <c r="AU26" s="825"/>
      <c r="AV26" s="825"/>
      <c r="AW26" s="825"/>
      <c r="AX26" s="825"/>
      <c r="AY26" s="825"/>
      <c r="AZ26" s="825"/>
      <c r="BA26" s="825"/>
      <c r="BB26" s="825"/>
      <c r="BC26" s="825"/>
      <c r="BD26" s="825"/>
      <c r="BE26" s="825"/>
      <c r="BF26" s="825"/>
      <c r="BG26" s="825"/>
      <c r="BH26" s="825"/>
      <c r="BI26" s="825"/>
      <c r="BJ26" s="825"/>
      <c r="BK26" s="825"/>
      <c r="BL26" s="825"/>
      <c r="BM26" s="825"/>
      <c r="BN26" s="825"/>
      <c r="BO26" s="825"/>
      <c r="BP26" s="825"/>
      <c r="BQ26" s="825"/>
      <c r="BR26" s="825"/>
      <c r="BS26" s="825"/>
      <c r="BT26" s="825"/>
      <c r="BU26" s="825"/>
      <c r="BV26" s="825"/>
      <c r="BW26" s="825"/>
      <c r="BX26" s="825"/>
      <c r="BY26" s="825"/>
      <c r="BZ26" s="825"/>
      <c r="CA26" s="825"/>
      <c r="CB26" s="825"/>
      <c r="CC26" s="825"/>
      <c r="CD26" s="825"/>
      <c r="CE26" s="825"/>
      <c r="CF26" s="825"/>
      <c r="CG26" s="825"/>
      <c r="CH26" s="825"/>
      <c r="CI26" s="825"/>
      <c r="CJ26" s="825"/>
      <c r="CK26" s="825"/>
      <c r="CL26" s="825"/>
      <c r="CM26" s="825"/>
      <c r="CN26" s="825"/>
      <c r="CO26" s="825"/>
      <c r="CP26" s="825"/>
      <c r="CQ26" s="825"/>
      <c r="CR26" s="825"/>
      <c r="CS26" s="825"/>
      <c r="CT26" s="825"/>
      <c r="CU26" s="825"/>
      <c r="CV26" s="825"/>
      <c r="CW26" s="825"/>
      <c r="CX26" s="825"/>
      <c r="CY26" s="825"/>
      <c r="CZ26" s="825"/>
      <c r="DA26" s="825"/>
      <c r="DB26" s="825"/>
      <c r="DC26" s="825"/>
      <c r="DD26" s="825"/>
      <c r="DE26" s="825"/>
      <c r="DF26" s="825"/>
      <c r="DG26" s="825"/>
      <c r="DH26" s="825"/>
      <c r="DI26" s="825"/>
      <c r="DJ26" s="825"/>
      <c r="DK26" s="825"/>
      <c r="DL26" s="825"/>
      <c r="DM26" s="825"/>
      <c r="DN26" s="825"/>
      <c r="DO26" s="825"/>
      <c r="DP26" s="825"/>
      <c r="DQ26" s="825"/>
      <c r="DR26" s="825"/>
      <c r="DS26" s="825"/>
      <c r="DT26" s="825"/>
      <c r="DU26" s="825"/>
      <c r="DV26" s="825"/>
      <c r="DW26" s="825"/>
      <c r="DX26" s="825"/>
      <c r="DY26" s="825"/>
      <c r="DZ26" s="825"/>
      <c r="EA26" s="825"/>
      <c r="EB26" s="825"/>
      <c r="EC26" s="825"/>
      <c r="ED26" s="825"/>
      <c r="EE26" s="825"/>
      <c r="EF26" s="825"/>
      <c r="EG26" s="825"/>
      <c r="EH26" s="825"/>
      <c r="EI26" s="825"/>
      <c r="EJ26" s="825"/>
      <c r="EK26" s="825"/>
      <c r="EL26" s="825"/>
      <c r="EM26" s="825"/>
      <c r="EN26" s="825"/>
      <c r="EO26" s="825"/>
      <c r="EP26" s="825"/>
      <c r="EQ26" s="825"/>
      <c r="ER26" s="825"/>
      <c r="ES26" s="825"/>
      <c r="ET26" s="825"/>
      <c r="EU26" s="825"/>
      <c r="EV26" s="825"/>
      <c r="EW26" s="825"/>
      <c r="EX26" s="825"/>
      <c r="EY26" s="825"/>
      <c r="EZ26" s="825"/>
      <c r="FA26" s="825"/>
      <c r="FB26" s="825"/>
      <c r="FC26" s="825"/>
      <c r="FD26" s="825"/>
      <c r="FE26" s="825"/>
      <c r="FF26" s="825"/>
      <c r="FG26" s="825"/>
      <c r="FH26" s="825"/>
      <c r="FI26" s="825"/>
      <c r="FJ26" s="825"/>
      <c r="FK26" s="825"/>
      <c r="FL26" s="825"/>
      <c r="FM26" s="825"/>
      <c r="FN26" s="825"/>
      <c r="FO26" s="825"/>
      <c r="FP26" s="825"/>
      <c r="FQ26" s="825"/>
      <c r="FR26" s="825"/>
      <c r="FS26" s="825"/>
      <c r="FT26" s="825"/>
      <c r="FU26" s="825"/>
      <c r="FV26" s="825"/>
      <c r="FW26" s="825"/>
      <c r="FX26" s="825"/>
      <c r="FY26" s="825"/>
      <c r="FZ26" s="825"/>
      <c r="GA26" s="825"/>
      <c r="GB26" s="825"/>
      <c r="GC26" s="825"/>
      <c r="GD26" s="825"/>
      <c r="GE26" s="825"/>
      <c r="GF26" s="825"/>
      <c r="GG26" s="825"/>
      <c r="GH26" s="825"/>
      <c r="GI26" s="825"/>
      <c r="GJ26" s="825"/>
      <c r="GK26" s="825"/>
      <c r="GL26" s="825"/>
      <c r="GM26" s="825"/>
      <c r="GN26" s="825"/>
      <c r="GO26" s="825"/>
      <c r="GP26" s="825"/>
      <c r="GQ26" s="825"/>
      <c r="GR26" s="825"/>
      <c r="GS26" s="825"/>
      <c r="GT26" s="825"/>
      <c r="GU26" s="825"/>
      <c r="GV26" s="825"/>
      <c r="GW26" s="825"/>
      <c r="GX26" s="825"/>
      <c r="GY26" s="825"/>
      <c r="GZ26" s="825"/>
      <c r="HA26" s="825"/>
      <c r="HB26" s="825"/>
      <c r="HC26" s="825"/>
      <c r="HD26" s="825"/>
      <c r="HE26" s="825"/>
      <c r="HF26" s="825"/>
      <c r="HG26" s="825"/>
      <c r="HH26" s="825"/>
      <c r="HI26" s="825"/>
      <c r="HJ26" s="825"/>
      <c r="HK26" s="825"/>
      <c r="HL26" s="825"/>
      <c r="HM26" s="825"/>
      <c r="HN26" s="825"/>
      <c r="HO26" s="825"/>
      <c r="HP26" s="825"/>
      <c r="HQ26" s="825"/>
      <c r="HR26" s="825"/>
      <c r="HS26" s="825"/>
      <c r="HT26" s="825"/>
      <c r="HU26" s="825"/>
      <c r="HV26" s="825"/>
      <c r="HW26" s="825"/>
      <c r="HX26" s="825"/>
      <c r="HY26" s="825"/>
      <c r="HZ26" s="825"/>
      <c r="IA26" s="825"/>
      <c r="IB26" s="825"/>
      <c r="IC26" s="825"/>
      <c r="ID26" s="825"/>
      <c r="IE26" s="825"/>
      <c r="IF26" s="825"/>
      <c r="IG26" s="825"/>
      <c r="IH26" s="825"/>
      <c r="II26" s="825"/>
      <c r="IJ26" s="825"/>
      <c r="IK26" s="825"/>
    </row>
    <row r="27" spans="1:245" ht="6" customHeight="1">
      <c r="A27" s="827"/>
      <c r="B27" s="827"/>
      <c r="C27" s="827"/>
    </row>
    <row r="28" spans="1:245" ht="15.75" customHeight="1">
      <c r="A28" s="828" t="s">
        <v>1076</v>
      </c>
      <c r="B28" s="828"/>
      <c r="C28" s="828"/>
      <c r="D28" s="829"/>
      <c r="E28" s="829"/>
      <c r="F28" s="829"/>
      <c r="G28" s="829"/>
      <c r="H28" s="829"/>
      <c r="I28" s="829"/>
      <c r="J28" s="829"/>
      <c r="K28" s="829"/>
      <c r="L28" s="829"/>
      <c r="M28" s="829"/>
      <c r="N28" s="829"/>
      <c r="O28" s="829"/>
      <c r="P28" s="829"/>
      <c r="Q28" s="829"/>
      <c r="R28" s="829"/>
      <c r="S28" s="829"/>
      <c r="T28" s="829"/>
      <c r="U28" s="829"/>
      <c r="V28" s="829"/>
      <c r="W28" s="829"/>
      <c r="X28" s="829"/>
      <c r="Y28" s="829"/>
      <c r="Z28" s="829"/>
      <c r="AA28" s="829"/>
      <c r="AB28" s="829"/>
      <c r="AC28" s="829"/>
      <c r="AD28" s="829"/>
      <c r="AE28" s="829"/>
      <c r="AF28" s="829"/>
      <c r="AG28" s="829"/>
      <c r="AH28" s="829"/>
      <c r="AI28" s="829"/>
      <c r="AJ28" s="829"/>
      <c r="AK28" s="829"/>
      <c r="AL28" s="829"/>
      <c r="AM28" s="829"/>
      <c r="AN28" s="829"/>
      <c r="AO28" s="829"/>
      <c r="AP28" s="829"/>
      <c r="AQ28" s="829"/>
      <c r="AR28" s="829"/>
      <c r="AS28" s="829"/>
      <c r="AT28" s="829"/>
      <c r="AU28" s="829"/>
      <c r="AV28" s="829"/>
      <c r="AW28" s="829"/>
      <c r="AX28" s="829"/>
      <c r="AY28" s="829"/>
      <c r="AZ28" s="829"/>
      <c r="BA28" s="829"/>
      <c r="BB28" s="829"/>
      <c r="BC28" s="829"/>
      <c r="BD28" s="829"/>
      <c r="BE28" s="829"/>
      <c r="BF28" s="829"/>
      <c r="BG28" s="829"/>
      <c r="BH28" s="829"/>
      <c r="BI28" s="829"/>
      <c r="BJ28" s="829"/>
      <c r="BK28" s="829"/>
      <c r="BL28" s="829"/>
      <c r="BM28" s="829"/>
      <c r="BN28" s="829"/>
      <c r="BO28" s="829"/>
      <c r="BP28" s="829"/>
      <c r="BQ28" s="829"/>
      <c r="BR28" s="829"/>
      <c r="BS28" s="829"/>
      <c r="BT28" s="829"/>
      <c r="BU28" s="829"/>
      <c r="BV28" s="829"/>
      <c r="BW28" s="829"/>
      <c r="BX28" s="829"/>
      <c r="BY28" s="829"/>
      <c r="BZ28" s="829"/>
      <c r="CA28" s="829"/>
      <c r="CB28" s="829"/>
      <c r="CC28" s="829"/>
      <c r="CD28" s="829"/>
      <c r="CE28" s="829"/>
      <c r="CF28" s="829"/>
      <c r="CG28" s="829"/>
      <c r="CH28" s="829"/>
      <c r="CI28" s="829"/>
      <c r="CJ28" s="829"/>
      <c r="CK28" s="829"/>
      <c r="CL28" s="829"/>
      <c r="CM28" s="829"/>
      <c r="CN28" s="829"/>
      <c r="CO28" s="829"/>
      <c r="CP28" s="829"/>
      <c r="CQ28" s="829"/>
      <c r="CR28" s="829"/>
      <c r="CS28" s="829"/>
      <c r="CT28" s="829"/>
      <c r="CU28" s="829"/>
      <c r="CV28" s="829"/>
      <c r="CW28" s="829"/>
      <c r="CX28" s="829"/>
      <c r="CY28" s="829"/>
      <c r="CZ28" s="829"/>
      <c r="DA28" s="829"/>
      <c r="DB28" s="829"/>
      <c r="DC28" s="829"/>
      <c r="DD28" s="829"/>
      <c r="DE28" s="829"/>
      <c r="DF28" s="829"/>
      <c r="DG28" s="829"/>
      <c r="DH28" s="829"/>
      <c r="DI28" s="829"/>
      <c r="DJ28" s="829"/>
      <c r="DK28" s="829"/>
      <c r="DL28" s="829"/>
      <c r="DM28" s="829"/>
      <c r="DN28" s="829"/>
      <c r="DO28" s="829"/>
      <c r="DP28" s="829"/>
      <c r="DQ28" s="829"/>
      <c r="DR28" s="829"/>
      <c r="DS28" s="829"/>
      <c r="DT28" s="829"/>
      <c r="DU28" s="829"/>
      <c r="DV28" s="829"/>
      <c r="DW28" s="829"/>
      <c r="DX28" s="829"/>
      <c r="DY28" s="829"/>
      <c r="DZ28" s="829"/>
      <c r="EA28" s="829"/>
      <c r="EB28" s="829"/>
      <c r="EC28" s="829"/>
      <c r="ED28" s="829"/>
      <c r="EE28" s="829"/>
      <c r="EF28" s="829"/>
      <c r="EG28" s="829"/>
      <c r="EH28" s="829"/>
      <c r="EI28" s="829"/>
      <c r="EJ28" s="829"/>
      <c r="EK28" s="829"/>
      <c r="EL28" s="829"/>
      <c r="EM28" s="829"/>
      <c r="EN28" s="829"/>
      <c r="EO28" s="829"/>
      <c r="EP28" s="829"/>
      <c r="EQ28" s="829"/>
      <c r="ER28" s="829"/>
      <c r="ES28" s="829"/>
      <c r="ET28" s="829"/>
      <c r="EU28" s="829"/>
      <c r="EV28" s="829"/>
      <c r="EW28" s="829"/>
      <c r="EX28" s="829"/>
      <c r="EY28" s="829"/>
      <c r="EZ28" s="829"/>
      <c r="FA28" s="829"/>
      <c r="FB28" s="829"/>
      <c r="FC28" s="829"/>
      <c r="FD28" s="829"/>
      <c r="FE28" s="829"/>
      <c r="FF28" s="829"/>
      <c r="FG28" s="829"/>
      <c r="FH28" s="829"/>
      <c r="FI28" s="829"/>
      <c r="FJ28" s="829"/>
      <c r="FK28" s="829"/>
      <c r="FL28" s="829"/>
      <c r="FM28" s="829"/>
      <c r="FN28" s="829"/>
      <c r="FO28" s="829"/>
      <c r="FP28" s="829"/>
      <c r="FQ28" s="829"/>
      <c r="FR28" s="829"/>
      <c r="FS28" s="829"/>
      <c r="FT28" s="829"/>
      <c r="FU28" s="829"/>
      <c r="FV28" s="829"/>
      <c r="FW28" s="829"/>
      <c r="FX28" s="829"/>
      <c r="FY28" s="829"/>
      <c r="FZ28" s="829"/>
      <c r="GA28" s="829"/>
      <c r="GB28" s="829"/>
      <c r="GC28" s="829"/>
      <c r="GD28" s="829"/>
      <c r="GE28" s="829"/>
      <c r="GF28" s="829"/>
      <c r="GG28" s="829"/>
      <c r="GH28" s="829"/>
      <c r="GI28" s="829"/>
      <c r="GJ28" s="829"/>
      <c r="GK28" s="829"/>
      <c r="GL28" s="829"/>
      <c r="GM28" s="829"/>
      <c r="GN28" s="829"/>
      <c r="GO28" s="829"/>
      <c r="GP28" s="829"/>
      <c r="GQ28" s="829"/>
      <c r="GR28" s="829"/>
      <c r="GS28" s="829"/>
      <c r="GT28" s="829"/>
      <c r="GU28" s="829"/>
      <c r="GV28" s="829"/>
      <c r="GW28" s="829"/>
      <c r="GX28" s="829"/>
      <c r="GY28" s="829"/>
      <c r="GZ28" s="829"/>
      <c r="HA28" s="829"/>
      <c r="HB28" s="829"/>
      <c r="HC28" s="829"/>
      <c r="HD28" s="829"/>
      <c r="HE28" s="829"/>
      <c r="HF28" s="829"/>
      <c r="HG28" s="829"/>
      <c r="HH28" s="829"/>
      <c r="HI28" s="829"/>
      <c r="HJ28" s="829"/>
      <c r="HK28" s="829"/>
      <c r="HL28" s="829"/>
      <c r="HM28" s="829"/>
      <c r="HN28" s="829"/>
      <c r="HO28" s="829"/>
      <c r="HP28" s="829"/>
      <c r="HQ28" s="829"/>
      <c r="HR28" s="829"/>
      <c r="HS28" s="829"/>
      <c r="HT28" s="829"/>
      <c r="HU28" s="829"/>
      <c r="HV28" s="829"/>
      <c r="HW28" s="829"/>
      <c r="HX28" s="829"/>
      <c r="HY28" s="829"/>
      <c r="HZ28" s="829"/>
      <c r="IA28" s="829"/>
      <c r="IB28" s="829"/>
      <c r="IC28" s="829"/>
      <c r="ID28" s="829"/>
      <c r="IE28" s="829"/>
      <c r="IF28" s="829"/>
      <c r="IG28" s="829"/>
      <c r="IH28" s="829"/>
      <c r="II28" s="829"/>
      <c r="IJ28" s="829"/>
      <c r="IK28" s="829"/>
    </row>
    <row r="55" s="829" customFormat="1" ht="12"/>
    <row r="56" s="829" customFormat="1" ht="12"/>
    <row r="57" s="829" customFormat="1" ht="12"/>
    <row r="58" s="829" customFormat="1" ht="12"/>
    <row r="59" s="829" customFormat="1" ht="12"/>
  </sheetData>
  <mergeCells count="3">
    <mergeCell ref="A3:C3"/>
    <mergeCell ref="A4:A5"/>
    <mergeCell ref="B4:C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4A52F-EA21-45D1-ACBC-10C1FE59EBBA}">
  <dimension ref="A1:H74"/>
  <sheetViews>
    <sheetView view="pageBreakPreview" zoomScaleNormal="100" zoomScaleSheetLayoutView="100" workbookViewId="0">
      <selection activeCell="A3" sqref="A3"/>
    </sheetView>
  </sheetViews>
  <sheetFormatPr defaultRowHeight="12.75"/>
  <cols>
    <col min="1" max="1" width="46.7109375" style="836" customWidth="1"/>
    <col min="2" max="4" width="16.7109375" style="836" customWidth="1"/>
    <col min="5" max="5" width="13.85546875" style="836" customWidth="1"/>
    <col min="6" max="6" width="5.28515625" style="836" customWidth="1"/>
    <col min="7" max="256" width="9.140625" style="836"/>
    <col min="257" max="257" width="46.7109375" style="836" customWidth="1"/>
    <col min="258" max="260" width="16.7109375" style="836" customWidth="1"/>
    <col min="261" max="261" width="13.85546875" style="836" customWidth="1"/>
    <col min="262" max="262" width="5.28515625" style="836" customWidth="1"/>
    <col min="263" max="512" width="9.140625" style="836"/>
    <col min="513" max="513" width="46.7109375" style="836" customWidth="1"/>
    <col min="514" max="516" width="16.7109375" style="836" customWidth="1"/>
    <col min="517" max="517" width="13.85546875" style="836" customWidth="1"/>
    <col min="518" max="518" width="5.28515625" style="836" customWidth="1"/>
    <col min="519" max="768" width="9.140625" style="836"/>
    <col min="769" max="769" width="46.7109375" style="836" customWidth="1"/>
    <col min="770" max="772" width="16.7109375" style="836" customWidth="1"/>
    <col min="773" max="773" width="13.85546875" style="836" customWidth="1"/>
    <col min="774" max="774" width="5.28515625" style="836" customWidth="1"/>
    <col min="775" max="1024" width="9.140625" style="836"/>
    <col min="1025" max="1025" width="46.7109375" style="836" customWidth="1"/>
    <col min="1026" max="1028" width="16.7109375" style="836" customWidth="1"/>
    <col min="1029" max="1029" width="13.85546875" style="836" customWidth="1"/>
    <col min="1030" max="1030" width="5.28515625" style="836" customWidth="1"/>
    <col min="1031" max="1280" width="9.140625" style="836"/>
    <col min="1281" max="1281" width="46.7109375" style="836" customWidth="1"/>
    <col min="1282" max="1284" width="16.7109375" style="836" customWidth="1"/>
    <col min="1285" max="1285" width="13.85546875" style="836" customWidth="1"/>
    <col min="1286" max="1286" width="5.28515625" style="836" customWidth="1"/>
    <col min="1287" max="1536" width="9.140625" style="836"/>
    <col min="1537" max="1537" width="46.7109375" style="836" customWidth="1"/>
    <col min="1538" max="1540" width="16.7109375" style="836" customWidth="1"/>
    <col min="1541" max="1541" width="13.85546875" style="836" customWidth="1"/>
    <col min="1542" max="1542" width="5.28515625" style="836" customWidth="1"/>
    <col min="1543" max="1792" width="9.140625" style="836"/>
    <col min="1793" max="1793" width="46.7109375" style="836" customWidth="1"/>
    <col min="1794" max="1796" width="16.7109375" style="836" customWidth="1"/>
    <col min="1797" max="1797" width="13.85546875" style="836" customWidth="1"/>
    <col min="1798" max="1798" width="5.28515625" style="836" customWidth="1"/>
    <col min="1799" max="2048" width="9.140625" style="836"/>
    <col min="2049" max="2049" width="46.7109375" style="836" customWidth="1"/>
    <col min="2050" max="2052" width="16.7109375" style="836" customWidth="1"/>
    <col min="2053" max="2053" width="13.85546875" style="836" customWidth="1"/>
    <col min="2054" max="2054" width="5.28515625" style="836" customWidth="1"/>
    <col min="2055" max="2304" width="9.140625" style="836"/>
    <col min="2305" max="2305" width="46.7109375" style="836" customWidth="1"/>
    <col min="2306" max="2308" width="16.7109375" style="836" customWidth="1"/>
    <col min="2309" max="2309" width="13.85546875" style="836" customWidth="1"/>
    <col min="2310" max="2310" width="5.28515625" style="836" customWidth="1"/>
    <col min="2311" max="2560" width="9.140625" style="836"/>
    <col min="2561" max="2561" width="46.7109375" style="836" customWidth="1"/>
    <col min="2562" max="2564" width="16.7109375" style="836" customWidth="1"/>
    <col min="2565" max="2565" width="13.85546875" style="836" customWidth="1"/>
    <col min="2566" max="2566" width="5.28515625" style="836" customWidth="1"/>
    <col min="2567" max="2816" width="9.140625" style="836"/>
    <col min="2817" max="2817" width="46.7109375" style="836" customWidth="1"/>
    <col min="2818" max="2820" width="16.7109375" style="836" customWidth="1"/>
    <col min="2821" max="2821" width="13.85546875" style="836" customWidth="1"/>
    <col min="2822" max="2822" width="5.28515625" style="836" customWidth="1"/>
    <col min="2823" max="3072" width="9.140625" style="836"/>
    <col min="3073" max="3073" width="46.7109375" style="836" customWidth="1"/>
    <col min="3074" max="3076" width="16.7109375" style="836" customWidth="1"/>
    <col min="3077" max="3077" width="13.85546875" style="836" customWidth="1"/>
    <col min="3078" max="3078" width="5.28515625" style="836" customWidth="1"/>
    <col min="3079" max="3328" width="9.140625" style="836"/>
    <col min="3329" max="3329" width="46.7109375" style="836" customWidth="1"/>
    <col min="3330" max="3332" width="16.7109375" style="836" customWidth="1"/>
    <col min="3333" max="3333" width="13.85546875" style="836" customWidth="1"/>
    <col min="3334" max="3334" width="5.28515625" style="836" customWidth="1"/>
    <col min="3335" max="3584" width="9.140625" style="836"/>
    <col min="3585" max="3585" width="46.7109375" style="836" customWidth="1"/>
    <col min="3586" max="3588" width="16.7109375" style="836" customWidth="1"/>
    <col min="3589" max="3589" width="13.85546875" style="836" customWidth="1"/>
    <col min="3590" max="3590" width="5.28515625" style="836" customWidth="1"/>
    <col min="3591" max="3840" width="9.140625" style="836"/>
    <col min="3841" max="3841" width="46.7109375" style="836" customWidth="1"/>
    <col min="3842" max="3844" width="16.7109375" style="836" customWidth="1"/>
    <col min="3845" max="3845" width="13.85546875" style="836" customWidth="1"/>
    <col min="3846" max="3846" width="5.28515625" style="836" customWidth="1"/>
    <col min="3847" max="4096" width="9.140625" style="836"/>
    <col min="4097" max="4097" width="46.7109375" style="836" customWidth="1"/>
    <col min="4098" max="4100" width="16.7109375" style="836" customWidth="1"/>
    <col min="4101" max="4101" width="13.85546875" style="836" customWidth="1"/>
    <col min="4102" max="4102" width="5.28515625" style="836" customWidth="1"/>
    <col min="4103" max="4352" width="9.140625" style="836"/>
    <col min="4353" max="4353" width="46.7109375" style="836" customWidth="1"/>
    <col min="4354" max="4356" width="16.7109375" style="836" customWidth="1"/>
    <col min="4357" max="4357" width="13.85546875" style="836" customWidth="1"/>
    <col min="4358" max="4358" width="5.28515625" style="836" customWidth="1"/>
    <col min="4359" max="4608" width="9.140625" style="836"/>
    <col min="4609" max="4609" width="46.7109375" style="836" customWidth="1"/>
    <col min="4610" max="4612" width="16.7109375" style="836" customWidth="1"/>
    <col min="4613" max="4613" width="13.85546875" style="836" customWidth="1"/>
    <col min="4614" max="4614" width="5.28515625" style="836" customWidth="1"/>
    <col min="4615" max="4864" width="9.140625" style="836"/>
    <col min="4865" max="4865" width="46.7109375" style="836" customWidth="1"/>
    <col min="4866" max="4868" width="16.7109375" style="836" customWidth="1"/>
    <col min="4869" max="4869" width="13.85546875" style="836" customWidth="1"/>
    <col min="4870" max="4870" width="5.28515625" style="836" customWidth="1"/>
    <col min="4871" max="5120" width="9.140625" style="836"/>
    <col min="5121" max="5121" width="46.7109375" style="836" customWidth="1"/>
    <col min="5122" max="5124" width="16.7109375" style="836" customWidth="1"/>
    <col min="5125" max="5125" width="13.85546875" style="836" customWidth="1"/>
    <col min="5126" max="5126" width="5.28515625" style="836" customWidth="1"/>
    <col min="5127" max="5376" width="9.140625" style="836"/>
    <col min="5377" max="5377" width="46.7109375" style="836" customWidth="1"/>
    <col min="5378" max="5380" width="16.7109375" style="836" customWidth="1"/>
    <col min="5381" max="5381" width="13.85546875" style="836" customWidth="1"/>
    <col min="5382" max="5382" width="5.28515625" style="836" customWidth="1"/>
    <col min="5383" max="5632" width="9.140625" style="836"/>
    <col min="5633" max="5633" width="46.7109375" style="836" customWidth="1"/>
    <col min="5634" max="5636" width="16.7109375" style="836" customWidth="1"/>
    <col min="5637" max="5637" width="13.85546875" style="836" customWidth="1"/>
    <col min="5638" max="5638" width="5.28515625" style="836" customWidth="1"/>
    <col min="5639" max="5888" width="9.140625" style="836"/>
    <col min="5889" max="5889" width="46.7109375" style="836" customWidth="1"/>
    <col min="5890" max="5892" width="16.7109375" style="836" customWidth="1"/>
    <col min="5893" max="5893" width="13.85546875" style="836" customWidth="1"/>
    <col min="5894" max="5894" width="5.28515625" style="836" customWidth="1"/>
    <col min="5895" max="6144" width="9.140625" style="836"/>
    <col min="6145" max="6145" width="46.7109375" style="836" customWidth="1"/>
    <col min="6146" max="6148" width="16.7109375" style="836" customWidth="1"/>
    <col min="6149" max="6149" width="13.85546875" style="836" customWidth="1"/>
    <col min="6150" max="6150" width="5.28515625" style="836" customWidth="1"/>
    <col min="6151" max="6400" width="9.140625" style="836"/>
    <col min="6401" max="6401" width="46.7109375" style="836" customWidth="1"/>
    <col min="6402" max="6404" width="16.7109375" style="836" customWidth="1"/>
    <col min="6405" max="6405" width="13.85546875" style="836" customWidth="1"/>
    <col min="6406" max="6406" width="5.28515625" style="836" customWidth="1"/>
    <col min="6407" max="6656" width="9.140625" style="836"/>
    <col min="6657" max="6657" width="46.7109375" style="836" customWidth="1"/>
    <col min="6658" max="6660" width="16.7109375" style="836" customWidth="1"/>
    <col min="6661" max="6661" width="13.85546875" style="836" customWidth="1"/>
    <col min="6662" max="6662" width="5.28515625" style="836" customWidth="1"/>
    <col min="6663" max="6912" width="9.140625" style="836"/>
    <col min="6913" max="6913" width="46.7109375" style="836" customWidth="1"/>
    <col min="6914" max="6916" width="16.7109375" style="836" customWidth="1"/>
    <col min="6917" max="6917" width="13.85546875" style="836" customWidth="1"/>
    <col min="6918" max="6918" width="5.28515625" style="836" customWidth="1"/>
    <col min="6919" max="7168" width="9.140625" style="836"/>
    <col min="7169" max="7169" width="46.7109375" style="836" customWidth="1"/>
    <col min="7170" max="7172" width="16.7109375" style="836" customWidth="1"/>
    <col min="7173" max="7173" width="13.85546875" style="836" customWidth="1"/>
    <col min="7174" max="7174" width="5.28515625" style="836" customWidth="1"/>
    <col min="7175" max="7424" width="9.140625" style="836"/>
    <col min="7425" max="7425" width="46.7109375" style="836" customWidth="1"/>
    <col min="7426" max="7428" width="16.7109375" style="836" customWidth="1"/>
    <col min="7429" max="7429" width="13.85546875" style="836" customWidth="1"/>
    <col min="7430" max="7430" width="5.28515625" style="836" customWidth="1"/>
    <col min="7431" max="7680" width="9.140625" style="836"/>
    <col min="7681" max="7681" width="46.7109375" style="836" customWidth="1"/>
    <col min="7682" max="7684" width="16.7109375" style="836" customWidth="1"/>
    <col min="7685" max="7685" width="13.85546875" style="836" customWidth="1"/>
    <col min="7686" max="7686" width="5.28515625" style="836" customWidth="1"/>
    <col min="7687" max="7936" width="9.140625" style="836"/>
    <col min="7937" max="7937" width="46.7109375" style="836" customWidth="1"/>
    <col min="7938" max="7940" width="16.7109375" style="836" customWidth="1"/>
    <col min="7941" max="7941" width="13.85546875" style="836" customWidth="1"/>
    <col min="7942" max="7942" width="5.28515625" style="836" customWidth="1"/>
    <col min="7943" max="8192" width="9.140625" style="836"/>
    <col min="8193" max="8193" width="46.7109375" style="836" customWidth="1"/>
    <col min="8194" max="8196" width="16.7109375" style="836" customWidth="1"/>
    <col min="8197" max="8197" width="13.85546875" style="836" customWidth="1"/>
    <col min="8198" max="8198" width="5.28515625" style="836" customWidth="1"/>
    <col min="8199" max="8448" width="9.140625" style="836"/>
    <col min="8449" max="8449" width="46.7109375" style="836" customWidth="1"/>
    <col min="8450" max="8452" width="16.7109375" style="836" customWidth="1"/>
    <col min="8453" max="8453" width="13.85546875" style="836" customWidth="1"/>
    <col min="8454" max="8454" width="5.28515625" style="836" customWidth="1"/>
    <col min="8455" max="8704" width="9.140625" style="836"/>
    <col min="8705" max="8705" width="46.7109375" style="836" customWidth="1"/>
    <col min="8706" max="8708" width="16.7109375" style="836" customWidth="1"/>
    <col min="8709" max="8709" width="13.85546875" style="836" customWidth="1"/>
    <col min="8710" max="8710" width="5.28515625" style="836" customWidth="1"/>
    <col min="8711" max="8960" width="9.140625" style="836"/>
    <col min="8961" max="8961" width="46.7109375" style="836" customWidth="1"/>
    <col min="8962" max="8964" width="16.7109375" style="836" customWidth="1"/>
    <col min="8965" max="8965" width="13.85546875" style="836" customWidth="1"/>
    <col min="8966" max="8966" width="5.28515625" style="836" customWidth="1"/>
    <col min="8967" max="9216" width="9.140625" style="836"/>
    <col min="9217" max="9217" width="46.7109375" style="836" customWidth="1"/>
    <col min="9218" max="9220" width="16.7109375" style="836" customWidth="1"/>
    <col min="9221" max="9221" width="13.85546875" style="836" customWidth="1"/>
    <col min="9222" max="9222" width="5.28515625" style="836" customWidth="1"/>
    <col min="9223" max="9472" width="9.140625" style="836"/>
    <col min="9473" max="9473" width="46.7109375" style="836" customWidth="1"/>
    <col min="9474" max="9476" width="16.7109375" style="836" customWidth="1"/>
    <col min="9477" max="9477" width="13.85546875" style="836" customWidth="1"/>
    <col min="9478" max="9478" width="5.28515625" style="836" customWidth="1"/>
    <col min="9479" max="9728" width="9.140625" style="836"/>
    <col min="9729" max="9729" width="46.7109375" style="836" customWidth="1"/>
    <col min="9730" max="9732" width="16.7109375" style="836" customWidth="1"/>
    <col min="9733" max="9733" width="13.85546875" style="836" customWidth="1"/>
    <col min="9734" max="9734" width="5.28515625" style="836" customWidth="1"/>
    <col min="9735" max="9984" width="9.140625" style="836"/>
    <col min="9985" max="9985" width="46.7109375" style="836" customWidth="1"/>
    <col min="9986" max="9988" width="16.7109375" style="836" customWidth="1"/>
    <col min="9989" max="9989" width="13.85546875" style="836" customWidth="1"/>
    <col min="9990" max="9990" width="5.28515625" style="836" customWidth="1"/>
    <col min="9991" max="10240" width="9.140625" style="836"/>
    <col min="10241" max="10241" width="46.7109375" style="836" customWidth="1"/>
    <col min="10242" max="10244" width="16.7109375" style="836" customWidth="1"/>
    <col min="10245" max="10245" width="13.85546875" style="836" customWidth="1"/>
    <col min="10246" max="10246" width="5.28515625" style="836" customWidth="1"/>
    <col min="10247" max="10496" width="9.140625" style="836"/>
    <col min="10497" max="10497" width="46.7109375" style="836" customWidth="1"/>
    <col min="10498" max="10500" width="16.7109375" style="836" customWidth="1"/>
    <col min="10501" max="10501" width="13.85546875" style="836" customWidth="1"/>
    <col min="10502" max="10502" width="5.28515625" style="836" customWidth="1"/>
    <col min="10503" max="10752" width="9.140625" style="836"/>
    <col min="10753" max="10753" width="46.7109375" style="836" customWidth="1"/>
    <col min="10754" max="10756" width="16.7109375" style="836" customWidth="1"/>
    <col min="10757" max="10757" width="13.85546875" style="836" customWidth="1"/>
    <col min="10758" max="10758" width="5.28515625" style="836" customWidth="1"/>
    <col min="10759" max="11008" width="9.140625" style="836"/>
    <col min="11009" max="11009" width="46.7109375" style="836" customWidth="1"/>
    <col min="11010" max="11012" width="16.7109375" style="836" customWidth="1"/>
    <col min="11013" max="11013" width="13.85546875" style="836" customWidth="1"/>
    <col min="11014" max="11014" width="5.28515625" style="836" customWidth="1"/>
    <col min="11015" max="11264" width="9.140625" style="836"/>
    <col min="11265" max="11265" width="46.7109375" style="836" customWidth="1"/>
    <col min="11266" max="11268" width="16.7109375" style="836" customWidth="1"/>
    <col min="11269" max="11269" width="13.85546875" style="836" customWidth="1"/>
    <col min="11270" max="11270" width="5.28515625" style="836" customWidth="1"/>
    <col min="11271" max="11520" width="9.140625" style="836"/>
    <col min="11521" max="11521" width="46.7109375" style="836" customWidth="1"/>
    <col min="11522" max="11524" width="16.7109375" style="836" customWidth="1"/>
    <col min="11525" max="11525" width="13.85546875" style="836" customWidth="1"/>
    <col min="11526" max="11526" width="5.28515625" style="836" customWidth="1"/>
    <col min="11527" max="11776" width="9.140625" style="836"/>
    <col min="11777" max="11777" width="46.7109375" style="836" customWidth="1"/>
    <col min="11778" max="11780" width="16.7109375" style="836" customWidth="1"/>
    <col min="11781" max="11781" width="13.85546875" style="836" customWidth="1"/>
    <col min="11782" max="11782" width="5.28515625" style="836" customWidth="1"/>
    <col min="11783" max="12032" width="9.140625" style="836"/>
    <col min="12033" max="12033" width="46.7109375" style="836" customWidth="1"/>
    <col min="12034" max="12036" width="16.7109375" style="836" customWidth="1"/>
    <col min="12037" max="12037" width="13.85546875" style="836" customWidth="1"/>
    <col min="12038" max="12038" width="5.28515625" style="836" customWidth="1"/>
    <col min="12039" max="12288" width="9.140625" style="836"/>
    <col min="12289" max="12289" width="46.7109375" style="836" customWidth="1"/>
    <col min="12290" max="12292" width="16.7109375" style="836" customWidth="1"/>
    <col min="12293" max="12293" width="13.85546875" style="836" customWidth="1"/>
    <col min="12294" max="12294" width="5.28515625" style="836" customWidth="1"/>
    <col min="12295" max="12544" width="9.140625" style="836"/>
    <col min="12545" max="12545" width="46.7109375" style="836" customWidth="1"/>
    <col min="12546" max="12548" width="16.7109375" style="836" customWidth="1"/>
    <col min="12549" max="12549" width="13.85546875" style="836" customWidth="1"/>
    <col min="12550" max="12550" width="5.28515625" style="836" customWidth="1"/>
    <col min="12551" max="12800" width="9.140625" style="836"/>
    <col min="12801" max="12801" width="46.7109375" style="836" customWidth="1"/>
    <col min="12802" max="12804" width="16.7109375" style="836" customWidth="1"/>
    <col min="12805" max="12805" width="13.85546875" style="836" customWidth="1"/>
    <col min="12806" max="12806" width="5.28515625" style="836" customWidth="1"/>
    <col min="12807" max="13056" width="9.140625" style="836"/>
    <col min="13057" max="13057" width="46.7109375" style="836" customWidth="1"/>
    <col min="13058" max="13060" width="16.7109375" style="836" customWidth="1"/>
    <col min="13061" max="13061" width="13.85546875" style="836" customWidth="1"/>
    <col min="13062" max="13062" width="5.28515625" style="836" customWidth="1"/>
    <col min="13063" max="13312" width="9.140625" style="836"/>
    <col min="13313" max="13313" width="46.7109375" style="836" customWidth="1"/>
    <col min="13314" max="13316" width="16.7109375" style="836" customWidth="1"/>
    <col min="13317" max="13317" width="13.85546875" style="836" customWidth="1"/>
    <col min="13318" max="13318" width="5.28515625" style="836" customWidth="1"/>
    <col min="13319" max="13568" width="9.140625" style="836"/>
    <col min="13569" max="13569" width="46.7109375" style="836" customWidth="1"/>
    <col min="13570" max="13572" width="16.7109375" style="836" customWidth="1"/>
    <col min="13573" max="13573" width="13.85546875" style="836" customWidth="1"/>
    <col min="13574" max="13574" width="5.28515625" style="836" customWidth="1"/>
    <col min="13575" max="13824" width="9.140625" style="836"/>
    <col min="13825" max="13825" width="46.7109375" style="836" customWidth="1"/>
    <col min="13826" max="13828" width="16.7109375" style="836" customWidth="1"/>
    <col min="13829" max="13829" width="13.85546875" style="836" customWidth="1"/>
    <col min="13830" max="13830" width="5.28515625" style="836" customWidth="1"/>
    <col min="13831" max="14080" width="9.140625" style="836"/>
    <col min="14081" max="14081" width="46.7109375" style="836" customWidth="1"/>
    <col min="14082" max="14084" width="16.7109375" style="836" customWidth="1"/>
    <col min="14085" max="14085" width="13.85546875" style="836" customWidth="1"/>
    <col min="14086" max="14086" width="5.28515625" style="836" customWidth="1"/>
    <col min="14087" max="14336" width="9.140625" style="836"/>
    <col min="14337" max="14337" width="46.7109375" style="836" customWidth="1"/>
    <col min="14338" max="14340" width="16.7109375" style="836" customWidth="1"/>
    <col min="14341" max="14341" width="13.85546875" style="836" customWidth="1"/>
    <col min="14342" max="14342" width="5.28515625" style="836" customWidth="1"/>
    <col min="14343" max="14592" width="9.140625" style="836"/>
    <col min="14593" max="14593" width="46.7109375" style="836" customWidth="1"/>
    <col min="14594" max="14596" width="16.7109375" style="836" customWidth="1"/>
    <col min="14597" max="14597" width="13.85546875" style="836" customWidth="1"/>
    <col min="14598" max="14598" width="5.28515625" style="836" customWidth="1"/>
    <col min="14599" max="14848" width="9.140625" style="836"/>
    <col min="14849" max="14849" width="46.7109375" style="836" customWidth="1"/>
    <col min="14850" max="14852" width="16.7109375" style="836" customWidth="1"/>
    <col min="14853" max="14853" width="13.85546875" style="836" customWidth="1"/>
    <col min="14854" max="14854" width="5.28515625" style="836" customWidth="1"/>
    <col min="14855" max="15104" width="9.140625" style="836"/>
    <col min="15105" max="15105" width="46.7109375" style="836" customWidth="1"/>
    <col min="15106" max="15108" width="16.7109375" style="836" customWidth="1"/>
    <col min="15109" max="15109" width="13.85546875" style="836" customWidth="1"/>
    <col min="15110" max="15110" width="5.28515625" style="836" customWidth="1"/>
    <col min="15111" max="15360" width="9.140625" style="836"/>
    <col min="15361" max="15361" width="46.7109375" style="836" customWidth="1"/>
    <col min="15362" max="15364" width="16.7109375" style="836" customWidth="1"/>
    <col min="15365" max="15365" width="13.85546875" style="836" customWidth="1"/>
    <col min="15366" max="15366" width="5.28515625" style="836" customWidth="1"/>
    <col min="15367" max="15616" width="9.140625" style="836"/>
    <col min="15617" max="15617" width="46.7109375" style="836" customWidth="1"/>
    <col min="15618" max="15620" width="16.7109375" style="836" customWidth="1"/>
    <col min="15621" max="15621" width="13.85546875" style="836" customWidth="1"/>
    <col min="15622" max="15622" width="5.28515625" style="836" customWidth="1"/>
    <col min="15623" max="15872" width="9.140625" style="836"/>
    <col min="15873" max="15873" width="46.7109375" style="836" customWidth="1"/>
    <col min="15874" max="15876" width="16.7109375" style="836" customWidth="1"/>
    <col min="15877" max="15877" width="13.85546875" style="836" customWidth="1"/>
    <col min="15878" max="15878" width="5.28515625" style="836" customWidth="1"/>
    <col min="15879" max="16128" width="9.140625" style="836"/>
    <col min="16129" max="16129" width="46.7109375" style="836" customWidth="1"/>
    <col min="16130" max="16132" width="16.7109375" style="836" customWidth="1"/>
    <col min="16133" max="16133" width="13.85546875" style="836" customWidth="1"/>
    <col min="16134" max="16134" width="5.28515625" style="836" customWidth="1"/>
    <col min="16135" max="16384" width="9.140625" style="836"/>
  </cols>
  <sheetData>
    <row r="1" spans="1:7" s="832" customFormat="1" ht="24.75" customHeight="1">
      <c r="A1" s="830" t="s">
        <v>1077</v>
      </c>
      <c r="B1" s="831"/>
      <c r="C1" s="831"/>
      <c r="D1" s="80"/>
    </row>
    <row r="2" spans="1:7" ht="11.25" customHeight="1">
      <c r="A2" s="833"/>
      <c r="B2" s="834"/>
      <c r="C2" s="834"/>
      <c r="D2" s="835" t="s">
        <v>1078</v>
      </c>
    </row>
    <row r="3" spans="1:7" ht="21" customHeight="1">
      <c r="A3" s="414"/>
      <c r="B3" s="415" t="s">
        <v>1079</v>
      </c>
      <c r="C3" s="414" t="s">
        <v>1080</v>
      </c>
      <c r="D3" s="415" t="s">
        <v>1081</v>
      </c>
    </row>
    <row r="4" spans="1:7" ht="6" customHeight="1">
      <c r="A4" s="837"/>
      <c r="B4" s="837"/>
      <c r="C4" s="283"/>
      <c r="D4" s="837"/>
    </row>
    <row r="5" spans="1:7" ht="15" customHeight="1">
      <c r="A5" s="838" t="s">
        <v>1082</v>
      </c>
      <c r="B5" s="839">
        <v>129770.2</v>
      </c>
      <c r="C5" s="839">
        <v>131728.29999999999</v>
      </c>
      <c r="D5" s="839">
        <v>-1958.1</v>
      </c>
      <c r="E5" s="840"/>
      <c r="F5" s="840"/>
      <c r="G5" s="840"/>
    </row>
    <row r="6" spans="1:7" ht="6" customHeight="1">
      <c r="A6" s="841"/>
      <c r="B6" s="842"/>
      <c r="C6" s="842"/>
      <c r="D6" s="842"/>
    </row>
    <row r="7" spans="1:7">
      <c r="A7" s="843" t="s">
        <v>1083</v>
      </c>
      <c r="B7" s="844">
        <v>126840.4</v>
      </c>
      <c r="C7" s="844">
        <v>130774.5</v>
      </c>
      <c r="D7" s="844">
        <v>-3934</v>
      </c>
    </row>
    <row r="8" spans="1:7" ht="6" customHeight="1">
      <c r="A8" s="843"/>
      <c r="B8" s="842"/>
      <c r="C8" s="842"/>
      <c r="D8" s="842"/>
    </row>
    <row r="9" spans="1:7">
      <c r="A9" s="843" t="s">
        <v>1084</v>
      </c>
      <c r="B9" s="844">
        <v>2929.8</v>
      </c>
      <c r="C9" s="844">
        <v>953.9</v>
      </c>
      <c r="D9" s="844">
        <v>1975.9</v>
      </c>
    </row>
    <row r="10" spans="1:7">
      <c r="A10" s="845" t="s">
        <v>1085</v>
      </c>
      <c r="B10" s="842"/>
      <c r="C10" s="842"/>
      <c r="D10" s="842"/>
    </row>
    <row r="11" spans="1:7">
      <c r="A11" s="846" t="s">
        <v>1086</v>
      </c>
      <c r="B11" s="844">
        <v>2929.8</v>
      </c>
      <c r="C11" s="844">
        <v>610.29999999999995</v>
      </c>
      <c r="D11" s="844">
        <v>2319.4</v>
      </c>
    </row>
    <row r="12" spans="1:7">
      <c r="A12" s="845" t="s">
        <v>1087</v>
      </c>
      <c r="B12" s="844">
        <v>0</v>
      </c>
      <c r="C12" s="844">
        <v>343.5</v>
      </c>
      <c r="D12" s="844">
        <v>-343.5</v>
      </c>
    </row>
    <row r="13" spans="1:7" ht="6" customHeight="1">
      <c r="A13" s="847"/>
      <c r="B13" s="848"/>
      <c r="C13" s="848"/>
      <c r="D13" s="848"/>
    </row>
    <row r="14" spans="1:7">
      <c r="A14" s="841"/>
      <c r="B14" s="849"/>
      <c r="C14" s="849"/>
      <c r="D14" s="850"/>
    </row>
    <row r="15" spans="1:7" ht="6" customHeight="1">
      <c r="A15" s="837"/>
      <c r="B15" s="851"/>
      <c r="C15" s="852"/>
      <c r="D15" s="851"/>
    </row>
    <row r="16" spans="1:7" ht="15" customHeight="1">
      <c r="A16" s="853" t="s">
        <v>1088</v>
      </c>
      <c r="B16" s="854">
        <v>152061.5</v>
      </c>
      <c r="C16" s="854">
        <v>152872.79999999999</v>
      </c>
      <c r="D16" s="854">
        <v>-811.2</v>
      </c>
      <c r="E16" s="840"/>
      <c r="F16" s="840"/>
      <c r="G16" s="840"/>
    </row>
    <row r="17" spans="1:5" ht="6" customHeight="1">
      <c r="A17" s="855"/>
      <c r="B17" s="856"/>
      <c r="C17" s="856"/>
      <c r="D17" s="856"/>
    </row>
    <row r="18" spans="1:5">
      <c r="A18" s="857" t="s">
        <v>1083</v>
      </c>
      <c r="B18" s="858">
        <v>148266.4</v>
      </c>
      <c r="C18" s="858">
        <v>151755.1</v>
      </c>
      <c r="D18" s="858">
        <v>-3488.7</v>
      </c>
    </row>
    <row r="19" spans="1:5" ht="6" customHeight="1">
      <c r="A19" s="857"/>
      <c r="B19" s="856"/>
      <c r="C19" s="856"/>
      <c r="D19" s="856"/>
    </row>
    <row r="20" spans="1:5">
      <c r="A20" s="857" t="s">
        <v>1084</v>
      </c>
      <c r="B20" s="858">
        <v>3795.2</v>
      </c>
      <c r="C20" s="858">
        <v>1117.7</v>
      </c>
      <c r="D20" s="858">
        <v>2677.5</v>
      </c>
      <c r="E20" s="859"/>
    </row>
    <row r="21" spans="1:5">
      <c r="A21" s="860" t="s">
        <v>1085</v>
      </c>
      <c r="B21" s="856"/>
      <c r="C21" s="856"/>
      <c r="D21" s="856"/>
    </row>
    <row r="22" spans="1:5">
      <c r="A22" s="861" t="s">
        <v>1086</v>
      </c>
      <c r="B22" s="858">
        <v>3795.1</v>
      </c>
      <c r="C22" s="858">
        <v>374.7</v>
      </c>
      <c r="D22" s="858">
        <v>3420.4</v>
      </c>
    </row>
    <row r="23" spans="1:5">
      <c r="A23" s="860" t="s">
        <v>1087</v>
      </c>
      <c r="B23" s="858">
        <v>0</v>
      </c>
      <c r="C23" s="858">
        <v>742.9</v>
      </c>
      <c r="D23" s="858">
        <v>-742.9</v>
      </c>
    </row>
    <row r="24" spans="1:5" ht="6" customHeight="1">
      <c r="A24" s="862"/>
      <c r="B24" s="863"/>
      <c r="C24" s="863"/>
      <c r="D24" s="863"/>
    </row>
    <row r="25" spans="1:5" ht="6" customHeight="1">
      <c r="A25" s="864"/>
      <c r="B25" s="865"/>
      <c r="C25" s="865"/>
      <c r="D25" s="865"/>
    </row>
    <row r="26" spans="1:5" s="866" customFormat="1" ht="15.75" customHeight="1">
      <c r="A26" s="866" t="s">
        <v>1089</v>
      </c>
      <c r="B26" s="448"/>
      <c r="C26" s="448"/>
      <c r="D26" s="448"/>
    </row>
    <row r="27" spans="1:5" s="866" customFormat="1" ht="6" customHeight="1">
      <c r="B27" s="448"/>
      <c r="C27" s="448"/>
      <c r="D27" s="448"/>
    </row>
    <row r="28" spans="1:5" s="866" customFormat="1" ht="13.5" customHeight="1">
      <c r="A28" s="448" t="s">
        <v>416</v>
      </c>
      <c r="B28" s="448"/>
      <c r="C28" s="448"/>
      <c r="D28" s="448"/>
    </row>
    <row r="29" spans="1:5" s="866" customFormat="1" ht="13.5" customHeight="1">
      <c r="A29" s="448"/>
      <c r="B29" s="867"/>
      <c r="C29" s="867"/>
      <c r="D29" s="867"/>
    </row>
    <row r="30" spans="1:5" s="868" customFormat="1" ht="13.5" customHeight="1">
      <c r="A30" s="867"/>
      <c r="B30" s="867"/>
      <c r="C30" s="867"/>
      <c r="D30" s="867"/>
    </row>
    <row r="31" spans="1:5" ht="24.75" customHeight="1">
      <c r="A31" s="830" t="s">
        <v>1090</v>
      </c>
      <c r="B31" s="869"/>
      <c r="C31" s="869"/>
      <c r="D31" s="80"/>
    </row>
    <row r="32" spans="1:5" ht="11.25" customHeight="1">
      <c r="A32" s="834"/>
      <c r="B32" s="834"/>
      <c r="C32" s="834"/>
      <c r="D32" s="835" t="s">
        <v>1078</v>
      </c>
    </row>
    <row r="33" spans="1:8" ht="21" customHeight="1">
      <c r="A33" s="414"/>
      <c r="B33" s="415" t="s">
        <v>1079</v>
      </c>
      <c r="C33" s="414" t="s">
        <v>1080</v>
      </c>
      <c r="D33" s="415" t="s">
        <v>1081</v>
      </c>
    </row>
    <row r="34" spans="1:8" ht="6" customHeight="1">
      <c r="A34" s="837"/>
      <c r="B34" s="837"/>
      <c r="C34" s="283"/>
      <c r="D34" s="837"/>
    </row>
    <row r="35" spans="1:8" ht="15" customHeight="1">
      <c r="A35" s="853" t="str">
        <f>A5</f>
        <v>януари - юни 2024</v>
      </c>
      <c r="B35" s="854">
        <v>129640</v>
      </c>
      <c r="C35" s="854">
        <v>133574</v>
      </c>
      <c r="D35" s="854">
        <v>-3934</v>
      </c>
    </row>
    <row r="36" spans="1:8">
      <c r="A36" s="870" t="s">
        <v>1085</v>
      </c>
      <c r="B36" s="856"/>
      <c r="C36" s="856"/>
      <c r="D36" s="856"/>
    </row>
    <row r="37" spans="1:8">
      <c r="A37" s="870" t="s">
        <v>1091</v>
      </c>
      <c r="B37" s="858">
        <v>2799.5</v>
      </c>
      <c r="C37" s="858">
        <v>2799.5</v>
      </c>
      <c r="D37" s="858">
        <v>0</v>
      </c>
    </row>
    <row r="38" spans="1:8">
      <c r="A38" s="870" t="s">
        <v>1083</v>
      </c>
      <c r="B38" s="858">
        <v>126840.4</v>
      </c>
      <c r="C38" s="858">
        <v>130774.5</v>
      </c>
      <c r="D38" s="858">
        <v>-3934</v>
      </c>
    </row>
    <row r="39" spans="1:8" s="872" customFormat="1" ht="6" customHeight="1">
      <c r="A39" s="862"/>
      <c r="B39" s="871"/>
      <c r="C39" s="871"/>
      <c r="D39" s="871"/>
    </row>
    <row r="40" spans="1:8" s="872" customFormat="1">
      <c r="A40" s="873"/>
      <c r="B40" s="874"/>
      <c r="C40" s="874"/>
      <c r="D40" s="874"/>
    </row>
    <row r="41" spans="1:8" s="872" customFormat="1" ht="6" customHeight="1">
      <c r="A41" s="837"/>
      <c r="B41" s="875"/>
      <c r="C41" s="876"/>
      <c r="D41" s="875"/>
    </row>
    <row r="42" spans="1:8" s="872" customFormat="1" ht="15" customHeight="1">
      <c r="A42" s="853" t="str">
        <f>A16</f>
        <v>януари - юни 2025</v>
      </c>
      <c r="B42" s="854">
        <v>151551</v>
      </c>
      <c r="C42" s="854">
        <v>155039.79999999999</v>
      </c>
      <c r="D42" s="854">
        <v>-3488.7</v>
      </c>
    </row>
    <row r="43" spans="1:8" s="872" customFormat="1">
      <c r="A43" s="870" t="s">
        <v>1085</v>
      </c>
      <c r="B43" s="856"/>
      <c r="C43" s="856"/>
      <c r="D43" s="856"/>
    </row>
    <row r="44" spans="1:8">
      <c r="A44" s="870" t="s">
        <v>1091</v>
      </c>
      <c r="B44" s="858">
        <v>3284.7</v>
      </c>
      <c r="C44" s="858">
        <v>3284.7</v>
      </c>
      <c r="D44" s="858">
        <v>0</v>
      </c>
    </row>
    <row r="45" spans="1:8">
      <c r="A45" s="870" t="s">
        <v>1083</v>
      </c>
      <c r="B45" s="858">
        <v>148266.4</v>
      </c>
      <c r="C45" s="858">
        <v>151755.1</v>
      </c>
      <c r="D45" s="858">
        <v>-3488.7</v>
      </c>
    </row>
    <row r="46" spans="1:8" ht="6" customHeight="1">
      <c r="A46" s="862"/>
      <c r="B46" s="877"/>
      <c r="C46" s="877"/>
      <c r="D46" s="877"/>
    </row>
    <row r="47" spans="1:8" ht="6" customHeight="1">
      <c r="A47" s="864"/>
      <c r="B47" s="865"/>
      <c r="C47" s="865"/>
      <c r="D47" s="865"/>
    </row>
    <row r="48" spans="1:8" s="866" customFormat="1" ht="15.75" customHeight="1">
      <c r="A48" s="866" t="s">
        <v>1089</v>
      </c>
      <c r="H48" s="878"/>
    </row>
    <row r="49" spans="1:5" s="866" customFormat="1" ht="6" customHeight="1"/>
    <row r="50" spans="1:5" s="866" customFormat="1" ht="12">
      <c r="A50" s="448" t="s">
        <v>1092</v>
      </c>
    </row>
    <row r="51" spans="1:5" s="866" customFormat="1" ht="12">
      <c r="A51" s="448"/>
    </row>
    <row r="52" spans="1:5" s="879" customFormat="1" ht="13.5" customHeight="1"/>
    <row r="53" spans="1:5" s="881" customFormat="1" ht="24.95" customHeight="1">
      <c r="A53" s="2173" t="s">
        <v>1093</v>
      </c>
      <c r="B53" s="2173"/>
      <c r="C53" s="2173"/>
      <c r="D53" s="880"/>
    </row>
    <row r="54" spans="1:5" ht="11.25" customHeight="1">
      <c r="A54" s="834"/>
      <c r="B54" s="834"/>
      <c r="C54" s="834"/>
      <c r="D54" s="835" t="s">
        <v>1078</v>
      </c>
    </row>
    <row r="55" spans="1:5" ht="21" customHeight="1">
      <c r="A55" s="414"/>
      <c r="B55" s="415" t="s">
        <v>1079</v>
      </c>
      <c r="C55" s="414" t="s">
        <v>1080</v>
      </c>
      <c r="D55" s="415" t="s">
        <v>1081</v>
      </c>
    </row>
    <row r="56" spans="1:5" ht="6" customHeight="1">
      <c r="A56" s="837"/>
      <c r="B56" s="837"/>
      <c r="C56" s="283"/>
      <c r="D56" s="837"/>
    </row>
    <row r="57" spans="1:5" ht="15" customHeight="1">
      <c r="A57" s="853" t="str">
        <f>A5</f>
        <v>януари - юни 2024</v>
      </c>
      <c r="B57" s="854">
        <v>22911.200000000001</v>
      </c>
      <c r="C57" s="854">
        <v>23788.799999999999</v>
      </c>
      <c r="D57" s="854">
        <v>-877.6</v>
      </c>
      <c r="E57" s="859"/>
    </row>
    <row r="58" spans="1:5">
      <c r="A58" s="857" t="s">
        <v>1085</v>
      </c>
      <c r="B58" s="856"/>
      <c r="C58" s="856"/>
      <c r="D58" s="856"/>
    </row>
    <row r="59" spans="1:5">
      <c r="A59" s="857" t="s">
        <v>1091</v>
      </c>
      <c r="B59" s="882">
        <v>19981.400000000001</v>
      </c>
      <c r="C59" s="882">
        <v>22834.9</v>
      </c>
      <c r="D59" s="882">
        <v>-2853.5</v>
      </c>
    </row>
    <row r="60" spans="1:5">
      <c r="A60" s="531" t="s">
        <v>1094</v>
      </c>
      <c r="B60" s="882">
        <v>1753.2</v>
      </c>
      <c r="C60" s="882">
        <v>1914.4</v>
      </c>
      <c r="D60" s="882">
        <v>-161.19999999999999</v>
      </c>
    </row>
    <row r="61" spans="1:5">
      <c r="A61" s="857" t="s">
        <v>6</v>
      </c>
      <c r="B61" s="882">
        <v>2929.8</v>
      </c>
      <c r="C61" s="882">
        <v>953.9</v>
      </c>
      <c r="D61" s="882">
        <v>1975.9</v>
      </c>
    </row>
    <row r="62" spans="1:5" ht="6" customHeight="1">
      <c r="A62" s="862"/>
      <c r="B62" s="871"/>
      <c r="C62" s="871"/>
      <c r="D62" s="871"/>
    </row>
    <row r="63" spans="1:5">
      <c r="A63" s="883"/>
      <c r="B63" s="884"/>
      <c r="C63" s="884"/>
      <c r="D63" s="874"/>
    </row>
    <row r="64" spans="1:5" ht="6" customHeight="1">
      <c r="A64" s="837"/>
      <c r="B64" s="875"/>
      <c r="C64" s="876"/>
      <c r="D64" s="875"/>
    </row>
    <row r="65" spans="1:4" ht="15" customHeight="1">
      <c r="A65" s="853" t="str">
        <f>A16</f>
        <v>януари - юни 2025</v>
      </c>
      <c r="B65" s="854">
        <v>24631.5</v>
      </c>
      <c r="C65" s="854">
        <v>26198.3</v>
      </c>
      <c r="D65" s="854">
        <v>-1566.8</v>
      </c>
    </row>
    <row r="66" spans="1:4">
      <c r="A66" s="857" t="s">
        <v>1085</v>
      </c>
      <c r="B66" s="856"/>
      <c r="C66" s="856"/>
      <c r="D66" s="856"/>
    </row>
    <row r="67" spans="1:4">
      <c r="A67" s="857" t="s">
        <v>1091</v>
      </c>
      <c r="B67" s="858">
        <v>20836.3</v>
      </c>
      <c r="C67" s="858">
        <v>25080.6</v>
      </c>
      <c r="D67" s="858">
        <v>-4244.3</v>
      </c>
    </row>
    <row r="68" spans="1:4">
      <c r="A68" s="531" t="s">
        <v>1094</v>
      </c>
      <c r="B68" s="858">
        <v>1671.7</v>
      </c>
      <c r="C68" s="858">
        <v>1703.3</v>
      </c>
      <c r="D68" s="858">
        <v>-31.5</v>
      </c>
    </row>
    <row r="69" spans="1:4">
      <c r="A69" s="857" t="s">
        <v>6</v>
      </c>
      <c r="B69" s="858">
        <v>3795.2</v>
      </c>
      <c r="C69" s="858">
        <v>1117.7</v>
      </c>
      <c r="D69" s="858">
        <v>2677.5</v>
      </c>
    </row>
    <row r="70" spans="1:4" ht="6" customHeight="1">
      <c r="A70" s="862"/>
      <c r="B70" s="885"/>
      <c r="C70" s="885"/>
      <c r="D70" s="885"/>
    </row>
    <row r="71" spans="1:4" ht="6" customHeight="1">
      <c r="A71" s="864"/>
      <c r="B71" s="865"/>
      <c r="C71" s="865"/>
      <c r="D71" s="865"/>
    </row>
    <row r="72" spans="1:4" s="866" customFormat="1" ht="15.75" customHeight="1">
      <c r="A72" s="866" t="s">
        <v>1089</v>
      </c>
    </row>
    <row r="73" spans="1:4" s="866" customFormat="1" ht="6" customHeight="1"/>
    <row r="74" spans="1:4" s="866" customFormat="1" ht="12">
      <c r="A74" s="448" t="s">
        <v>1092</v>
      </c>
    </row>
  </sheetData>
  <mergeCells count="1">
    <mergeCell ref="A53:C5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BF5F5-1DBC-41B5-896F-1EB85865FD58}">
  <dimension ref="A1:E45"/>
  <sheetViews>
    <sheetView view="pageBreakPreview" zoomScaleNormal="100" zoomScaleSheetLayoutView="100" workbookViewId="0">
      <selection activeCell="A3" sqref="A3"/>
    </sheetView>
  </sheetViews>
  <sheetFormatPr defaultRowHeight="12.75"/>
  <cols>
    <col min="1" max="1" width="57.7109375" style="836" customWidth="1"/>
    <col min="2" max="4" width="20.42578125" style="836" customWidth="1"/>
    <col min="5" max="256" width="9.140625" style="836"/>
    <col min="257" max="257" width="57.7109375" style="836" customWidth="1"/>
    <col min="258" max="260" width="20.42578125" style="836" customWidth="1"/>
    <col min="261" max="512" width="9.140625" style="836"/>
    <col min="513" max="513" width="57.7109375" style="836" customWidth="1"/>
    <col min="514" max="516" width="20.42578125" style="836" customWidth="1"/>
    <col min="517" max="768" width="9.140625" style="836"/>
    <col min="769" max="769" width="57.7109375" style="836" customWidth="1"/>
    <col min="770" max="772" width="20.42578125" style="836" customWidth="1"/>
    <col min="773" max="1024" width="9.140625" style="836"/>
    <col min="1025" max="1025" width="57.7109375" style="836" customWidth="1"/>
    <col min="1026" max="1028" width="20.42578125" style="836" customWidth="1"/>
    <col min="1029" max="1280" width="9.140625" style="836"/>
    <col min="1281" max="1281" width="57.7109375" style="836" customWidth="1"/>
    <col min="1282" max="1284" width="20.42578125" style="836" customWidth="1"/>
    <col min="1285" max="1536" width="9.140625" style="836"/>
    <col min="1537" max="1537" width="57.7109375" style="836" customWidth="1"/>
    <col min="1538" max="1540" width="20.42578125" style="836" customWidth="1"/>
    <col min="1541" max="1792" width="9.140625" style="836"/>
    <col min="1793" max="1793" width="57.7109375" style="836" customWidth="1"/>
    <col min="1794" max="1796" width="20.42578125" style="836" customWidth="1"/>
    <col min="1797" max="2048" width="9.140625" style="836"/>
    <col min="2049" max="2049" width="57.7109375" style="836" customWidth="1"/>
    <col min="2050" max="2052" width="20.42578125" style="836" customWidth="1"/>
    <col min="2053" max="2304" width="9.140625" style="836"/>
    <col min="2305" max="2305" width="57.7109375" style="836" customWidth="1"/>
    <col min="2306" max="2308" width="20.42578125" style="836" customWidth="1"/>
    <col min="2309" max="2560" width="9.140625" style="836"/>
    <col min="2561" max="2561" width="57.7109375" style="836" customWidth="1"/>
    <col min="2562" max="2564" width="20.42578125" style="836" customWidth="1"/>
    <col min="2565" max="2816" width="9.140625" style="836"/>
    <col min="2817" max="2817" width="57.7109375" style="836" customWidth="1"/>
    <col min="2818" max="2820" width="20.42578125" style="836" customWidth="1"/>
    <col min="2821" max="3072" width="9.140625" style="836"/>
    <col min="3073" max="3073" width="57.7109375" style="836" customWidth="1"/>
    <col min="3074" max="3076" width="20.42578125" style="836" customWidth="1"/>
    <col min="3077" max="3328" width="9.140625" style="836"/>
    <col min="3329" max="3329" width="57.7109375" style="836" customWidth="1"/>
    <col min="3330" max="3332" width="20.42578125" style="836" customWidth="1"/>
    <col min="3333" max="3584" width="9.140625" style="836"/>
    <col min="3585" max="3585" width="57.7109375" style="836" customWidth="1"/>
    <col min="3586" max="3588" width="20.42578125" style="836" customWidth="1"/>
    <col min="3589" max="3840" width="9.140625" style="836"/>
    <col min="3841" max="3841" width="57.7109375" style="836" customWidth="1"/>
    <col min="3842" max="3844" width="20.42578125" style="836" customWidth="1"/>
    <col min="3845" max="4096" width="9.140625" style="836"/>
    <col min="4097" max="4097" width="57.7109375" style="836" customWidth="1"/>
    <col min="4098" max="4100" width="20.42578125" style="836" customWidth="1"/>
    <col min="4101" max="4352" width="9.140625" style="836"/>
    <col min="4353" max="4353" width="57.7109375" style="836" customWidth="1"/>
    <col min="4354" max="4356" width="20.42578125" style="836" customWidth="1"/>
    <col min="4357" max="4608" width="9.140625" style="836"/>
    <col min="4609" max="4609" width="57.7109375" style="836" customWidth="1"/>
    <col min="4610" max="4612" width="20.42578125" style="836" customWidth="1"/>
    <col min="4613" max="4864" width="9.140625" style="836"/>
    <col min="4865" max="4865" width="57.7109375" style="836" customWidth="1"/>
    <col min="4866" max="4868" width="20.42578125" style="836" customWidth="1"/>
    <col min="4869" max="5120" width="9.140625" style="836"/>
    <col min="5121" max="5121" width="57.7109375" style="836" customWidth="1"/>
    <col min="5122" max="5124" width="20.42578125" style="836" customWidth="1"/>
    <col min="5125" max="5376" width="9.140625" style="836"/>
    <col min="5377" max="5377" width="57.7109375" style="836" customWidth="1"/>
    <col min="5378" max="5380" width="20.42578125" style="836" customWidth="1"/>
    <col min="5381" max="5632" width="9.140625" style="836"/>
    <col min="5633" max="5633" width="57.7109375" style="836" customWidth="1"/>
    <col min="5634" max="5636" width="20.42578125" style="836" customWidth="1"/>
    <col min="5637" max="5888" width="9.140625" style="836"/>
    <col min="5889" max="5889" width="57.7109375" style="836" customWidth="1"/>
    <col min="5890" max="5892" width="20.42578125" style="836" customWidth="1"/>
    <col min="5893" max="6144" width="9.140625" style="836"/>
    <col min="6145" max="6145" width="57.7109375" style="836" customWidth="1"/>
    <col min="6146" max="6148" width="20.42578125" style="836" customWidth="1"/>
    <col min="6149" max="6400" width="9.140625" style="836"/>
    <col min="6401" max="6401" width="57.7109375" style="836" customWidth="1"/>
    <col min="6402" max="6404" width="20.42578125" style="836" customWidth="1"/>
    <col min="6405" max="6656" width="9.140625" style="836"/>
    <col min="6657" max="6657" width="57.7109375" style="836" customWidth="1"/>
    <col min="6658" max="6660" width="20.42578125" style="836" customWidth="1"/>
    <col min="6661" max="6912" width="9.140625" style="836"/>
    <col min="6913" max="6913" width="57.7109375" style="836" customWidth="1"/>
    <col min="6914" max="6916" width="20.42578125" style="836" customWidth="1"/>
    <col min="6917" max="7168" width="9.140625" style="836"/>
    <col min="7169" max="7169" width="57.7109375" style="836" customWidth="1"/>
    <col min="7170" max="7172" width="20.42578125" style="836" customWidth="1"/>
    <col min="7173" max="7424" width="9.140625" style="836"/>
    <col min="7425" max="7425" width="57.7109375" style="836" customWidth="1"/>
    <col min="7426" max="7428" width="20.42578125" style="836" customWidth="1"/>
    <col min="7429" max="7680" width="9.140625" style="836"/>
    <col min="7681" max="7681" width="57.7109375" style="836" customWidth="1"/>
    <col min="7682" max="7684" width="20.42578125" style="836" customWidth="1"/>
    <col min="7685" max="7936" width="9.140625" style="836"/>
    <col min="7937" max="7937" width="57.7109375" style="836" customWidth="1"/>
    <col min="7938" max="7940" width="20.42578125" style="836" customWidth="1"/>
    <col min="7941" max="8192" width="9.140625" style="836"/>
    <col min="8193" max="8193" width="57.7109375" style="836" customWidth="1"/>
    <col min="8194" max="8196" width="20.42578125" style="836" customWidth="1"/>
    <col min="8197" max="8448" width="9.140625" style="836"/>
    <col min="8449" max="8449" width="57.7109375" style="836" customWidth="1"/>
    <col min="8450" max="8452" width="20.42578125" style="836" customWidth="1"/>
    <col min="8453" max="8704" width="9.140625" style="836"/>
    <col min="8705" max="8705" width="57.7109375" style="836" customWidth="1"/>
    <col min="8706" max="8708" width="20.42578125" style="836" customWidth="1"/>
    <col min="8709" max="8960" width="9.140625" style="836"/>
    <col min="8961" max="8961" width="57.7109375" style="836" customWidth="1"/>
    <col min="8962" max="8964" width="20.42578125" style="836" customWidth="1"/>
    <col min="8965" max="9216" width="9.140625" style="836"/>
    <col min="9217" max="9217" width="57.7109375" style="836" customWidth="1"/>
    <col min="9218" max="9220" width="20.42578125" style="836" customWidth="1"/>
    <col min="9221" max="9472" width="9.140625" style="836"/>
    <col min="9473" max="9473" width="57.7109375" style="836" customWidth="1"/>
    <col min="9474" max="9476" width="20.42578125" style="836" customWidth="1"/>
    <col min="9477" max="9728" width="9.140625" style="836"/>
    <col min="9729" max="9729" width="57.7109375" style="836" customWidth="1"/>
    <col min="9730" max="9732" width="20.42578125" style="836" customWidth="1"/>
    <col min="9733" max="9984" width="9.140625" style="836"/>
    <col min="9985" max="9985" width="57.7109375" style="836" customWidth="1"/>
    <col min="9986" max="9988" width="20.42578125" style="836" customWidth="1"/>
    <col min="9989" max="10240" width="9.140625" style="836"/>
    <col min="10241" max="10241" width="57.7109375" style="836" customWidth="1"/>
    <col min="10242" max="10244" width="20.42578125" style="836" customWidth="1"/>
    <col min="10245" max="10496" width="9.140625" style="836"/>
    <col min="10497" max="10497" width="57.7109375" style="836" customWidth="1"/>
    <col min="10498" max="10500" width="20.42578125" style="836" customWidth="1"/>
    <col min="10501" max="10752" width="9.140625" style="836"/>
    <col min="10753" max="10753" width="57.7109375" style="836" customWidth="1"/>
    <col min="10754" max="10756" width="20.42578125" style="836" customWidth="1"/>
    <col min="10757" max="11008" width="9.140625" style="836"/>
    <col min="11009" max="11009" width="57.7109375" style="836" customWidth="1"/>
    <col min="11010" max="11012" width="20.42578125" style="836" customWidth="1"/>
    <col min="11013" max="11264" width="9.140625" style="836"/>
    <col min="11265" max="11265" width="57.7109375" style="836" customWidth="1"/>
    <col min="11266" max="11268" width="20.42578125" style="836" customWidth="1"/>
    <col min="11269" max="11520" width="9.140625" style="836"/>
    <col min="11521" max="11521" width="57.7109375" style="836" customWidth="1"/>
    <col min="11522" max="11524" width="20.42578125" style="836" customWidth="1"/>
    <col min="11525" max="11776" width="9.140625" style="836"/>
    <col min="11777" max="11777" width="57.7109375" style="836" customWidth="1"/>
    <col min="11778" max="11780" width="20.42578125" style="836" customWidth="1"/>
    <col min="11781" max="12032" width="9.140625" style="836"/>
    <col min="12033" max="12033" width="57.7109375" style="836" customWidth="1"/>
    <col min="12034" max="12036" width="20.42578125" style="836" customWidth="1"/>
    <col min="12037" max="12288" width="9.140625" style="836"/>
    <col min="12289" max="12289" width="57.7109375" style="836" customWidth="1"/>
    <col min="12290" max="12292" width="20.42578125" style="836" customWidth="1"/>
    <col min="12293" max="12544" width="9.140625" style="836"/>
    <col min="12545" max="12545" width="57.7109375" style="836" customWidth="1"/>
    <col min="12546" max="12548" width="20.42578125" style="836" customWidth="1"/>
    <col min="12549" max="12800" width="9.140625" style="836"/>
    <col min="12801" max="12801" width="57.7109375" style="836" customWidth="1"/>
    <col min="12802" max="12804" width="20.42578125" style="836" customWidth="1"/>
    <col min="12805" max="13056" width="9.140625" style="836"/>
    <col min="13057" max="13057" width="57.7109375" style="836" customWidth="1"/>
    <col min="13058" max="13060" width="20.42578125" style="836" customWidth="1"/>
    <col min="13061" max="13312" width="9.140625" style="836"/>
    <col min="13313" max="13313" width="57.7109375" style="836" customWidth="1"/>
    <col min="13314" max="13316" width="20.42578125" style="836" customWidth="1"/>
    <col min="13317" max="13568" width="9.140625" style="836"/>
    <col min="13569" max="13569" width="57.7109375" style="836" customWidth="1"/>
    <col min="13570" max="13572" width="20.42578125" style="836" customWidth="1"/>
    <col min="13573" max="13824" width="9.140625" style="836"/>
    <col min="13825" max="13825" width="57.7109375" style="836" customWidth="1"/>
    <col min="13826" max="13828" width="20.42578125" style="836" customWidth="1"/>
    <col min="13829" max="14080" width="9.140625" style="836"/>
    <col min="14081" max="14081" width="57.7109375" style="836" customWidth="1"/>
    <col min="14082" max="14084" width="20.42578125" style="836" customWidth="1"/>
    <col min="14085" max="14336" width="9.140625" style="836"/>
    <col min="14337" max="14337" width="57.7109375" style="836" customWidth="1"/>
    <col min="14338" max="14340" width="20.42578125" style="836" customWidth="1"/>
    <col min="14341" max="14592" width="9.140625" style="836"/>
    <col min="14593" max="14593" width="57.7109375" style="836" customWidth="1"/>
    <col min="14594" max="14596" width="20.42578125" style="836" customWidth="1"/>
    <col min="14597" max="14848" width="9.140625" style="836"/>
    <col min="14849" max="14849" width="57.7109375" style="836" customWidth="1"/>
    <col min="14850" max="14852" width="20.42578125" style="836" customWidth="1"/>
    <col min="14853" max="15104" width="9.140625" style="836"/>
    <col min="15105" max="15105" width="57.7109375" style="836" customWidth="1"/>
    <col min="15106" max="15108" width="20.42578125" style="836" customWidth="1"/>
    <col min="15109" max="15360" width="9.140625" style="836"/>
    <col min="15361" max="15361" width="57.7109375" style="836" customWidth="1"/>
    <col min="15362" max="15364" width="20.42578125" style="836" customWidth="1"/>
    <col min="15365" max="15616" width="9.140625" style="836"/>
    <col min="15617" max="15617" width="57.7109375" style="836" customWidth="1"/>
    <col min="15618" max="15620" width="20.42578125" style="836" customWidth="1"/>
    <col min="15621" max="15872" width="9.140625" style="836"/>
    <col min="15873" max="15873" width="57.7109375" style="836" customWidth="1"/>
    <col min="15874" max="15876" width="20.42578125" style="836" customWidth="1"/>
    <col min="15877" max="16128" width="9.140625" style="836"/>
    <col min="16129" max="16129" width="57.7109375" style="836" customWidth="1"/>
    <col min="16130" max="16132" width="20.42578125" style="836" customWidth="1"/>
    <col min="16133" max="16384" width="9.140625" style="836"/>
  </cols>
  <sheetData>
    <row r="1" spans="1:5" ht="24.75" customHeight="1">
      <c r="A1" s="886" t="s">
        <v>1095</v>
      </c>
      <c r="B1" s="886"/>
      <c r="C1" s="886"/>
      <c r="D1" s="80"/>
      <c r="E1" s="836" t="s">
        <v>420</v>
      </c>
    </row>
    <row r="2" spans="1:5" ht="11.25" customHeight="1">
      <c r="A2" s="833"/>
      <c r="B2" s="834"/>
      <c r="C2" s="834"/>
      <c r="D2" s="835" t="s">
        <v>1078</v>
      </c>
    </row>
    <row r="3" spans="1:5" ht="21" customHeight="1">
      <c r="A3" s="414"/>
      <c r="B3" s="415" t="s">
        <v>1079</v>
      </c>
      <c r="C3" s="414" t="s">
        <v>1080</v>
      </c>
      <c r="D3" s="415" t="s">
        <v>1081</v>
      </c>
    </row>
    <row r="4" spans="1:5" s="888" customFormat="1" ht="21" customHeight="1">
      <c r="A4" s="838" t="s">
        <v>1082</v>
      </c>
      <c r="B4" s="887">
        <v>2184.4</v>
      </c>
      <c r="C4" s="887">
        <v>2184.4</v>
      </c>
      <c r="D4" s="887">
        <v>0</v>
      </c>
    </row>
    <row r="5" spans="1:5" ht="12.75" customHeight="1">
      <c r="A5" s="889"/>
      <c r="B5" s="890"/>
      <c r="C5" s="890"/>
      <c r="D5" s="891"/>
    </row>
    <row r="6" spans="1:5" s="893" customFormat="1" ht="21" customHeight="1">
      <c r="A6" s="838" t="s">
        <v>1088</v>
      </c>
      <c r="B6" s="892">
        <v>1865.3</v>
      </c>
      <c r="C6" s="892">
        <v>1865.3</v>
      </c>
      <c r="D6" s="892">
        <v>0</v>
      </c>
    </row>
    <row r="7" spans="1:5" s="868" customFormat="1" ht="6" customHeight="1">
      <c r="A7" s="894"/>
      <c r="B7" s="863"/>
      <c r="C7" s="863"/>
      <c r="D7" s="863"/>
    </row>
    <row r="8" spans="1:5" s="866" customFormat="1" ht="6" customHeight="1">
      <c r="A8" s="895"/>
      <c r="B8" s="895"/>
      <c r="C8" s="895"/>
      <c r="D8" s="895"/>
    </row>
    <row r="9" spans="1:5" s="866" customFormat="1" ht="15" customHeight="1">
      <c r="A9" s="896" t="s">
        <v>1096</v>
      </c>
      <c r="B9" s="897"/>
      <c r="C9" s="897"/>
      <c r="D9" s="897"/>
    </row>
    <row r="10" spans="1:5" s="879" customFormat="1" ht="6" customHeight="1">
      <c r="A10" s="866"/>
      <c r="B10" s="898"/>
      <c r="C10" s="898"/>
      <c r="D10" s="898"/>
    </row>
    <row r="11" spans="1:5" s="879" customFormat="1" ht="13.5" customHeight="1">
      <c r="A11" s="866" t="s">
        <v>1097</v>
      </c>
      <c r="B11" s="898"/>
      <c r="C11" s="898"/>
      <c r="D11" s="898"/>
    </row>
    <row r="12" spans="1:5" s="879" customFormat="1" ht="13.5" customHeight="1">
      <c r="A12" s="448"/>
      <c r="B12" s="898"/>
      <c r="C12" s="898"/>
      <c r="D12" s="898"/>
    </row>
    <row r="13" spans="1:5" s="879" customFormat="1" ht="15" customHeight="1"/>
    <row r="14" spans="1:5" s="900" customFormat="1" ht="18" customHeight="1">
      <c r="A14" s="886" t="s">
        <v>1098</v>
      </c>
      <c r="B14" s="899"/>
      <c r="C14" s="899"/>
      <c r="D14" s="80"/>
    </row>
    <row r="15" spans="1:5" s="900" customFormat="1" ht="18" customHeight="1">
      <c r="A15" s="901" t="s">
        <v>1099</v>
      </c>
      <c r="B15" s="899"/>
      <c r="C15" s="899"/>
      <c r="D15" s="80"/>
    </row>
    <row r="16" spans="1:5" ht="11.25" customHeight="1">
      <c r="A16" s="902" t="s">
        <v>1100</v>
      </c>
      <c r="B16" s="903"/>
      <c r="C16" s="903"/>
      <c r="D16" s="835" t="s">
        <v>1078</v>
      </c>
    </row>
    <row r="17" spans="1:5" ht="21" customHeight="1">
      <c r="A17" s="414"/>
      <c r="B17" s="415" t="s">
        <v>1079</v>
      </c>
      <c r="C17" s="414" t="s">
        <v>1080</v>
      </c>
      <c r="D17" s="415" t="s">
        <v>1081</v>
      </c>
    </row>
    <row r="18" spans="1:5" ht="6" customHeight="1">
      <c r="A18" s="904"/>
      <c r="B18" s="837"/>
      <c r="C18" s="283"/>
      <c r="D18" s="837"/>
    </row>
    <row r="19" spans="1:5" s="893" customFormat="1" ht="21" customHeight="1">
      <c r="A19" s="838" t="s">
        <v>1082</v>
      </c>
      <c r="B19" s="905">
        <v>22342</v>
      </c>
      <c r="C19" s="905">
        <v>22341.4</v>
      </c>
      <c r="D19" s="905">
        <v>0.6</v>
      </c>
      <c r="E19" s="906"/>
    </row>
    <row r="20" spans="1:5" ht="6" customHeight="1">
      <c r="A20" s="907"/>
      <c r="B20" s="908"/>
      <c r="C20" s="908"/>
      <c r="D20" s="908"/>
    </row>
    <row r="21" spans="1:5" ht="13.5" customHeight="1">
      <c r="A21" s="909" t="s">
        <v>1101</v>
      </c>
      <c r="B21" s="842">
        <v>20468.900000000001</v>
      </c>
      <c r="C21" s="842">
        <v>20472.3</v>
      </c>
      <c r="D21" s="842">
        <v>-3.5</v>
      </c>
      <c r="E21" s="859"/>
    </row>
    <row r="22" spans="1:5" ht="6" customHeight="1">
      <c r="A22" s="847"/>
      <c r="B22" s="871"/>
      <c r="C22" s="871"/>
      <c r="D22" s="871"/>
      <c r="E22" s="859"/>
    </row>
    <row r="23" spans="1:5" ht="12.75" customHeight="1">
      <c r="A23" s="910"/>
      <c r="B23" s="884"/>
      <c r="C23" s="884"/>
      <c r="D23" s="874"/>
      <c r="E23" s="859"/>
    </row>
    <row r="24" spans="1:5" ht="6" customHeight="1">
      <c r="A24" s="904"/>
      <c r="B24" s="875"/>
      <c r="C24" s="876"/>
      <c r="D24" s="875"/>
      <c r="E24" s="859"/>
    </row>
    <row r="25" spans="1:5" s="893" customFormat="1" ht="21" customHeight="1">
      <c r="A25" s="838" t="s">
        <v>1088</v>
      </c>
      <c r="B25" s="905">
        <v>24092.2</v>
      </c>
      <c r="C25" s="905">
        <v>24226.7</v>
      </c>
      <c r="D25" s="905">
        <v>-134.5</v>
      </c>
      <c r="E25" s="906"/>
    </row>
    <row r="26" spans="1:5" ht="6" customHeight="1">
      <c r="A26" s="907"/>
      <c r="B26" s="911"/>
      <c r="C26" s="911"/>
      <c r="D26" s="912"/>
      <c r="E26" s="859"/>
    </row>
    <row r="27" spans="1:5" ht="12.75" customHeight="1">
      <c r="A27" s="909" t="s">
        <v>1101</v>
      </c>
      <c r="B27" s="771">
        <v>21966.1</v>
      </c>
      <c r="C27" s="771">
        <v>21959.8</v>
      </c>
      <c r="D27" s="771">
        <v>6.2</v>
      </c>
      <c r="E27" s="859"/>
    </row>
    <row r="28" spans="1:5" ht="6" customHeight="1">
      <c r="A28" s="847"/>
      <c r="B28" s="863"/>
      <c r="C28" s="863"/>
      <c r="D28" s="863"/>
    </row>
    <row r="29" spans="1:5" s="879" customFormat="1" ht="6" customHeight="1">
      <c r="A29" s="913"/>
      <c r="B29" s="865"/>
      <c r="C29" s="865"/>
      <c r="D29" s="865"/>
    </row>
    <row r="30" spans="1:5" s="866" customFormat="1" ht="12">
      <c r="A30" s="2174" t="s">
        <v>1096</v>
      </c>
      <c r="B30" s="2174"/>
      <c r="C30" s="2174"/>
      <c r="D30" s="2174"/>
    </row>
    <row r="31" spans="1:5" s="866" customFormat="1" ht="6" customHeight="1"/>
    <row r="32" spans="1:5" s="866" customFormat="1" ht="13.5" customHeight="1">
      <c r="A32" s="866" t="s">
        <v>1097</v>
      </c>
    </row>
    <row r="41" s="872" customFormat="1" ht="12"/>
    <row r="42" s="872" customFormat="1" ht="12"/>
    <row r="43" s="872" customFormat="1" ht="12"/>
    <row r="44" s="872" customFormat="1" ht="12"/>
    <row r="45" s="872" customFormat="1" ht="12"/>
  </sheetData>
  <mergeCells count="1">
    <mergeCell ref="A30:D3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F9107-A931-45EB-A1D0-6DC6B9A6BE6C}">
  <dimension ref="A1:N161"/>
  <sheetViews>
    <sheetView view="pageBreakPreview" zoomScaleNormal="100" zoomScaleSheetLayoutView="100" workbookViewId="0">
      <selection activeCell="A3" sqref="A3"/>
    </sheetView>
  </sheetViews>
  <sheetFormatPr defaultRowHeight="16.5"/>
  <cols>
    <col min="1" max="1" width="80.7109375" style="982" customWidth="1"/>
    <col min="2" max="7" width="14.7109375" style="986" customWidth="1"/>
    <col min="8" max="8" width="16.85546875" style="982" customWidth="1"/>
    <col min="9" max="256" width="9.140625" style="982"/>
    <col min="257" max="257" width="80.7109375" style="982" customWidth="1"/>
    <col min="258" max="263" width="14.7109375" style="982" customWidth="1"/>
    <col min="264" max="264" width="16.85546875" style="982" customWidth="1"/>
    <col min="265" max="512" width="9.140625" style="982"/>
    <col min="513" max="513" width="80.7109375" style="982" customWidth="1"/>
    <col min="514" max="519" width="14.7109375" style="982" customWidth="1"/>
    <col min="520" max="520" width="16.85546875" style="982" customWidth="1"/>
    <col min="521" max="768" width="9.140625" style="982"/>
    <col min="769" max="769" width="80.7109375" style="982" customWidth="1"/>
    <col min="770" max="775" width="14.7109375" style="982" customWidth="1"/>
    <col min="776" max="776" width="16.85546875" style="982" customWidth="1"/>
    <col min="777" max="1024" width="9.140625" style="982"/>
    <col min="1025" max="1025" width="80.7109375" style="982" customWidth="1"/>
    <col min="1026" max="1031" width="14.7109375" style="982" customWidth="1"/>
    <col min="1032" max="1032" width="16.85546875" style="982" customWidth="1"/>
    <col min="1033" max="1280" width="9.140625" style="982"/>
    <col min="1281" max="1281" width="80.7109375" style="982" customWidth="1"/>
    <col min="1282" max="1287" width="14.7109375" style="982" customWidth="1"/>
    <col min="1288" max="1288" width="16.85546875" style="982" customWidth="1"/>
    <col min="1289" max="1536" width="9.140625" style="982"/>
    <col min="1537" max="1537" width="80.7109375" style="982" customWidth="1"/>
    <col min="1538" max="1543" width="14.7109375" style="982" customWidth="1"/>
    <col min="1544" max="1544" width="16.85546875" style="982" customWidth="1"/>
    <col min="1545" max="1792" width="9.140625" style="982"/>
    <col min="1793" max="1793" width="80.7109375" style="982" customWidth="1"/>
    <col min="1794" max="1799" width="14.7109375" style="982" customWidth="1"/>
    <col min="1800" max="1800" width="16.85546875" style="982" customWidth="1"/>
    <col min="1801" max="2048" width="9.140625" style="982"/>
    <col min="2049" max="2049" width="80.7109375" style="982" customWidth="1"/>
    <col min="2050" max="2055" width="14.7109375" style="982" customWidth="1"/>
    <col min="2056" max="2056" width="16.85546875" style="982" customWidth="1"/>
    <col min="2057" max="2304" width="9.140625" style="982"/>
    <col min="2305" max="2305" width="80.7109375" style="982" customWidth="1"/>
    <col min="2306" max="2311" width="14.7109375" style="982" customWidth="1"/>
    <col min="2312" max="2312" width="16.85546875" style="982" customWidth="1"/>
    <col min="2313" max="2560" width="9.140625" style="982"/>
    <col min="2561" max="2561" width="80.7109375" style="982" customWidth="1"/>
    <col min="2562" max="2567" width="14.7109375" style="982" customWidth="1"/>
    <col min="2568" max="2568" width="16.85546875" style="982" customWidth="1"/>
    <col min="2569" max="2816" width="9.140625" style="982"/>
    <col min="2817" max="2817" width="80.7109375" style="982" customWidth="1"/>
    <col min="2818" max="2823" width="14.7109375" style="982" customWidth="1"/>
    <col min="2824" max="2824" width="16.85546875" style="982" customWidth="1"/>
    <col min="2825" max="3072" width="9.140625" style="982"/>
    <col min="3073" max="3073" width="80.7109375" style="982" customWidth="1"/>
    <col min="3074" max="3079" width="14.7109375" style="982" customWidth="1"/>
    <col min="3080" max="3080" width="16.85546875" style="982" customWidth="1"/>
    <col min="3081" max="3328" width="9.140625" style="982"/>
    <col min="3329" max="3329" width="80.7109375" style="982" customWidth="1"/>
    <col min="3330" max="3335" width="14.7109375" style="982" customWidth="1"/>
    <col min="3336" max="3336" width="16.85546875" style="982" customWidth="1"/>
    <col min="3337" max="3584" width="9.140625" style="982"/>
    <col min="3585" max="3585" width="80.7109375" style="982" customWidth="1"/>
    <col min="3586" max="3591" width="14.7109375" style="982" customWidth="1"/>
    <col min="3592" max="3592" width="16.85546875" style="982" customWidth="1"/>
    <col min="3593" max="3840" width="9.140625" style="982"/>
    <col min="3841" max="3841" width="80.7109375" style="982" customWidth="1"/>
    <col min="3842" max="3847" width="14.7109375" style="982" customWidth="1"/>
    <col min="3848" max="3848" width="16.85546875" style="982" customWidth="1"/>
    <col min="3849" max="4096" width="9.140625" style="982"/>
    <col min="4097" max="4097" width="80.7109375" style="982" customWidth="1"/>
    <col min="4098" max="4103" width="14.7109375" style="982" customWidth="1"/>
    <col min="4104" max="4104" width="16.85546875" style="982" customWidth="1"/>
    <col min="4105" max="4352" width="9.140625" style="982"/>
    <col min="4353" max="4353" width="80.7109375" style="982" customWidth="1"/>
    <col min="4354" max="4359" width="14.7109375" style="982" customWidth="1"/>
    <col min="4360" max="4360" width="16.85546875" style="982" customWidth="1"/>
    <col min="4361" max="4608" width="9.140625" style="982"/>
    <col min="4609" max="4609" width="80.7109375" style="982" customWidth="1"/>
    <col min="4610" max="4615" width="14.7109375" style="982" customWidth="1"/>
    <col min="4616" max="4616" width="16.85546875" style="982" customWidth="1"/>
    <col min="4617" max="4864" width="9.140625" style="982"/>
    <col min="4865" max="4865" width="80.7109375" style="982" customWidth="1"/>
    <col min="4866" max="4871" width="14.7109375" style="982" customWidth="1"/>
    <col min="4872" max="4872" width="16.85546875" style="982" customWidth="1"/>
    <col min="4873" max="5120" width="9.140625" style="982"/>
    <col min="5121" max="5121" width="80.7109375" style="982" customWidth="1"/>
    <col min="5122" max="5127" width="14.7109375" style="982" customWidth="1"/>
    <col min="5128" max="5128" width="16.85546875" style="982" customWidth="1"/>
    <col min="5129" max="5376" width="9.140625" style="982"/>
    <col min="5377" max="5377" width="80.7109375" style="982" customWidth="1"/>
    <col min="5378" max="5383" width="14.7109375" style="982" customWidth="1"/>
    <col min="5384" max="5384" width="16.85546875" style="982" customWidth="1"/>
    <col min="5385" max="5632" width="9.140625" style="982"/>
    <col min="5633" max="5633" width="80.7109375" style="982" customWidth="1"/>
    <col min="5634" max="5639" width="14.7109375" style="982" customWidth="1"/>
    <col min="5640" max="5640" width="16.85546875" style="982" customWidth="1"/>
    <col min="5641" max="5888" width="9.140625" style="982"/>
    <col min="5889" max="5889" width="80.7109375" style="982" customWidth="1"/>
    <col min="5890" max="5895" width="14.7109375" style="982" customWidth="1"/>
    <col min="5896" max="5896" width="16.85546875" style="982" customWidth="1"/>
    <col min="5897" max="6144" width="9.140625" style="982"/>
    <col min="6145" max="6145" width="80.7109375" style="982" customWidth="1"/>
    <col min="6146" max="6151" width="14.7109375" style="982" customWidth="1"/>
    <col min="6152" max="6152" width="16.85546875" style="982" customWidth="1"/>
    <col min="6153" max="6400" width="9.140625" style="982"/>
    <col min="6401" max="6401" width="80.7109375" style="982" customWidth="1"/>
    <col min="6402" max="6407" width="14.7109375" style="982" customWidth="1"/>
    <col min="6408" max="6408" width="16.85546875" style="982" customWidth="1"/>
    <col min="6409" max="6656" width="9.140625" style="982"/>
    <col min="6657" max="6657" width="80.7109375" style="982" customWidth="1"/>
    <col min="6658" max="6663" width="14.7109375" style="982" customWidth="1"/>
    <col min="6664" max="6664" width="16.85546875" style="982" customWidth="1"/>
    <col min="6665" max="6912" width="9.140625" style="982"/>
    <col min="6913" max="6913" width="80.7109375" style="982" customWidth="1"/>
    <col min="6914" max="6919" width="14.7109375" style="982" customWidth="1"/>
    <col min="6920" max="6920" width="16.85546875" style="982" customWidth="1"/>
    <col min="6921" max="7168" width="9.140625" style="982"/>
    <col min="7169" max="7169" width="80.7109375" style="982" customWidth="1"/>
    <col min="7170" max="7175" width="14.7109375" style="982" customWidth="1"/>
    <col min="7176" max="7176" width="16.85546875" style="982" customWidth="1"/>
    <col min="7177" max="7424" width="9.140625" style="982"/>
    <col min="7425" max="7425" width="80.7109375" style="982" customWidth="1"/>
    <col min="7426" max="7431" width="14.7109375" style="982" customWidth="1"/>
    <col min="7432" max="7432" width="16.85546875" style="982" customWidth="1"/>
    <col min="7433" max="7680" width="9.140625" style="982"/>
    <col min="7681" max="7681" width="80.7109375" style="982" customWidth="1"/>
    <col min="7682" max="7687" width="14.7109375" style="982" customWidth="1"/>
    <col min="7688" max="7688" width="16.85546875" style="982" customWidth="1"/>
    <col min="7689" max="7936" width="9.140625" style="982"/>
    <col min="7937" max="7937" width="80.7109375" style="982" customWidth="1"/>
    <col min="7938" max="7943" width="14.7109375" style="982" customWidth="1"/>
    <col min="7944" max="7944" width="16.85546875" style="982" customWidth="1"/>
    <col min="7945" max="8192" width="9.140625" style="982"/>
    <col min="8193" max="8193" width="80.7109375" style="982" customWidth="1"/>
    <col min="8194" max="8199" width="14.7109375" style="982" customWidth="1"/>
    <col min="8200" max="8200" width="16.85546875" style="982" customWidth="1"/>
    <col min="8201" max="8448" width="9.140625" style="982"/>
    <col min="8449" max="8449" width="80.7109375" style="982" customWidth="1"/>
    <col min="8450" max="8455" width="14.7109375" style="982" customWidth="1"/>
    <col min="8456" max="8456" width="16.85546875" style="982" customWidth="1"/>
    <col min="8457" max="8704" width="9.140625" style="982"/>
    <col min="8705" max="8705" width="80.7109375" style="982" customWidth="1"/>
    <col min="8706" max="8711" width="14.7109375" style="982" customWidth="1"/>
    <col min="8712" max="8712" width="16.85546875" style="982" customWidth="1"/>
    <col min="8713" max="8960" width="9.140625" style="982"/>
    <col min="8961" max="8961" width="80.7109375" style="982" customWidth="1"/>
    <col min="8962" max="8967" width="14.7109375" style="982" customWidth="1"/>
    <col min="8968" max="8968" width="16.85546875" style="982" customWidth="1"/>
    <col min="8969" max="9216" width="9.140625" style="982"/>
    <col min="9217" max="9217" width="80.7109375" style="982" customWidth="1"/>
    <col min="9218" max="9223" width="14.7109375" style="982" customWidth="1"/>
    <col min="9224" max="9224" width="16.85546875" style="982" customWidth="1"/>
    <col min="9225" max="9472" width="9.140625" style="982"/>
    <col min="9473" max="9473" width="80.7109375" style="982" customWidth="1"/>
    <col min="9474" max="9479" width="14.7109375" style="982" customWidth="1"/>
    <col min="9480" max="9480" width="16.85546875" style="982" customWidth="1"/>
    <col min="9481" max="9728" width="9.140625" style="982"/>
    <col min="9729" max="9729" width="80.7109375" style="982" customWidth="1"/>
    <col min="9730" max="9735" width="14.7109375" style="982" customWidth="1"/>
    <col min="9736" max="9736" width="16.85546875" style="982" customWidth="1"/>
    <col min="9737" max="9984" width="9.140625" style="982"/>
    <col min="9985" max="9985" width="80.7109375" style="982" customWidth="1"/>
    <col min="9986" max="9991" width="14.7109375" style="982" customWidth="1"/>
    <col min="9992" max="9992" width="16.85546875" style="982" customWidth="1"/>
    <col min="9993" max="10240" width="9.140625" style="982"/>
    <col min="10241" max="10241" width="80.7109375" style="982" customWidth="1"/>
    <col min="10242" max="10247" width="14.7109375" style="982" customWidth="1"/>
    <col min="10248" max="10248" width="16.85546875" style="982" customWidth="1"/>
    <col min="10249" max="10496" width="9.140625" style="982"/>
    <col min="10497" max="10497" width="80.7109375" style="982" customWidth="1"/>
    <col min="10498" max="10503" width="14.7109375" style="982" customWidth="1"/>
    <col min="10504" max="10504" width="16.85546875" style="982" customWidth="1"/>
    <col min="10505" max="10752" width="9.140625" style="982"/>
    <col min="10753" max="10753" width="80.7109375" style="982" customWidth="1"/>
    <col min="10754" max="10759" width="14.7109375" style="982" customWidth="1"/>
    <col min="10760" max="10760" width="16.85546875" style="982" customWidth="1"/>
    <col min="10761" max="11008" width="9.140625" style="982"/>
    <col min="11009" max="11009" width="80.7109375" style="982" customWidth="1"/>
    <col min="11010" max="11015" width="14.7109375" style="982" customWidth="1"/>
    <col min="11016" max="11016" width="16.85546875" style="982" customWidth="1"/>
    <col min="11017" max="11264" width="9.140625" style="982"/>
    <col min="11265" max="11265" width="80.7109375" style="982" customWidth="1"/>
    <col min="11266" max="11271" width="14.7109375" style="982" customWidth="1"/>
    <col min="11272" max="11272" width="16.85546875" style="982" customWidth="1"/>
    <col min="11273" max="11520" width="9.140625" style="982"/>
    <col min="11521" max="11521" width="80.7109375" style="982" customWidth="1"/>
    <col min="11522" max="11527" width="14.7109375" style="982" customWidth="1"/>
    <col min="11528" max="11528" width="16.85546875" style="982" customWidth="1"/>
    <col min="11529" max="11776" width="9.140625" style="982"/>
    <col min="11777" max="11777" width="80.7109375" style="982" customWidth="1"/>
    <col min="11778" max="11783" width="14.7109375" style="982" customWidth="1"/>
    <col min="11784" max="11784" width="16.85546875" style="982" customWidth="1"/>
    <col min="11785" max="12032" width="9.140625" style="982"/>
    <col min="12033" max="12033" width="80.7109375" style="982" customWidth="1"/>
    <col min="12034" max="12039" width="14.7109375" style="982" customWidth="1"/>
    <col min="12040" max="12040" width="16.85546875" style="982" customWidth="1"/>
    <col min="12041" max="12288" width="9.140625" style="982"/>
    <col min="12289" max="12289" width="80.7109375" style="982" customWidth="1"/>
    <col min="12290" max="12295" width="14.7109375" style="982" customWidth="1"/>
    <col min="12296" max="12296" width="16.85546875" style="982" customWidth="1"/>
    <col min="12297" max="12544" width="9.140625" style="982"/>
    <col min="12545" max="12545" width="80.7109375" style="982" customWidth="1"/>
    <col min="12546" max="12551" width="14.7109375" style="982" customWidth="1"/>
    <col min="12552" max="12552" width="16.85546875" style="982" customWidth="1"/>
    <col min="12553" max="12800" width="9.140625" style="982"/>
    <col min="12801" max="12801" width="80.7109375" style="982" customWidth="1"/>
    <col min="12802" max="12807" width="14.7109375" style="982" customWidth="1"/>
    <col min="12808" max="12808" width="16.85546875" style="982" customWidth="1"/>
    <col min="12809" max="13056" width="9.140625" style="982"/>
    <col min="13057" max="13057" width="80.7109375" style="982" customWidth="1"/>
    <col min="13058" max="13063" width="14.7109375" style="982" customWidth="1"/>
    <col min="13064" max="13064" width="16.85546875" style="982" customWidth="1"/>
    <col min="13065" max="13312" width="9.140625" style="982"/>
    <col min="13313" max="13313" width="80.7109375" style="982" customWidth="1"/>
    <col min="13314" max="13319" width="14.7109375" style="982" customWidth="1"/>
    <col min="13320" max="13320" width="16.85546875" style="982" customWidth="1"/>
    <col min="13321" max="13568" width="9.140625" style="982"/>
    <col min="13569" max="13569" width="80.7109375" style="982" customWidth="1"/>
    <col min="13570" max="13575" width="14.7109375" style="982" customWidth="1"/>
    <col min="13576" max="13576" width="16.85546875" style="982" customWidth="1"/>
    <col min="13577" max="13824" width="9.140625" style="982"/>
    <col min="13825" max="13825" width="80.7109375" style="982" customWidth="1"/>
    <col min="13826" max="13831" width="14.7109375" style="982" customWidth="1"/>
    <col min="13832" max="13832" width="16.85546875" style="982" customWidth="1"/>
    <col min="13833" max="14080" width="9.140625" style="982"/>
    <col min="14081" max="14081" width="80.7109375" style="982" customWidth="1"/>
    <col min="14082" max="14087" width="14.7109375" style="982" customWidth="1"/>
    <col min="14088" max="14088" width="16.85546875" style="982" customWidth="1"/>
    <col min="14089" max="14336" width="9.140625" style="982"/>
    <col min="14337" max="14337" width="80.7109375" style="982" customWidth="1"/>
    <col min="14338" max="14343" width="14.7109375" style="982" customWidth="1"/>
    <col min="14344" max="14344" width="16.85546875" style="982" customWidth="1"/>
    <col min="14345" max="14592" width="9.140625" style="982"/>
    <col min="14593" max="14593" width="80.7109375" style="982" customWidth="1"/>
    <col min="14594" max="14599" width="14.7109375" style="982" customWidth="1"/>
    <col min="14600" max="14600" width="16.85546875" style="982" customWidth="1"/>
    <col min="14601" max="14848" width="9.140625" style="982"/>
    <col min="14849" max="14849" width="80.7109375" style="982" customWidth="1"/>
    <col min="14850" max="14855" width="14.7109375" style="982" customWidth="1"/>
    <col min="14856" max="14856" width="16.85546875" style="982" customWidth="1"/>
    <col min="14857" max="15104" width="9.140625" style="982"/>
    <col min="15105" max="15105" width="80.7109375" style="982" customWidth="1"/>
    <col min="15106" max="15111" width="14.7109375" style="982" customWidth="1"/>
    <col min="15112" max="15112" width="16.85546875" style="982" customWidth="1"/>
    <col min="15113" max="15360" width="9.140625" style="982"/>
    <col min="15361" max="15361" width="80.7109375" style="982" customWidth="1"/>
    <col min="15362" max="15367" width="14.7109375" style="982" customWidth="1"/>
    <col min="15368" max="15368" width="16.85546875" style="982" customWidth="1"/>
    <col min="15369" max="15616" width="9.140625" style="982"/>
    <col min="15617" max="15617" width="80.7109375" style="982" customWidth="1"/>
    <col min="15618" max="15623" width="14.7109375" style="982" customWidth="1"/>
    <col min="15624" max="15624" width="16.85546875" style="982" customWidth="1"/>
    <col min="15625" max="15872" width="9.140625" style="982"/>
    <col min="15873" max="15873" width="80.7109375" style="982" customWidth="1"/>
    <col min="15874" max="15879" width="14.7109375" style="982" customWidth="1"/>
    <col min="15880" max="15880" width="16.85546875" style="982" customWidth="1"/>
    <col min="15881" max="16128" width="9.140625" style="982"/>
    <col min="16129" max="16129" width="80.7109375" style="982" customWidth="1"/>
    <col min="16130" max="16135" width="14.7109375" style="982" customWidth="1"/>
    <col min="16136" max="16136" width="16.85546875" style="982" customWidth="1"/>
    <col min="16137" max="16384" width="9.140625" style="982"/>
  </cols>
  <sheetData>
    <row r="1" spans="1:14" s="917" customFormat="1" ht="24.75" customHeight="1">
      <c r="A1" s="914" t="s">
        <v>1102</v>
      </c>
      <c r="B1" s="915"/>
      <c r="C1" s="915"/>
      <c r="D1" s="915"/>
      <c r="E1" s="915"/>
      <c r="F1" s="915"/>
      <c r="G1" s="915"/>
      <c r="H1" s="916"/>
    </row>
    <row r="2" spans="1:14" s="917" customFormat="1" ht="24.75" customHeight="1">
      <c r="A2" s="914" t="s">
        <v>1103</v>
      </c>
      <c r="B2" s="915"/>
      <c r="C2" s="915"/>
      <c r="D2" s="915"/>
      <c r="E2" s="915"/>
      <c r="F2" s="915"/>
      <c r="G2" s="915"/>
      <c r="H2" s="916"/>
    </row>
    <row r="3" spans="1:14" s="917" customFormat="1" ht="11.25" customHeight="1">
      <c r="A3" s="918"/>
      <c r="B3" s="919"/>
      <c r="C3" s="919"/>
      <c r="D3" s="919"/>
      <c r="E3" s="919"/>
      <c r="F3" s="919"/>
      <c r="G3" s="919"/>
      <c r="H3" s="920" t="s">
        <v>1078</v>
      </c>
    </row>
    <row r="4" spans="1:14" s="922" customFormat="1" ht="15" customHeight="1">
      <c r="A4" s="921"/>
      <c r="B4" s="2176">
        <v>2024</v>
      </c>
      <c r="C4" s="2177"/>
      <c r="D4" s="2177"/>
      <c r="E4" s="2177"/>
      <c r="F4" s="2178"/>
      <c r="G4" s="2176">
        <v>2025</v>
      </c>
      <c r="H4" s="2178"/>
    </row>
    <row r="5" spans="1:14" s="927" customFormat="1" ht="15" customHeight="1">
      <c r="A5" s="923"/>
      <c r="B5" s="924" t="s">
        <v>933</v>
      </c>
      <c r="C5" s="925" t="s">
        <v>934</v>
      </c>
      <c r="D5" s="926" t="s">
        <v>1104</v>
      </c>
      <c r="E5" s="926" t="s">
        <v>936</v>
      </c>
      <c r="F5" s="926" t="s">
        <v>508</v>
      </c>
      <c r="G5" s="924" t="s">
        <v>933</v>
      </c>
      <c r="H5" s="925" t="s">
        <v>934</v>
      </c>
    </row>
    <row r="6" spans="1:14" s="932" customFormat="1" ht="6" customHeight="1">
      <c r="A6" s="928"/>
      <c r="B6" s="929"/>
      <c r="C6" s="930"/>
      <c r="D6" s="930"/>
      <c r="E6" s="930"/>
      <c r="F6" s="930"/>
      <c r="G6" s="930"/>
      <c r="H6" s="931"/>
    </row>
    <row r="7" spans="1:14" s="936" customFormat="1" ht="12.75">
      <c r="A7" s="933" t="s">
        <v>1105</v>
      </c>
      <c r="B7" s="934">
        <v>446.15673355703825</v>
      </c>
      <c r="C7" s="934">
        <v>-351.81825799622527</v>
      </c>
      <c r="D7" s="934">
        <v>1266.5598180584354</v>
      </c>
      <c r="E7" s="934">
        <v>-1207.587493702162</v>
      </c>
      <c r="F7" s="935">
        <v>153.31079991708634</v>
      </c>
      <c r="G7" s="934">
        <v>-1158.0103863927386</v>
      </c>
      <c r="H7" s="934">
        <v>-827.02552344584115</v>
      </c>
      <c r="J7" s="937"/>
      <c r="K7" s="937"/>
      <c r="L7" s="937"/>
      <c r="M7" s="937"/>
      <c r="N7" s="937"/>
    </row>
    <row r="8" spans="1:14" s="940" customFormat="1" ht="6" customHeight="1">
      <c r="A8" s="938"/>
      <c r="B8" s="939"/>
      <c r="C8" s="939"/>
      <c r="D8" s="939"/>
      <c r="E8" s="939"/>
      <c r="F8" s="939"/>
      <c r="G8" s="939"/>
      <c r="H8" s="939"/>
      <c r="I8" s="936"/>
      <c r="J8" s="937"/>
      <c r="K8" s="937"/>
      <c r="L8" s="937"/>
      <c r="M8" s="937"/>
      <c r="N8" s="937"/>
    </row>
    <row r="9" spans="1:14" s="936" customFormat="1" ht="12.75">
      <c r="A9" s="933" t="s">
        <v>1106</v>
      </c>
      <c r="B9" s="934">
        <v>-207.89859339511511</v>
      </c>
      <c r="C9" s="934">
        <v>-657.83770463688415</v>
      </c>
      <c r="D9" s="934">
        <v>946.03161073162266</v>
      </c>
      <c r="E9" s="934">
        <v>-1740.5626070611765</v>
      </c>
      <c r="F9" s="935">
        <v>-1660.267294361553</v>
      </c>
      <c r="G9" s="934">
        <v>-1605.7179229348717</v>
      </c>
      <c r="H9" s="934">
        <v>-815.52775801801761</v>
      </c>
      <c r="J9" s="937"/>
      <c r="K9" s="937"/>
      <c r="L9" s="937"/>
      <c r="M9" s="937"/>
      <c r="N9" s="937"/>
    </row>
    <row r="10" spans="1:14" s="940" customFormat="1" ht="12.75">
      <c r="A10" s="941" t="s">
        <v>1107</v>
      </c>
      <c r="B10" s="939">
        <v>14982.969368198617</v>
      </c>
      <c r="C10" s="939">
        <v>16127.399185717641</v>
      </c>
      <c r="D10" s="939">
        <v>17839.985646131317</v>
      </c>
      <c r="E10" s="939">
        <v>15827.47928471896</v>
      </c>
      <c r="F10" s="942">
        <v>64777.833484766532</v>
      </c>
      <c r="G10" s="939">
        <v>15174.0500856447</v>
      </c>
      <c r="H10" s="939">
        <v>15772.447460211235</v>
      </c>
      <c r="I10" s="936"/>
      <c r="J10" s="937"/>
      <c r="K10" s="937"/>
      <c r="L10" s="937"/>
      <c r="M10" s="937"/>
      <c r="N10" s="937"/>
    </row>
    <row r="11" spans="1:14" s="940" customFormat="1" ht="12.75">
      <c r="A11" s="941" t="s">
        <v>1108</v>
      </c>
      <c r="B11" s="939">
        <v>15190.867961593734</v>
      </c>
      <c r="C11" s="939">
        <v>16785.236890354525</v>
      </c>
      <c r="D11" s="939">
        <v>16893.954035399696</v>
      </c>
      <c r="E11" s="939">
        <v>17568.041891780136</v>
      </c>
      <c r="F11" s="942">
        <v>66438.100779128086</v>
      </c>
      <c r="G11" s="939">
        <v>16779.768008579573</v>
      </c>
      <c r="H11" s="939">
        <v>16587.97521822925</v>
      </c>
      <c r="I11" s="936"/>
      <c r="J11" s="937"/>
      <c r="K11" s="937"/>
      <c r="L11" s="937"/>
      <c r="M11" s="937"/>
      <c r="N11" s="937"/>
    </row>
    <row r="12" spans="1:14" s="940" customFormat="1" ht="6" customHeight="1">
      <c r="A12" s="943"/>
      <c r="B12" s="939"/>
      <c r="C12" s="939"/>
      <c r="D12" s="939"/>
      <c r="E12" s="939"/>
      <c r="F12" s="939"/>
      <c r="G12" s="939"/>
      <c r="H12" s="939"/>
      <c r="I12" s="936"/>
      <c r="J12" s="937"/>
      <c r="K12" s="937"/>
      <c r="L12" s="937"/>
      <c r="M12" s="937"/>
      <c r="N12" s="937"/>
    </row>
    <row r="13" spans="1:14" s="936" customFormat="1" ht="12.75">
      <c r="A13" s="944" t="s">
        <v>1109</v>
      </c>
      <c r="B13" s="934">
        <v>480.34448527039592</v>
      </c>
      <c r="C13" s="934">
        <v>904.32886596695425</v>
      </c>
      <c r="D13" s="934">
        <v>1893.4463302419947</v>
      </c>
      <c r="E13" s="934">
        <v>-657.34348687862723</v>
      </c>
      <c r="F13" s="935">
        <v>2620.7761946007176</v>
      </c>
      <c r="G13" s="934">
        <v>-465.72510161254343</v>
      </c>
      <c r="H13" s="934">
        <v>281.79013785788709</v>
      </c>
      <c r="J13" s="937"/>
      <c r="K13" s="937"/>
      <c r="L13" s="937"/>
      <c r="M13" s="937"/>
      <c r="N13" s="937"/>
    </row>
    <row r="14" spans="1:14" s="946" customFormat="1" ht="12.75">
      <c r="A14" s="945" t="s">
        <v>1110</v>
      </c>
      <c r="B14" s="939">
        <v>13673.87489082964</v>
      </c>
      <c r="C14" s="939">
        <v>14839.401035163237</v>
      </c>
      <c r="D14" s="939">
        <v>16108.670717385536</v>
      </c>
      <c r="E14" s="939">
        <v>14438.062565339311</v>
      </c>
      <c r="F14" s="942">
        <v>59060.009208717718</v>
      </c>
      <c r="G14" s="939">
        <v>13792.624329662729</v>
      </c>
      <c r="H14" s="939">
        <v>14354.94651131548</v>
      </c>
      <c r="I14" s="936"/>
      <c r="J14" s="937"/>
      <c r="K14" s="937"/>
      <c r="L14" s="937"/>
      <c r="M14" s="937"/>
      <c r="N14" s="937"/>
    </row>
    <row r="15" spans="1:14" s="946" customFormat="1" ht="12.75">
      <c r="A15" s="945" t="s">
        <v>1111</v>
      </c>
      <c r="B15" s="939">
        <v>13193.530405559244</v>
      </c>
      <c r="C15" s="939">
        <v>13935.072169196281</v>
      </c>
      <c r="D15" s="939">
        <v>14215.224387143542</v>
      </c>
      <c r="E15" s="939">
        <v>15095.406052217939</v>
      </c>
      <c r="F15" s="942">
        <v>56439.23301411701</v>
      </c>
      <c r="G15" s="939">
        <v>14258.34943127527</v>
      </c>
      <c r="H15" s="939">
        <v>14073.156373457594</v>
      </c>
      <c r="I15" s="936"/>
      <c r="J15" s="937"/>
      <c r="K15" s="937"/>
      <c r="L15" s="937"/>
      <c r="M15" s="937"/>
      <c r="N15" s="937"/>
    </row>
    <row r="16" spans="1:14" s="946" customFormat="1" ht="6" customHeight="1">
      <c r="A16" s="943"/>
      <c r="B16" s="939"/>
      <c r="C16" s="939"/>
      <c r="D16" s="939"/>
      <c r="E16" s="939"/>
      <c r="F16" s="939"/>
      <c r="G16" s="939"/>
      <c r="H16" s="939"/>
      <c r="I16" s="936"/>
      <c r="J16" s="937"/>
      <c r="K16" s="937"/>
      <c r="L16" s="937"/>
      <c r="M16" s="937"/>
      <c r="N16" s="937"/>
    </row>
    <row r="17" spans="1:14" s="947" customFormat="1" ht="12.75">
      <c r="A17" s="944" t="s">
        <v>1112</v>
      </c>
      <c r="B17" s="934">
        <v>-1054.3693539991593</v>
      </c>
      <c r="C17" s="934">
        <v>-1035.4250653463025</v>
      </c>
      <c r="D17" s="934">
        <v>-715.60604370074145</v>
      </c>
      <c r="E17" s="934">
        <v>-2243.1262006233846</v>
      </c>
      <c r="F17" s="935">
        <v>-5048.5266636695878</v>
      </c>
      <c r="G17" s="934">
        <v>-2089.4900487660047</v>
      </c>
      <c r="H17" s="934">
        <v>-1773.2808719108793</v>
      </c>
      <c r="I17" s="936"/>
      <c r="J17" s="937"/>
      <c r="K17" s="937"/>
      <c r="L17" s="937"/>
      <c r="M17" s="937"/>
      <c r="N17" s="937"/>
    </row>
    <row r="18" spans="1:14" s="946" customFormat="1" ht="12.75">
      <c r="A18" s="948" t="s">
        <v>1113</v>
      </c>
      <c r="B18" s="939">
        <v>10440.07677201062</v>
      </c>
      <c r="C18" s="939">
        <v>10989.863394269431</v>
      </c>
      <c r="D18" s="939">
        <v>11429.96490486398</v>
      </c>
      <c r="E18" s="939">
        <v>10883.38295248354</v>
      </c>
      <c r="F18" s="942">
        <v>43743.288023627574</v>
      </c>
      <c r="G18" s="939">
        <v>10415.741028892409</v>
      </c>
      <c r="H18" s="939">
        <v>10391.255225855262</v>
      </c>
      <c r="I18" s="936"/>
      <c r="J18" s="937"/>
      <c r="K18" s="937"/>
      <c r="L18" s="937"/>
      <c r="M18" s="937"/>
      <c r="N18" s="937"/>
    </row>
    <row r="19" spans="1:14" s="946" customFormat="1" ht="15.75">
      <c r="A19" s="945" t="s">
        <v>1114</v>
      </c>
      <c r="B19" s="939">
        <v>10398.483423901838</v>
      </c>
      <c r="C19" s="939">
        <v>10984.893961465663</v>
      </c>
      <c r="D19" s="939">
        <v>11335.073273238653</v>
      </c>
      <c r="E19" s="939">
        <v>10853.629093402191</v>
      </c>
      <c r="F19" s="942">
        <v>43572.079752008343</v>
      </c>
      <c r="G19" s="939">
        <v>10358.579614100832</v>
      </c>
      <c r="H19" s="939">
        <v>10366.634759315837</v>
      </c>
      <c r="I19" s="936"/>
      <c r="J19" s="937"/>
      <c r="K19" s="937"/>
      <c r="L19" s="937"/>
      <c r="M19" s="937"/>
      <c r="N19" s="937"/>
    </row>
    <row r="20" spans="1:14" s="946" customFormat="1" ht="15.75">
      <c r="A20" s="945" t="s">
        <v>1115</v>
      </c>
      <c r="B20" s="939">
        <v>37.169205417445077</v>
      </c>
      <c r="C20" s="939">
        <v>1.4114681761157044E-6</v>
      </c>
      <c r="D20" s="939">
        <v>70.377815496114906</v>
      </c>
      <c r="E20" s="939">
        <v>22.686867573908419</v>
      </c>
      <c r="F20" s="942">
        <v>130.23388989893658</v>
      </c>
      <c r="G20" s="939">
        <v>41.624205524922161</v>
      </c>
      <c r="H20" s="939">
        <v>16.010486121904766</v>
      </c>
      <c r="I20" s="936"/>
      <c r="J20" s="937"/>
      <c r="K20" s="937"/>
      <c r="L20" s="937"/>
      <c r="M20" s="937"/>
      <c r="N20" s="937"/>
    </row>
    <row r="21" spans="1:14" s="946" customFormat="1" ht="12.75">
      <c r="A21" s="945" t="s">
        <v>1116</v>
      </c>
      <c r="B21" s="939">
        <v>4.4241426913382043</v>
      </c>
      <c r="C21" s="939">
        <v>4.9694313922989215</v>
      </c>
      <c r="D21" s="939">
        <v>24.513816129213687</v>
      </c>
      <c r="E21" s="939">
        <v>7.0669915074418537</v>
      </c>
      <c r="F21" s="942">
        <v>40.974381720292669</v>
      </c>
      <c r="G21" s="939">
        <v>15.537209266654058</v>
      </c>
      <c r="H21" s="939">
        <v>8.6099804175209513</v>
      </c>
      <c r="I21" s="936"/>
      <c r="J21" s="937"/>
      <c r="K21" s="937"/>
      <c r="L21" s="937"/>
      <c r="M21" s="937"/>
      <c r="N21" s="937"/>
    </row>
    <row r="22" spans="1:14" s="946" customFormat="1" ht="6" customHeight="1">
      <c r="A22" s="943"/>
      <c r="B22" s="939"/>
      <c r="C22" s="939"/>
      <c r="D22" s="939"/>
      <c r="E22" s="939"/>
      <c r="F22" s="942"/>
      <c r="G22" s="939"/>
      <c r="H22" s="939"/>
      <c r="I22" s="936"/>
      <c r="J22" s="937"/>
      <c r="K22" s="937"/>
      <c r="L22" s="937"/>
      <c r="M22" s="937"/>
      <c r="N22" s="937"/>
    </row>
    <row r="23" spans="1:14" s="946" customFormat="1" ht="12.75">
      <c r="A23" s="948" t="s">
        <v>1117</v>
      </c>
      <c r="B23" s="939">
        <v>11494.44612600978</v>
      </c>
      <c r="C23" s="939">
        <v>12025.288459615735</v>
      </c>
      <c r="D23" s="939">
        <v>12145.570948564722</v>
      </c>
      <c r="E23" s="939">
        <v>13126.509153106927</v>
      </c>
      <c r="F23" s="942">
        <v>48791.814687297163</v>
      </c>
      <c r="G23" s="939">
        <v>12505.231077658413</v>
      </c>
      <c r="H23" s="939">
        <v>12164.536097766142</v>
      </c>
      <c r="I23" s="936"/>
      <c r="J23" s="937"/>
      <c r="K23" s="937"/>
      <c r="L23" s="937"/>
      <c r="M23" s="937"/>
      <c r="N23" s="937"/>
    </row>
    <row r="24" spans="1:14" s="946" customFormat="1" ht="15.75">
      <c r="A24" s="945" t="s">
        <v>1114</v>
      </c>
      <c r="B24" s="939">
        <v>11462.415673097807</v>
      </c>
      <c r="C24" s="939">
        <v>11979.221643754841</v>
      </c>
      <c r="D24" s="939">
        <v>12113.887724258928</v>
      </c>
      <c r="E24" s="939">
        <v>13055.212730488587</v>
      </c>
      <c r="F24" s="942">
        <v>48610.737771600165</v>
      </c>
      <c r="G24" s="939">
        <v>12403.117539823663</v>
      </c>
      <c r="H24" s="939">
        <v>12086.499826710957</v>
      </c>
      <c r="I24" s="936"/>
      <c r="J24" s="937"/>
      <c r="K24" s="937"/>
      <c r="L24" s="937"/>
      <c r="M24" s="937"/>
      <c r="N24" s="937"/>
    </row>
    <row r="25" spans="1:14" s="946" customFormat="1" ht="12.75">
      <c r="A25" s="945" t="s">
        <v>1116</v>
      </c>
      <c r="B25" s="939">
        <v>32.030452911974059</v>
      </c>
      <c r="C25" s="939">
        <v>46.066815860891225</v>
      </c>
      <c r="D25" s="939">
        <v>31.683224305794859</v>
      </c>
      <c r="E25" s="939">
        <v>71.296422618338241</v>
      </c>
      <c r="F25" s="942">
        <v>181.07691569699836</v>
      </c>
      <c r="G25" s="939">
        <v>102.11353783475073</v>
      </c>
      <c r="H25" s="939">
        <v>78.036271055185154</v>
      </c>
      <c r="I25" s="936"/>
      <c r="J25" s="937"/>
      <c r="K25" s="937"/>
      <c r="L25" s="937"/>
      <c r="M25" s="937"/>
      <c r="N25" s="937"/>
    </row>
    <row r="26" spans="1:14" s="946" customFormat="1" ht="6" customHeight="1">
      <c r="A26" s="943"/>
      <c r="B26" s="939"/>
      <c r="C26" s="939"/>
      <c r="D26" s="939"/>
      <c r="E26" s="939"/>
      <c r="F26" s="939"/>
      <c r="G26" s="939"/>
      <c r="H26" s="939"/>
      <c r="I26" s="936"/>
      <c r="J26" s="937"/>
      <c r="K26" s="937"/>
      <c r="L26" s="937"/>
      <c r="M26" s="937"/>
      <c r="N26" s="937"/>
    </row>
    <row r="27" spans="1:14" s="947" customFormat="1" ht="12.75">
      <c r="A27" s="944" t="s">
        <v>1118</v>
      </c>
      <c r="B27" s="934">
        <v>1534.7138392695551</v>
      </c>
      <c r="C27" s="934">
        <v>1939.753931313257</v>
      </c>
      <c r="D27" s="934">
        <v>2609.0523739427358</v>
      </c>
      <c r="E27" s="934">
        <v>1585.7827137447575</v>
      </c>
      <c r="F27" s="935">
        <v>7669.3028582703055</v>
      </c>
      <c r="G27" s="934">
        <v>1623.764947153461</v>
      </c>
      <c r="H27" s="934">
        <v>2055.0710097687665</v>
      </c>
      <c r="I27" s="936"/>
      <c r="J27" s="937"/>
      <c r="K27" s="937"/>
      <c r="L27" s="937"/>
      <c r="M27" s="937"/>
      <c r="N27" s="937"/>
    </row>
    <row r="28" spans="1:14" s="946" customFormat="1" ht="12.75">
      <c r="A28" s="948" t="s">
        <v>1119</v>
      </c>
      <c r="B28" s="939">
        <v>3233.7981188190197</v>
      </c>
      <c r="C28" s="939">
        <v>3849.5376408938064</v>
      </c>
      <c r="D28" s="939">
        <v>4678.7058125215563</v>
      </c>
      <c r="E28" s="939">
        <v>3554.6796128557708</v>
      </c>
      <c r="F28" s="942">
        <v>15316.721185090153</v>
      </c>
      <c r="G28" s="939">
        <v>3376.8833007703197</v>
      </c>
      <c r="H28" s="939">
        <v>3963.6912854602183</v>
      </c>
      <c r="I28" s="936"/>
      <c r="J28" s="937"/>
      <c r="K28" s="937"/>
      <c r="L28" s="937"/>
      <c r="M28" s="937"/>
      <c r="N28" s="937"/>
    </row>
    <row r="29" spans="1:14" s="946" customFormat="1" ht="12.75">
      <c r="A29" s="945" t="s">
        <v>1120</v>
      </c>
      <c r="B29" s="939">
        <v>67.563799713370628</v>
      </c>
      <c r="C29" s="939">
        <v>46.881508209454644</v>
      </c>
      <c r="D29" s="939">
        <v>51.853994547864332</v>
      </c>
      <c r="E29" s="939">
        <v>32.779239899348795</v>
      </c>
      <c r="F29" s="942">
        <v>199.07854237003841</v>
      </c>
      <c r="G29" s="939">
        <v>57.500890771570553</v>
      </c>
      <c r="H29" s="939">
        <v>47.581596523542075</v>
      </c>
      <c r="I29" s="936"/>
      <c r="J29" s="937"/>
      <c r="K29" s="937"/>
      <c r="L29" s="937"/>
      <c r="M29" s="937"/>
      <c r="N29" s="937"/>
    </row>
    <row r="30" spans="1:14" s="946" customFormat="1" ht="12.75">
      <c r="A30" s="945" t="s">
        <v>1121</v>
      </c>
      <c r="B30" s="939">
        <v>87.681521400121682</v>
      </c>
      <c r="C30" s="939">
        <v>89.927442569139444</v>
      </c>
      <c r="D30" s="939">
        <v>82.830148837066616</v>
      </c>
      <c r="E30" s="939">
        <v>51.719909194561907</v>
      </c>
      <c r="F30" s="942">
        <v>312.15902200088971</v>
      </c>
      <c r="G30" s="939">
        <v>94.059810924262337</v>
      </c>
      <c r="H30" s="939">
        <v>89.425256796347327</v>
      </c>
      <c r="I30" s="936"/>
      <c r="J30" s="937"/>
      <c r="K30" s="937"/>
      <c r="L30" s="937"/>
      <c r="M30" s="937"/>
      <c r="N30" s="937"/>
    </row>
    <row r="31" spans="1:14" s="946" customFormat="1" ht="15.75">
      <c r="A31" s="945" t="s">
        <v>1122</v>
      </c>
      <c r="B31" s="939">
        <v>547.57056124449252</v>
      </c>
      <c r="C31" s="939">
        <v>599.77575030406979</v>
      </c>
      <c r="D31" s="939">
        <v>700.44274608571993</v>
      </c>
      <c r="E31" s="939">
        <v>557.73654271788735</v>
      </c>
      <c r="F31" s="942">
        <v>2405.5256003521699</v>
      </c>
      <c r="G31" s="939">
        <v>549.23441746448793</v>
      </c>
      <c r="H31" s="939">
        <v>664.90113186739973</v>
      </c>
      <c r="I31" s="936"/>
      <c r="J31" s="937"/>
      <c r="K31" s="937"/>
      <c r="L31" s="937"/>
      <c r="M31" s="937"/>
      <c r="N31" s="937"/>
    </row>
    <row r="32" spans="1:14" s="946" customFormat="1" ht="15.75">
      <c r="A32" s="945" t="s">
        <v>1123</v>
      </c>
      <c r="B32" s="939">
        <v>589.47972528269327</v>
      </c>
      <c r="C32" s="939">
        <v>970.93992963847654</v>
      </c>
      <c r="D32" s="939">
        <v>1712.6646201128958</v>
      </c>
      <c r="E32" s="939">
        <v>712.56782191767911</v>
      </c>
      <c r="F32" s="942">
        <v>3985.6520969517442</v>
      </c>
      <c r="G32" s="939">
        <v>570.85062939720433</v>
      </c>
      <c r="H32" s="939">
        <v>1160.2956229363249</v>
      </c>
      <c r="I32" s="936"/>
      <c r="J32" s="937"/>
      <c r="K32" s="937"/>
      <c r="L32" s="937"/>
      <c r="M32" s="937"/>
      <c r="N32" s="937"/>
    </row>
    <row r="33" spans="1:14" s="946" customFormat="1" ht="15.75">
      <c r="A33" s="945" t="s">
        <v>1124</v>
      </c>
      <c r="B33" s="939">
        <v>1941.5025111783411</v>
      </c>
      <c r="C33" s="939">
        <v>2142.0130101726659</v>
      </c>
      <c r="D33" s="939">
        <v>2130.9143029380098</v>
      </c>
      <c r="E33" s="939">
        <v>2199.8760991262939</v>
      </c>
      <c r="F33" s="942">
        <v>8414.3059234153097</v>
      </c>
      <c r="G33" s="939">
        <v>2105.2375522127945</v>
      </c>
      <c r="H33" s="939">
        <v>2001.4876773366043</v>
      </c>
      <c r="I33" s="936"/>
      <c r="J33" s="937"/>
      <c r="K33" s="937"/>
      <c r="L33" s="937"/>
      <c r="M33" s="937"/>
      <c r="N33" s="937"/>
    </row>
    <row r="34" spans="1:14" s="946" customFormat="1" ht="6" customHeight="1">
      <c r="A34" s="943"/>
      <c r="B34" s="939"/>
      <c r="C34" s="939"/>
      <c r="D34" s="939"/>
      <c r="E34" s="939"/>
      <c r="F34" s="942"/>
      <c r="G34" s="939"/>
      <c r="H34" s="939"/>
      <c r="I34" s="936"/>
      <c r="J34" s="937"/>
      <c r="K34" s="937"/>
      <c r="L34" s="937"/>
      <c r="M34" s="937"/>
      <c r="N34" s="937"/>
    </row>
    <row r="35" spans="1:14" s="946" customFormat="1" ht="12.75">
      <c r="A35" s="948" t="s">
        <v>1125</v>
      </c>
      <c r="B35" s="939">
        <v>1699.0842795494639</v>
      </c>
      <c r="C35" s="939">
        <v>1909.7837095805487</v>
      </c>
      <c r="D35" s="939">
        <v>2069.65343857882</v>
      </c>
      <c r="E35" s="939">
        <v>1968.8968991110135</v>
      </c>
      <c r="F35" s="942">
        <v>7647.4183268198458</v>
      </c>
      <c r="G35" s="939">
        <v>1753.1183536168585</v>
      </c>
      <c r="H35" s="939">
        <v>1908.6202756914522</v>
      </c>
      <c r="I35" s="936"/>
      <c r="J35" s="937"/>
      <c r="K35" s="937"/>
      <c r="L35" s="937"/>
      <c r="M35" s="937"/>
      <c r="N35" s="937"/>
    </row>
    <row r="36" spans="1:14" s="946" customFormat="1" ht="12.75">
      <c r="A36" s="945" t="s">
        <v>1120</v>
      </c>
      <c r="B36" s="939">
        <v>4.6435417577799569</v>
      </c>
      <c r="C36" s="939">
        <v>5.4068875561794423</v>
      </c>
      <c r="D36" s="939">
        <v>1.9110812003271025</v>
      </c>
      <c r="E36" s="939">
        <v>3.2073758582072802</v>
      </c>
      <c r="F36" s="942">
        <v>15.16888637249378</v>
      </c>
      <c r="G36" s="939">
        <v>8.1135440286143421</v>
      </c>
      <c r="H36" s="939">
        <v>8.1503133378183357</v>
      </c>
      <c r="I36" s="936"/>
      <c r="J36" s="937"/>
      <c r="K36" s="937"/>
      <c r="L36" s="937"/>
      <c r="M36" s="937"/>
      <c r="N36" s="937"/>
    </row>
    <row r="37" spans="1:14" s="946" customFormat="1" ht="12.75">
      <c r="A37" s="945" t="s">
        <v>1121</v>
      </c>
      <c r="B37" s="939">
        <v>21.196249568980942</v>
      </c>
      <c r="C37" s="939">
        <v>21.789909097275277</v>
      </c>
      <c r="D37" s="939">
        <v>20.992610886426736</v>
      </c>
      <c r="E37" s="939">
        <v>22.795209481396643</v>
      </c>
      <c r="F37" s="942">
        <v>86.773979034079588</v>
      </c>
      <c r="G37" s="939">
        <v>24.371272222023393</v>
      </c>
      <c r="H37" s="939">
        <v>26.494538610206405</v>
      </c>
      <c r="I37" s="936"/>
      <c r="J37" s="937"/>
      <c r="K37" s="937"/>
      <c r="L37" s="937"/>
      <c r="M37" s="937"/>
      <c r="N37" s="937"/>
    </row>
    <row r="38" spans="1:14" s="946" customFormat="1" ht="15.75">
      <c r="A38" s="945" t="s">
        <v>1122</v>
      </c>
      <c r="B38" s="939">
        <v>531.22416218526814</v>
      </c>
      <c r="C38" s="939">
        <v>577.84111751248986</v>
      </c>
      <c r="D38" s="939">
        <v>582.35622433633898</v>
      </c>
      <c r="E38" s="939">
        <v>573.30808936103017</v>
      </c>
      <c r="F38" s="942">
        <v>2264.7295933951273</v>
      </c>
      <c r="G38" s="939">
        <v>622.56164347970935</v>
      </c>
      <c r="H38" s="939">
        <v>585.30599161963846</v>
      </c>
      <c r="I38" s="936"/>
      <c r="J38" s="937"/>
      <c r="K38" s="937"/>
      <c r="L38" s="937"/>
      <c r="M38" s="937"/>
      <c r="N38" s="937"/>
    </row>
    <row r="39" spans="1:14" s="946" customFormat="1" ht="15.75">
      <c r="A39" s="945" t="s">
        <v>1123</v>
      </c>
      <c r="B39" s="939">
        <v>312.79551419519498</v>
      </c>
      <c r="C39" s="939">
        <v>461.93627547798906</v>
      </c>
      <c r="D39" s="939">
        <v>617.56160463215463</v>
      </c>
      <c r="E39" s="939">
        <v>467.72499507487282</v>
      </c>
      <c r="F39" s="942">
        <v>1860.0183893802114</v>
      </c>
      <c r="G39" s="939">
        <v>391.73754880184026</v>
      </c>
      <c r="H39" s="939">
        <v>539.15524950881081</v>
      </c>
      <c r="I39" s="936"/>
      <c r="J39" s="937"/>
      <c r="K39" s="937"/>
      <c r="L39" s="937"/>
      <c r="M39" s="937"/>
      <c r="N39" s="937"/>
    </row>
    <row r="40" spans="1:14" s="946" customFormat="1" ht="15.75">
      <c r="A40" s="945" t="s">
        <v>1124</v>
      </c>
      <c r="B40" s="939">
        <v>829.22481184223989</v>
      </c>
      <c r="C40" s="939">
        <v>842.80951993661506</v>
      </c>
      <c r="D40" s="939">
        <v>846.83191752357266</v>
      </c>
      <c r="E40" s="939">
        <v>901.86122933550666</v>
      </c>
      <c r="F40" s="942">
        <v>3420.7274786379344</v>
      </c>
      <c r="G40" s="939">
        <v>706.33434508467133</v>
      </c>
      <c r="H40" s="939">
        <v>749.51418261497815</v>
      </c>
      <c r="I40" s="936"/>
      <c r="J40" s="937"/>
      <c r="K40" s="937"/>
      <c r="L40" s="937"/>
      <c r="M40" s="937"/>
      <c r="N40" s="937"/>
    </row>
    <row r="41" spans="1:14" s="946" customFormat="1" ht="6" customHeight="1">
      <c r="A41" s="943"/>
      <c r="B41" s="939"/>
      <c r="C41" s="939"/>
      <c r="D41" s="939"/>
      <c r="E41" s="939"/>
      <c r="F41" s="939"/>
      <c r="G41" s="939"/>
      <c r="H41" s="939"/>
      <c r="I41" s="936"/>
      <c r="J41" s="937"/>
      <c r="K41" s="937"/>
      <c r="L41" s="937"/>
      <c r="M41" s="937"/>
      <c r="N41" s="937"/>
    </row>
    <row r="42" spans="1:14" s="947" customFormat="1" ht="12.75">
      <c r="A42" s="944" t="s">
        <v>1126</v>
      </c>
      <c r="B42" s="934">
        <v>-879.74577685357986</v>
      </c>
      <c r="C42" s="934">
        <v>-1875.4542385258947</v>
      </c>
      <c r="D42" s="934">
        <v>-1166.3746380623834</v>
      </c>
      <c r="E42" s="934">
        <v>-1355.5107387725905</v>
      </c>
      <c r="F42" s="935">
        <v>-5277.0853922144479</v>
      </c>
      <c r="G42" s="934">
        <v>-1236.2333946230956</v>
      </c>
      <c r="H42" s="934">
        <v>-1461.9116392786091</v>
      </c>
      <c r="I42" s="936"/>
      <c r="J42" s="937"/>
      <c r="K42" s="937"/>
      <c r="L42" s="937"/>
      <c r="M42" s="937"/>
      <c r="N42" s="937"/>
    </row>
    <row r="43" spans="1:14" s="946" customFormat="1" ht="12.75">
      <c r="A43" s="948" t="s">
        <v>1127</v>
      </c>
      <c r="B43" s="949">
        <v>715.21342681054853</v>
      </c>
      <c r="C43" s="949">
        <v>562.99133076955184</v>
      </c>
      <c r="D43" s="949">
        <v>1060.7891590518625</v>
      </c>
      <c r="E43" s="949">
        <v>727.59331956414871</v>
      </c>
      <c r="F43" s="950">
        <v>3066.5872361961115</v>
      </c>
      <c r="G43" s="949">
        <v>895.50622727111613</v>
      </c>
      <c r="H43" s="949">
        <v>775.94595993481448</v>
      </c>
      <c r="I43" s="936"/>
      <c r="J43" s="937"/>
      <c r="K43" s="937"/>
      <c r="L43" s="937"/>
      <c r="M43" s="937"/>
      <c r="N43" s="937"/>
    </row>
    <row r="44" spans="1:14" s="946" customFormat="1" ht="12.75">
      <c r="A44" s="945" t="s">
        <v>1128</v>
      </c>
      <c r="B44" s="939">
        <v>104.2290905207426</v>
      </c>
      <c r="C44" s="939">
        <v>198.31524557623783</v>
      </c>
      <c r="D44" s="939">
        <v>402.54266100598591</v>
      </c>
      <c r="E44" s="939">
        <v>316.30273791155383</v>
      </c>
      <c r="F44" s="942">
        <v>1021.3897350145201</v>
      </c>
      <c r="G44" s="939">
        <v>235.07825578794402</v>
      </c>
      <c r="H44" s="939">
        <v>288.7790340001996</v>
      </c>
      <c r="I44" s="936"/>
      <c r="J44" s="937"/>
      <c r="K44" s="937"/>
      <c r="L44" s="937"/>
      <c r="M44" s="937"/>
      <c r="N44" s="937"/>
    </row>
    <row r="45" spans="1:14" s="946" customFormat="1" ht="12.75">
      <c r="A45" s="945" t="s">
        <v>1129</v>
      </c>
      <c r="B45" s="939">
        <v>294.14609464978611</v>
      </c>
      <c r="C45" s="939">
        <v>199.71474442330842</v>
      </c>
      <c r="D45" s="939">
        <v>263.13462652595928</v>
      </c>
      <c r="E45" s="939">
        <v>380.87208832260205</v>
      </c>
      <c r="F45" s="942">
        <v>1137.8675539216561</v>
      </c>
      <c r="G45" s="939">
        <v>273.5096582632093</v>
      </c>
      <c r="H45" s="939">
        <v>261.282670884585</v>
      </c>
      <c r="I45" s="936"/>
      <c r="J45" s="937"/>
      <c r="K45" s="937"/>
      <c r="L45" s="937"/>
      <c r="M45" s="937"/>
      <c r="N45" s="937"/>
    </row>
    <row r="46" spans="1:14" s="946" customFormat="1" ht="12.75">
      <c r="A46" s="951" t="s">
        <v>1130</v>
      </c>
      <c r="B46" s="939">
        <v>78.588875827003108</v>
      </c>
      <c r="C46" s="939">
        <v>82.468012148953306</v>
      </c>
      <c r="D46" s="939">
        <v>96.413981481469605</v>
      </c>
      <c r="E46" s="939">
        <v>130.83789508976875</v>
      </c>
      <c r="F46" s="942">
        <v>388.30876454719476</v>
      </c>
      <c r="G46" s="939">
        <v>58.476928440292951</v>
      </c>
      <c r="H46" s="939">
        <v>69.664434257396195</v>
      </c>
      <c r="I46" s="936"/>
      <c r="J46" s="937"/>
      <c r="K46" s="937"/>
      <c r="L46" s="937"/>
      <c r="M46" s="937"/>
      <c r="N46" s="937"/>
    </row>
    <row r="47" spans="1:14" s="946" customFormat="1" ht="12.75">
      <c r="A47" s="951" t="s">
        <v>1131</v>
      </c>
      <c r="B47" s="949">
        <v>106.25355165707472</v>
      </c>
      <c r="C47" s="949">
        <v>133.88616508954632</v>
      </c>
      <c r="D47" s="949">
        <v>132.88191454352776</v>
      </c>
      <c r="E47" s="949">
        <v>148.08598748204099</v>
      </c>
      <c r="F47" s="950">
        <v>521.10761877218977</v>
      </c>
      <c r="G47" s="949">
        <v>164.247120853973</v>
      </c>
      <c r="H47" s="949">
        <v>170.54183314223303</v>
      </c>
      <c r="I47" s="936"/>
      <c r="J47" s="937"/>
      <c r="K47" s="937"/>
      <c r="L47" s="937"/>
      <c r="M47" s="937"/>
      <c r="N47" s="937"/>
    </row>
    <row r="48" spans="1:14" s="946" customFormat="1" ht="12.75">
      <c r="A48" s="951" t="s">
        <v>1132</v>
      </c>
      <c r="B48" s="939">
        <v>109.30366716570829</v>
      </c>
      <c r="C48" s="939">
        <v>-16.639432815191206</v>
      </c>
      <c r="D48" s="939">
        <v>33.838730500961887</v>
      </c>
      <c r="E48" s="939">
        <v>101.94820575079228</v>
      </c>
      <c r="F48" s="942">
        <v>228.45117060227125</v>
      </c>
      <c r="G48" s="939">
        <v>50.785608968943372</v>
      </c>
      <c r="H48" s="939">
        <v>21.076403484955797</v>
      </c>
      <c r="I48" s="936"/>
      <c r="J48" s="937"/>
      <c r="K48" s="937"/>
      <c r="L48" s="937"/>
      <c r="M48" s="937"/>
      <c r="N48" s="937"/>
    </row>
    <row r="49" spans="1:14" s="946" customFormat="1" ht="12.75">
      <c r="A49" s="945" t="s">
        <v>1133</v>
      </c>
      <c r="B49" s="949">
        <v>316.83824164001987</v>
      </c>
      <c r="C49" s="949">
        <v>164.96134077000559</v>
      </c>
      <c r="D49" s="949">
        <v>395.11187151991737</v>
      </c>
      <c r="E49" s="949">
        <v>30.418493329992891</v>
      </c>
      <c r="F49" s="950">
        <v>907.32994725993569</v>
      </c>
      <c r="G49" s="949">
        <v>386.9183132199629</v>
      </c>
      <c r="H49" s="949">
        <v>225.88425505002994</v>
      </c>
      <c r="I49" s="936"/>
      <c r="J49" s="937"/>
      <c r="K49" s="937"/>
      <c r="L49" s="937"/>
      <c r="M49" s="937"/>
      <c r="N49" s="937"/>
    </row>
    <row r="50" spans="1:14" s="946" customFormat="1" ht="6" customHeight="1">
      <c r="A50" s="943"/>
      <c r="B50" s="939"/>
      <c r="C50" s="939"/>
      <c r="D50" s="939"/>
      <c r="E50" s="939"/>
      <c r="F50" s="942"/>
      <c r="G50" s="939"/>
      <c r="H50" s="939"/>
      <c r="I50" s="936"/>
      <c r="J50" s="937"/>
      <c r="K50" s="937"/>
      <c r="L50" s="937"/>
      <c r="M50" s="937"/>
      <c r="N50" s="937"/>
    </row>
    <row r="51" spans="1:14" s="946" customFormat="1" ht="12.75">
      <c r="A51" s="948" t="s">
        <v>1134</v>
      </c>
      <c r="B51" s="949">
        <v>1594.9592036641286</v>
      </c>
      <c r="C51" s="949">
        <v>2438.4455692954471</v>
      </c>
      <c r="D51" s="949">
        <v>2227.1637971142459</v>
      </c>
      <c r="E51" s="949">
        <v>2083.1040583367394</v>
      </c>
      <c r="F51" s="950">
        <v>8343.6726284105607</v>
      </c>
      <c r="G51" s="949">
        <v>2131.7396218942117</v>
      </c>
      <c r="H51" s="949">
        <v>2237.8575992134238</v>
      </c>
      <c r="I51" s="936"/>
      <c r="J51" s="937"/>
      <c r="K51" s="937"/>
      <c r="L51" s="937"/>
      <c r="M51" s="937"/>
      <c r="N51" s="937"/>
    </row>
    <row r="52" spans="1:14" s="946" customFormat="1" ht="12.75">
      <c r="A52" s="945" t="s">
        <v>1128</v>
      </c>
      <c r="B52" s="939">
        <v>87.817625800810916</v>
      </c>
      <c r="C52" s="939">
        <v>93.851967742595221</v>
      </c>
      <c r="D52" s="939">
        <v>106.14071014351963</v>
      </c>
      <c r="E52" s="939">
        <v>73.751923536299174</v>
      </c>
      <c r="F52" s="942">
        <v>361.56222722322491</v>
      </c>
      <c r="G52" s="939">
        <v>95.642696548268518</v>
      </c>
      <c r="H52" s="939">
        <v>112.89278973632679</v>
      </c>
      <c r="I52" s="936"/>
      <c r="J52" s="937"/>
      <c r="K52" s="937"/>
      <c r="L52" s="937"/>
      <c r="M52" s="937"/>
      <c r="N52" s="937"/>
    </row>
    <row r="53" spans="1:14" s="946" customFormat="1" ht="12.75">
      <c r="A53" s="945" t="s">
        <v>1129</v>
      </c>
      <c r="B53" s="949">
        <v>1471.9569513876527</v>
      </c>
      <c r="C53" s="949">
        <v>2306.9782321189027</v>
      </c>
      <c r="D53" s="949">
        <v>2080.245127741141</v>
      </c>
      <c r="E53" s="949">
        <v>1954.3818289286105</v>
      </c>
      <c r="F53" s="950">
        <v>7813.5621401763074</v>
      </c>
      <c r="G53" s="949">
        <v>1990.15240596885</v>
      </c>
      <c r="H53" s="949">
        <v>2076.4605188860946</v>
      </c>
      <c r="I53" s="936"/>
      <c r="J53" s="937"/>
      <c r="K53" s="937"/>
      <c r="L53" s="937"/>
      <c r="M53" s="937"/>
      <c r="N53" s="937"/>
    </row>
    <row r="54" spans="1:14" s="946" customFormat="1" ht="12.75">
      <c r="A54" s="951" t="s">
        <v>1130</v>
      </c>
      <c r="B54" s="939">
        <v>1286.7279455033215</v>
      </c>
      <c r="C54" s="939">
        <v>2120.5835445243479</v>
      </c>
      <c r="D54" s="939">
        <v>1890.2404949653965</v>
      </c>
      <c r="E54" s="939">
        <v>1745.6890133895297</v>
      </c>
      <c r="F54" s="942">
        <v>7043.2409983825955</v>
      </c>
      <c r="G54" s="939">
        <v>1792.3905776372192</v>
      </c>
      <c r="H54" s="939">
        <v>1856.8623842826942</v>
      </c>
      <c r="I54" s="936"/>
      <c r="J54" s="937"/>
      <c r="K54" s="937"/>
      <c r="L54" s="937"/>
      <c r="M54" s="937"/>
      <c r="N54" s="937"/>
    </row>
    <row r="55" spans="1:14" s="946" customFormat="1" ht="12.75">
      <c r="A55" s="951" t="s">
        <v>1131</v>
      </c>
      <c r="B55" s="949">
        <v>73.162322174601698</v>
      </c>
      <c r="C55" s="949">
        <v>73.119624833476536</v>
      </c>
      <c r="D55" s="949">
        <v>83.07575807804551</v>
      </c>
      <c r="E55" s="949">
        <v>104.40587649018599</v>
      </c>
      <c r="F55" s="950">
        <v>333.76358157630978</v>
      </c>
      <c r="G55" s="949">
        <v>96.520787954910887</v>
      </c>
      <c r="H55" s="949">
        <v>115.2213677064821</v>
      </c>
      <c r="I55" s="936"/>
      <c r="J55" s="937"/>
      <c r="K55" s="937"/>
      <c r="L55" s="937"/>
      <c r="M55" s="937"/>
      <c r="N55" s="937"/>
    </row>
    <row r="56" spans="1:14" s="946" customFormat="1" ht="12.75">
      <c r="A56" s="951" t="s">
        <v>1132</v>
      </c>
      <c r="B56" s="939">
        <v>112.06668370972938</v>
      </c>
      <c r="C56" s="939">
        <v>113.2750627610784</v>
      </c>
      <c r="D56" s="939">
        <v>106.92887469769867</v>
      </c>
      <c r="E56" s="939">
        <v>104.28693904889485</v>
      </c>
      <c r="F56" s="942">
        <v>436.55756021740132</v>
      </c>
      <c r="G56" s="939">
        <v>101.24104037671987</v>
      </c>
      <c r="H56" s="939">
        <v>104.37676689691844</v>
      </c>
      <c r="I56" s="936"/>
      <c r="J56" s="937"/>
      <c r="K56" s="937"/>
      <c r="L56" s="937"/>
      <c r="M56" s="937"/>
      <c r="N56" s="937"/>
    </row>
    <row r="57" spans="1:14" s="946" customFormat="1" ht="12.75">
      <c r="A57" s="945" t="s">
        <v>1133</v>
      </c>
      <c r="B57" s="939">
        <v>35.184626475665063</v>
      </c>
      <c r="C57" s="939">
        <v>37.615369433948757</v>
      </c>
      <c r="D57" s="939">
        <v>40.777959229585392</v>
      </c>
      <c r="E57" s="939">
        <v>54.970305871829353</v>
      </c>
      <c r="F57" s="942">
        <v>168.54826101102856</v>
      </c>
      <c r="G57" s="939">
        <v>45.944519377093101</v>
      </c>
      <c r="H57" s="939">
        <v>48.504290591002288</v>
      </c>
      <c r="I57" s="936"/>
      <c r="J57" s="937"/>
      <c r="K57" s="937"/>
      <c r="L57" s="937"/>
      <c r="M57" s="937"/>
      <c r="N57" s="937"/>
    </row>
    <row r="58" spans="1:14" s="946" customFormat="1" ht="6" customHeight="1">
      <c r="A58" s="943"/>
      <c r="B58" s="939"/>
      <c r="C58" s="939"/>
      <c r="D58" s="939"/>
      <c r="E58" s="939"/>
      <c r="F58" s="939"/>
      <c r="G58" s="939"/>
      <c r="H58" s="939"/>
      <c r="I58" s="936"/>
      <c r="J58" s="937"/>
      <c r="K58" s="937"/>
      <c r="L58" s="937"/>
      <c r="M58" s="937"/>
      <c r="N58" s="937"/>
    </row>
    <row r="59" spans="1:14" s="947" customFormat="1" ht="12.75">
      <c r="A59" s="944" t="s">
        <v>1135</v>
      </c>
      <c r="B59" s="934">
        <v>191.50269818806902</v>
      </c>
      <c r="C59" s="934">
        <v>313.28766792205636</v>
      </c>
      <c r="D59" s="934">
        <v>218.95991855201143</v>
      </c>
      <c r="E59" s="934">
        <v>272.29161859004114</v>
      </c>
      <c r="F59" s="935">
        <v>996.04190325217792</v>
      </c>
      <c r="G59" s="934">
        <v>96.240573300767267</v>
      </c>
      <c r="H59" s="934">
        <v>364.59374340270449</v>
      </c>
      <c r="I59" s="936"/>
      <c r="J59" s="937"/>
      <c r="K59" s="937"/>
      <c r="L59" s="937"/>
      <c r="M59" s="937"/>
      <c r="N59" s="937"/>
    </row>
    <row r="60" spans="1:14" s="946" customFormat="1" ht="12.75">
      <c r="A60" s="948" t="s">
        <v>1136</v>
      </c>
      <c r="B60" s="939">
        <v>593.8810505584305</v>
      </c>
      <c r="C60" s="939">
        <v>725.006819784855</v>
      </c>
      <c r="D60" s="939">
        <v>670.52576969392101</v>
      </c>
      <c r="E60" s="939">
        <v>661.82339981550081</v>
      </c>
      <c r="F60" s="942">
        <v>2651.2370398527073</v>
      </c>
      <c r="G60" s="939">
        <v>485.9195287108567</v>
      </c>
      <c r="H60" s="939">
        <v>641.55498896093877</v>
      </c>
      <c r="I60" s="936"/>
      <c r="J60" s="937"/>
      <c r="K60" s="937"/>
      <c r="L60" s="937"/>
      <c r="M60" s="937"/>
      <c r="N60" s="937"/>
    </row>
    <row r="61" spans="1:14" s="946" customFormat="1" ht="12.75">
      <c r="A61" s="952" t="s">
        <v>511</v>
      </c>
      <c r="B61" s="939">
        <v>109.28871224910655</v>
      </c>
      <c r="C61" s="939">
        <v>219.32978130311434</v>
      </c>
      <c r="D61" s="939">
        <v>184.06454923815983</v>
      </c>
      <c r="E61" s="939">
        <v>175.69373185193504</v>
      </c>
      <c r="F61" s="942">
        <v>688.37677464231581</v>
      </c>
      <c r="G61" s="939">
        <v>93.740323015455175</v>
      </c>
      <c r="H61" s="939">
        <v>223.90633552584117</v>
      </c>
      <c r="I61" s="936"/>
      <c r="J61" s="937"/>
      <c r="K61" s="937"/>
      <c r="L61" s="937"/>
      <c r="M61" s="937"/>
      <c r="N61" s="937"/>
    </row>
    <row r="62" spans="1:14" s="946" customFormat="1" ht="12.75">
      <c r="A62" s="952" t="s">
        <v>1037</v>
      </c>
      <c r="B62" s="939">
        <v>484.59233830932396</v>
      </c>
      <c r="C62" s="939">
        <v>505.67703848174068</v>
      </c>
      <c r="D62" s="939">
        <v>486.46122045576112</v>
      </c>
      <c r="E62" s="939">
        <v>486.12966796356568</v>
      </c>
      <c r="F62" s="942">
        <v>1962.8602652103914</v>
      </c>
      <c r="G62" s="939">
        <v>392.17920569540149</v>
      </c>
      <c r="H62" s="939">
        <v>417.64865343509757</v>
      </c>
      <c r="I62" s="936"/>
      <c r="J62" s="937"/>
      <c r="K62" s="937"/>
      <c r="L62" s="937"/>
      <c r="M62" s="937"/>
      <c r="N62" s="937"/>
    </row>
    <row r="63" spans="1:14" s="946" customFormat="1" ht="6" customHeight="1">
      <c r="A63" s="943"/>
      <c r="B63" s="939"/>
      <c r="C63" s="939"/>
      <c r="D63" s="939"/>
      <c r="E63" s="939"/>
      <c r="F63" s="942"/>
      <c r="G63" s="939"/>
      <c r="H63" s="939"/>
      <c r="I63" s="936"/>
      <c r="J63" s="937"/>
      <c r="K63" s="937"/>
      <c r="L63" s="937"/>
      <c r="M63" s="937"/>
      <c r="N63" s="937"/>
    </row>
    <row r="64" spans="1:14" s="946" customFormat="1" ht="12.75">
      <c r="A64" s="948" t="s">
        <v>1137</v>
      </c>
      <c r="B64" s="939">
        <v>402.37835237036148</v>
      </c>
      <c r="C64" s="939">
        <v>411.7191518627987</v>
      </c>
      <c r="D64" s="939">
        <v>451.56585114190955</v>
      </c>
      <c r="E64" s="939">
        <v>389.53178122545955</v>
      </c>
      <c r="F64" s="942">
        <v>1655.1951366005294</v>
      </c>
      <c r="G64" s="939">
        <v>389.67895541008943</v>
      </c>
      <c r="H64" s="939">
        <v>276.96124555823428</v>
      </c>
      <c r="I64" s="936"/>
      <c r="J64" s="937"/>
      <c r="K64" s="937"/>
      <c r="L64" s="937"/>
      <c r="M64" s="937"/>
      <c r="N64" s="937"/>
    </row>
    <row r="65" spans="1:14" s="946" customFormat="1" ht="12.75">
      <c r="A65" s="952" t="s">
        <v>511</v>
      </c>
      <c r="B65" s="939">
        <v>174.78820397989602</v>
      </c>
      <c r="C65" s="939">
        <v>220.02545545001357</v>
      </c>
      <c r="D65" s="939">
        <v>218.93451629231578</v>
      </c>
      <c r="E65" s="939">
        <v>237.44677664214169</v>
      </c>
      <c r="F65" s="942">
        <v>851.19495236436705</v>
      </c>
      <c r="G65" s="939">
        <v>374.77170446817973</v>
      </c>
      <c r="H65" s="939">
        <v>261.32704673207797</v>
      </c>
      <c r="I65" s="936"/>
      <c r="J65" s="937"/>
      <c r="K65" s="937"/>
      <c r="L65" s="937"/>
      <c r="M65" s="937"/>
      <c r="N65" s="937"/>
    </row>
    <row r="66" spans="1:14" s="946" customFormat="1" ht="12.75">
      <c r="A66" s="952" t="s">
        <v>1037</v>
      </c>
      <c r="B66" s="949">
        <v>227.59014839046549</v>
      </c>
      <c r="C66" s="949">
        <v>191.69369641278513</v>
      </c>
      <c r="D66" s="949">
        <v>232.63133484959371</v>
      </c>
      <c r="E66" s="949">
        <v>152.08500458331784</v>
      </c>
      <c r="F66" s="950">
        <v>804.00018423616223</v>
      </c>
      <c r="G66" s="949">
        <v>14.907250941909684</v>
      </c>
      <c r="H66" s="949">
        <v>15.634198826156318</v>
      </c>
      <c r="I66" s="936"/>
      <c r="J66" s="937"/>
      <c r="K66" s="937"/>
      <c r="L66" s="937"/>
      <c r="M66" s="937"/>
      <c r="N66" s="937"/>
    </row>
    <row r="67" spans="1:14" s="946" customFormat="1" ht="6" customHeight="1">
      <c r="A67" s="943"/>
      <c r="B67" s="939"/>
      <c r="C67" s="939"/>
      <c r="D67" s="939"/>
      <c r="E67" s="939"/>
      <c r="F67" s="939"/>
      <c r="G67" s="939"/>
      <c r="H67" s="939"/>
      <c r="I67" s="936"/>
      <c r="J67" s="937"/>
      <c r="K67" s="937"/>
      <c r="L67" s="937"/>
      <c r="M67" s="937"/>
      <c r="N67" s="937"/>
    </row>
    <row r="68" spans="1:14" s="947" customFormat="1" ht="15.75">
      <c r="A68" s="933" t="s">
        <v>1138</v>
      </c>
      <c r="B68" s="934">
        <v>654.05532695215345</v>
      </c>
      <c r="C68" s="934">
        <v>306.019446640659</v>
      </c>
      <c r="D68" s="934">
        <v>320.52820732681266</v>
      </c>
      <c r="E68" s="934">
        <v>532.97511335901459</v>
      </c>
      <c r="F68" s="935">
        <v>1813.5780942786398</v>
      </c>
      <c r="G68" s="934">
        <v>447.70753654213297</v>
      </c>
      <c r="H68" s="934">
        <v>-11.497765427823484</v>
      </c>
      <c r="I68" s="936"/>
      <c r="J68" s="937"/>
      <c r="K68" s="937"/>
      <c r="L68" s="937"/>
      <c r="M68" s="937"/>
      <c r="N68" s="937"/>
    </row>
    <row r="69" spans="1:14" s="947" customFormat="1" ht="15.75">
      <c r="A69" s="944" t="s">
        <v>1139</v>
      </c>
      <c r="B69" s="934">
        <v>41.324769478942443</v>
      </c>
      <c r="C69" s="934">
        <v>166.45021550952794</v>
      </c>
      <c r="D69" s="934">
        <v>132.28957731500182</v>
      </c>
      <c r="E69" s="934">
        <v>102.69115720691472</v>
      </c>
      <c r="F69" s="935">
        <v>442.75571951038694</v>
      </c>
      <c r="G69" s="934">
        <v>138.25637299765316</v>
      </c>
      <c r="H69" s="934">
        <v>-109.92340898748868</v>
      </c>
      <c r="I69" s="936"/>
      <c r="J69" s="937"/>
      <c r="K69" s="937"/>
      <c r="L69" s="937"/>
      <c r="M69" s="937"/>
      <c r="N69" s="937"/>
    </row>
    <row r="70" spans="1:14" s="946" customFormat="1" ht="12.75">
      <c r="A70" s="948" t="s">
        <v>1140</v>
      </c>
      <c r="B70" s="949">
        <v>168.2546320487977</v>
      </c>
      <c r="C70" s="949">
        <v>219.97327221691049</v>
      </c>
      <c r="D70" s="949">
        <v>230.36507467417925</v>
      </c>
      <c r="E70" s="949">
        <v>207.37919246560284</v>
      </c>
      <c r="F70" s="950">
        <v>825.97217140549026</v>
      </c>
      <c r="G70" s="949">
        <v>218.83699605793959</v>
      </c>
      <c r="H70" s="949">
        <v>185.5884708793709</v>
      </c>
      <c r="I70" s="936"/>
      <c r="J70" s="937"/>
      <c r="K70" s="937"/>
      <c r="L70" s="937"/>
      <c r="M70" s="937"/>
      <c r="N70" s="937"/>
    </row>
    <row r="71" spans="1:14" s="946" customFormat="1" ht="12.75">
      <c r="A71" s="948" t="s">
        <v>1141</v>
      </c>
      <c r="B71" s="939">
        <v>126.92986256985526</v>
      </c>
      <c r="C71" s="939">
        <v>53.523056707382551</v>
      </c>
      <c r="D71" s="939">
        <v>98.075497359177433</v>
      </c>
      <c r="E71" s="939">
        <v>104.68803525868813</v>
      </c>
      <c r="F71" s="942">
        <v>383.21645189510343</v>
      </c>
      <c r="G71" s="939">
        <v>80.580623060286428</v>
      </c>
      <c r="H71" s="939">
        <v>295.5118798668596</v>
      </c>
      <c r="I71" s="936"/>
      <c r="J71" s="937"/>
      <c r="K71" s="937"/>
      <c r="L71" s="937"/>
      <c r="M71" s="937"/>
      <c r="N71" s="937"/>
    </row>
    <row r="72" spans="1:14" s="946" customFormat="1" ht="6" customHeight="1">
      <c r="A72" s="943"/>
      <c r="B72" s="949"/>
      <c r="C72" s="949"/>
      <c r="D72" s="949"/>
      <c r="E72" s="949"/>
      <c r="F72" s="950"/>
      <c r="G72" s="949"/>
      <c r="H72" s="949"/>
      <c r="I72" s="936"/>
      <c r="J72" s="937"/>
      <c r="K72" s="937"/>
      <c r="L72" s="937"/>
      <c r="M72" s="937"/>
      <c r="N72" s="937"/>
    </row>
    <row r="73" spans="1:14" s="947" customFormat="1" ht="12.75">
      <c r="A73" s="944" t="s">
        <v>1142</v>
      </c>
      <c r="B73" s="934">
        <v>612.73055747321098</v>
      </c>
      <c r="C73" s="934">
        <v>139.56923113113103</v>
      </c>
      <c r="D73" s="934">
        <v>188.23863001181081</v>
      </c>
      <c r="E73" s="934">
        <v>430.28395615209985</v>
      </c>
      <c r="F73" s="935">
        <v>1370.8223747682525</v>
      </c>
      <c r="G73" s="934">
        <v>309.45116354447981</v>
      </c>
      <c r="H73" s="934">
        <v>98.425643559665204</v>
      </c>
      <c r="I73" s="936"/>
      <c r="J73" s="937"/>
      <c r="K73" s="937"/>
      <c r="L73" s="937"/>
      <c r="M73" s="937"/>
      <c r="N73" s="937"/>
    </row>
    <row r="74" spans="1:14" s="946" customFormat="1" ht="12.75">
      <c r="A74" s="948" t="s">
        <v>1143</v>
      </c>
      <c r="B74" s="939">
        <v>618.11847946067053</v>
      </c>
      <c r="C74" s="939">
        <v>155.8689740982725</v>
      </c>
      <c r="D74" s="939">
        <v>188.95453425706734</v>
      </c>
      <c r="E74" s="939">
        <v>440.55523584409764</v>
      </c>
      <c r="F74" s="942">
        <v>1403.4972236601079</v>
      </c>
      <c r="G74" s="939">
        <v>309.48116354447984</v>
      </c>
      <c r="H74" s="939">
        <v>98.425643559665204</v>
      </c>
      <c r="I74" s="936"/>
      <c r="J74" s="937"/>
      <c r="K74" s="937"/>
      <c r="L74" s="937"/>
      <c r="M74" s="937"/>
      <c r="N74" s="937"/>
    </row>
    <row r="75" spans="1:14" s="946" customFormat="1" ht="12.75">
      <c r="A75" s="952" t="s">
        <v>511</v>
      </c>
      <c r="B75" s="939">
        <v>612.67028689001609</v>
      </c>
      <c r="C75" s="939">
        <v>155.7952595799226</v>
      </c>
      <c r="D75" s="939">
        <v>184.42903970999527</v>
      </c>
      <c r="E75" s="939">
        <v>436.70237263003429</v>
      </c>
      <c r="F75" s="942">
        <v>1389.5969588099681</v>
      </c>
      <c r="G75" s="939">
        <v>309.40516354447982</v>
      </c>
      <c r="H75" s="939">
        <v>96.450042408235902</v>
      </c>
      <c r="I75" s="936"/>
      <c r="J75" s="937"/>
      <c r="K75" s="937"/>
      <c r="L75" s="937"/>
      <c r="M75" s="937"/>
      <c r="N75" s="937"/>
    </row>
    <row r="76" spans="1:14" s="946" customFormat="1" ht="12.75">
      <c r="A76" s="952" t="s">
        <v>1037</v>
      </c>
      <c r="B76" s="939">
        <v>5.4481925706545065</v>
      </c>
      <c r="C76" s="939">
        <v>7.3714518349878286E-2</v>
      </c>
      <c r="D76" s="939">
        <v>4.5254945470720873</v>
      </c>
      <c r="E76" s="939">
        <v>3.8528632140633374</v>
      </c>
      <c r="F76" s="942">
        <v>13.900264850139809</v>
      </c>
      <c r="G76" s="939">
        <v>7.5999999999999998E-2</v>
      </c>
      <c r="H76" s="939">
        <v>1.9756011514293166</v>
      </c>
      <c r="I76" s="936"/>
      <c r="J76" s="937"/>
      <c r="K76" s="937"/>
      <c r="L76" s="937"/>
      <c r="M76" s="937"/>
      <c r="N76" s="937"/>
    </row>
    <row r="77" spans="1:14" s="946" customFormat="1" ht="6" customHeight="1">
      <c r="A77" s="943"/>
      <c r="B77" s="939"/>
      <c r="C77" s="939"/>
      <c r="D77" s="939"/>
      <c r="E77" s="939"/>
      <c r="F77" s="942"/>
      <c r="G77" s="939"/>
      <c r="H77" s="939"/>
      <c r="I77" s="936"/>
      <c r="J77" s="937"/>
      <c r="K77" s="937"/>
      <c r="L77" s="937"/>
      <c r="M77" s="937"/>
      <c r="N77" s="937"/>
    </row>
    <row r="78" spans="1:14" s="946" customFormat="1" ht="12.75">
      <c r="A78" s="948" t="s">
        <v>1144</v>
      </c>
      <c r="B78" s="939">
        <v>5.387921987459567</v>
      </c>
      <c r="C78" s="939">
        <v>16.299742967141441</v>
      </c>
      <c r="D78" s="939">
        <v>0.71590424525648966</v>
      </c>
      <c r="E78" s="939">
        <v>10.271279691997771</v>
      </c>
      <c r="F78" s="942">
        <v>32.67484889185527</v>
      </c>
      <c r="G78" s="939">
        <v>0.03</v>
      </c>
      <c r="H78" s="939">
        <v>0</v>
      </c>
      <c r="I78" s="936"/>
      <c r="J78" s="937"/>
      <c r="K78" s="937"/>
      <c r="L78" s="937"/>
      <c r="M78" s="937"/>
      <c r="N78" s="937"/>
    </row>
    <row r="79" spans="1:14" s="946" customFormat="1" ht="12.75">
      <c r="A79" s="952" t="s">
        <v>511</v>
      </c>
      <c r="B79" s="939">
        <v>0</v>
      </c>
      <c r="C79" s="939">
        <v>15.755203274824499</v>
      </c>
      <c r="D79" s="939">
        <v>0</v>
      </c>
      <c r="E79" s="939">
        <v>0</v>
      </c>
      <c r="F79" s="942">
        <v>15.755203274824499</v>
      </c>
      <c r="G79" s="939">
        <v>0</v>
      </c>
      <c r="H79" s="939">
        <v>0</v>
      </c>
      <c r="I79" s="936"/>
      <c r="J79" s="937"/>
      <c r="K79" s="937"/>
      <c r="L79" s="937"/>
      <c r="M79" s="937"/>
      <c r="N79" s="937"/>
    </row>
    <row r="80" spans="1:14" s="946" customFormat="1" ht="12.75">
      <c r="A80" s="952" t="s">
        <v>1037</v>
      </c>
      <c r="B80" s="939">
        <v>5.387921987459567</v>
      </c>
      <c r="C80" s="939">
        <v>0.54453969231694088</v>
      </c>
      <c r="D80" s="939">
        <v>0.71590424525648966</v>
      </c>
      <c r="E80" s="939">
        <v>10.271279691997771</v>
      </c>
      <c r="F80" s="942">
        <v>16.919645617030767</v>
      </c>
      <c r="G80" s="939">
        <v>0.03</v>
      </c>
      <c r="H80" s="939">
        <v>0</v>
      </c>
      <c r="I80" s="936"/>
      <c r="J80" s="937"/>
      <c r="K80" s="937"/>
      <c r="L80" s="937"/>
      <c r="M80" s="937"/>
      <c r="N80" s="937"/>
    </row>
    <row r="81" spans="1:14" s="946" customFormat="1" ht="6" customHeight="1">
      <c r="A81" s="943"/>
      <c r="B81" s="939"/>
      <c r="C81" s="939"/>
      <c r="D81" s="939"/>
      <c r="E81" s="939"/>
      <c r="F81" s="939"/>
      <c r="G81" s="939"/>
      <c r="H81" s="939"/>
      <c r="I81" s="936"/>
      <c r="J81" s="937"/>
      <c r="K81" s="937"/>
      <c r="L81" s="937"/>
      <c r="M81" s="937"/>
      <c r="N81" s="937"/>
    </row>
    <row r="82" spans="1:14" s="947" customFormat="1" ht="15.75">
      <c r="A82" s="933" t="s">
        <v>1145</v>
      </c>
      <c r="B82" s="934">
        <v>-764.43606654814107</v>
      </c>
      <c r="C82" s="934">
        <v>273.45686224596932</v>
      </c>
      <c r="D82" s="934">
        <v>1209.1743316564671</v>
      </c>
      <c r="E82" s="934">
        <v>-1531.0844368924786</v>
      </c>
      <c r="F82" s="935">
        <v>-812.88930953818328</v>
      </c>
      <c r="G82" s="934">
        <v>-766.64863768318878</v>
      </c>
      <c r="H82" s="934">
        <v>-1460.7616681699592</v>
      </c>
      <c r="I82" s="936"/>
      <c r="J82" s="937"/>
      <c r="K82" s="937"/>
      <c r="L82" s="937"/>
      <c r="M82" s="937"/>
      <c r="N82" s="937"/>
    </row>
    <row r="83" spans="1:14" s="946" customFormat="1" ht="12.75">
      <c r="A83" s="948" t="s">
        <v>1146</v>
      </c>
      <c r="B83" s="939">
        <v>-131.87035538725763</v>
      </c>
      <c r="C83" s="939">
        <v>959.31463015877307</v>
      </c>
      <c r="D83" s="939">
        <v>5623.7596755016639</v>
      </c>
      <c r="E83" s="939">
        <v>2.7229849163009021</v>
      </c>
      <c r="F83" s="942">
        <v>6453.92693518948</v>
      </c>
      <c r="G83" s="939">
        <v>1033.8589349119309</v>
      </c>
      <c r="H83" s="939">
        <v>2784.1900356952992</v>
      </c>
      <c r="I83" s="936"/>
      <c r="J83" s="937"/>
      <c r="K83" s="937"/>
      <c r="L83" s="937"/>
      <c r="M83" s="937"/>
      <c r="N83" s="937"/>
    </row>
    <row r="84" spans="1:14" s="946" customFormat="1" ht="12.75">
      <c r="A84" s="948" t="s">
        <v>1147</v>
      </c>
      <c r="B84" s="939">
        <v>632.56571116088355</v>
      </c>
      <c r="C84" s="939">
        <v>685.85776791280387</v>
      </c>
      <c r="D84" s="939">
        <v>4414.5853438451968</v>
      </c>
      <c r="E84" s="939">
        <v>1533.80742180878</v>
      </c>
      <c r="F84" s="942">
        <v>7266.8162447276645</v>
      </c>
      <c r="G84" s="939">
        <v>1800.5075725951199</v>
      </c>
      <c r="H84" s="939">
        <v>4244.9517038652584</v>
      </c>
      <c r="I84" s="936"/>
      <c r="J84" s="937"/>
      <c r="K84" s="937"/>
      <c r="L84" s="937"/>
      <c r="M84" s="937"/>
      <c r="N84" s="937"/>
    </row>
    <row r="85" spans="1:14" s="946" customFormat="1" ht="6" customHeight="1">
      <c r="A85" s="943"/>
      <c r="B85" s="949"/>
      <c r="C85" s="949"/>
      <c r="D85" s="949"/>
      <c r="E85" s="949"/>
      <c r="F85" s="950"/>
      <c r="G85" s="949"/>
      <c r="H85" s="949"/>
      <c r="I85" s="936"/>
      <c r="J85" s="937"/>
      <c r="K85" s="937"/>
      <c r="L85" s="937"/>
      <c r="M85" s="937"/>
      <c r="N85" s="937"/>
    </row>
    <row r="86" spans="1:14" s="947" customFormat="1" ht="15.75">
      <c r="A86" s="944" t="s">
        <v>1148</v>
      </c>
      <c r="B86" s="934">
        <v>-876.99766953136327</v>
      </c>
      <c r="C86" s="934">
        <v>560.48297328743456</v>
      </c>
      <c r="D86" s="934">
        <v>-993.15868071293744</v>
      </c>
      <c r="E86" s="934">
        <v>-732.04804985142789</v>
      </c>
      <c r="F86" s="935">
        <v>-2041.7214268082939</v>
      </c>
      <c r="G86" s="934">
        <v>-1180.6051645426687</v>
      </c>
      <c r="H86" s="934">
        <v>494.09503511340137</v>
      </c>
      <c r="I86" s="936"/>
      <c r="J86" s="937"/>
      <c r="K86" s="937"/>
      <c r="L86" s="937"/>
      <c r="M86" s="937"/>
      <c r="N86" s="937"/>
    </row>
    <row r="87" spans="1:14" s="947" customFormat="1" ht="12.75">
      <c r="A87" s="953" t="s">
        <v>1149</v>
      </c>
      <c r="B87" s="954">
        <v>-219.28896060221626</v>
      </c>
      <c r="C87" s="954">
        <v>1277.810965010653</v>
      </c>
      <c r="D87" s="954">
        <v>-91.187073506830416</v>
      </c>
      <c r="E87" s="954">
        <v>202.66937453884395</v>
      </c>
      <c r="F87" s="955">
        <v>1170.0043054404503</v>
      </c>
      <c r="G87" s="954">
        <v>164.5031302155532</v>
      </c>
      <c r="H87" s="954">
        <v>796.9703096360397</v>
      </c>
      <c r="I87" s="936"/>
      <c r="J87" s="937"/>
      <c r="K87" s="937"/>
      <c r="L87" s="937"/>
      <c r="M87" s="937"/>
      <c r="N87" s="937"/>
    </row>
    <row r="88" spans="1:14" s="946" customFormat="1" ht="12.75">
      <c r="A88" s="945" t="s">
        <v>1150</v>
      </c>
      <c r="B88" s="939">
        <v>46.044202571992727</v>
      </c>
      <c r="C88" s="939">
        <v>216.86709896368907</v>
      </c>
      <c r="D88" s="939">
        <v>55.958979198109411</v>
      </c>
      <c r="E88" s="939">
        <v>36.279960742297632</v>
      </c>
      <c r="F88" s="942">
        <v>355.15024147608887</v>
      </c>
      <c r="G88" s="939">
        <v>39.327484497808413</v>
      </c>
      <c r="H88" s="939">
        <v>20.050959813699258</v>
      </c>
      <c r="I88" s="936"/>
      <c r="J88" s="937"/>
      <c r="K88" s="937"/>
      <c r="L88" s="937"/>
      <c r="M88" s="937"/>
      <c r="N88" s="937"/>
    </row>
    <row r="89" spans="1:14" s="946" customFormat="1" ht="12.75">
      <c r="A89" s="945" t="s">
        <v>1151</v>
      </c>
      <c r="B89" s="949">
        <v>19.882284543765799</v>
      </c>
      <c r="C89" s="949">
        <v>4.8913650605749952</v>
      </c>
      <c r="D89" s="949">
        <v>-2.2797890890910901</v>
      </c>
      <c r="E89" s="949">
        <v>20.873955147506081</v>
      </c>
      <c r="F89" s="950">
        <v>43.367815662755788</v>
      </c>
      <c r="G89" s="949">
        <v>11.771076061960491</v>
      </c>
      <c r="H89" s="949">
        <v>-54.759407801612397</v>
      </c>
      <c r="I89" s="936"/>
      <c r="J89" s="937"/>
      <c r="K89" s="937"/>
      <c r="L89" s="937"/>
      <c r="M89" s="937"/>
      <c r="N89" s="937"/>
    </row>
    <row r="90" spans="1:14" s="946" customFormat="1" ht="15.75">
      <c r="A90" s="945" t="s">
        <v>1152</v>
      </c>
      <c r="B90" s="939">
        <v>-285.21544771797477</v>
      </c>
      <c r="C90" s="939">
        <v>1056.0525009863891</v>
      </c>
      <c r="D90" s="939">
        <v>-144.86626361584874</v>
      </c>
      <c r="E90" s="939">
        <v>145.5154586490402</v>
      </c>
      <c r="F90" s="942">
        <v>771.48624830160577</v>
      </c>
      <c r="G90" s="939">
        <v>113.4045696557843</v>
      </c>
      <c r="H90" s="939">
        <v>831.67875762395283</v>
      </c>
      <c r="I90" s="936"/>
      <c r="J90" s="937"/>
      <c r="K90" s="937"/>
      <c r="L90" s="937"/>
      <c r="M90" s="937"/>
      <c r="N90" s="937"/>
    </row>
    <row r="91" spans="1:14" s="946" customFormat="1" ht="6" customHeight="1">
      <c r="A91" s="943"/>
      <c r="B91" s="949"/>
      <c r="C91" s="949"/>
      <c r="D91" s="949"/>
      <c r="E91" s="949"/>
      <c r="F91" s="950"/>
      <c r="G91" s="949"/>
      <c r="H91" s="949"/>
      <c r="I91" s="936"/>
      <c r="J91" s="937"/>
      <c r="K91" s="937"/>
      <c r="L91" s="937"/>
      <c r="M91" s="937"/>
      <c r="N91" s="937"/>
    </row>
    <row r="92" spans="1:14" s="947" customFormat="1" ht="12.75">
      <c r="A92" s="953" t="s">
        <v>1153</v>
      </c>
      <c r="B92" s="934">
        <v>657.70870892914695</v>
      </c>
      <c r="C92" s="934">
        <v>717.32799172321847</v>
      </c>
      <c r="D92" s="934">
        <v>901.97160720610691</v>
      </c>
      <c r="E92" s="934">
        <v>934.71742439027184</v>
      </c>
      <c r="F92" s="935">
        <v>3211.725732248744</v>
      </c>
      <c r="G92" s="934">
        <v>1345.108294758222</v>
      </c>
      <c r="H92" s="934">
        <v>302.87527452263828</v>
      </c>
      <c r="I92" s="936"/>
      <c r="J92" s="937"/>
      <c r="K92" s="937"/>
      <c r="L92" s="937"/>
      <c r="M92" s="937"/>
      <c r="N92" s="937"/>
    </row>
    <row r="93" spans="1:14" s="946" customFormat="1" ht="12.75">
      <c r="A93" s="945" t="s">
        <v>1150</v>
      </c>
      <c r="B93" s="939">
        <v>155.97191020275827</v>
      </c>
      <c r="C93" s="939">
        <v>66.80471575454257</v>
      </c>
      <c r="D93" s="939">
        <v>-202.27307963637105</v>
      </c>
      <c r="E93" s="939">
        <v>231.63450084506891</v>
      </c>
      <c r="F93" s="942">
        <v>252.1380471659987</v>
      </c>
      <c r="G93" s="939">
        <v>180.95302835491088</v>
      </c>
      <c r="H93" s="939">
        <v>51.962094973866826</v>
      </c>
      <c r="I93" s="936"/>
      <c r="J93" s="937"/>
      <c r="K93" s="937"/>
      <c r="L93" s="937"/>
      <c r="M93" s="937"/>
      <c r="N93" s="937"/>
    </row>
    <row r="94" spans="1:14" s="946" customFormat="1" ht="12.75">
      <c r="A94" s="945" t="s">
        <v>1151</v>
      </c>
      <c r="B94" s="939">
        <v>498.25592684085933</v>
      </c>
      <c r="C94" s="939">
        <v>738.33109402476271</v>
      </c>
      <c r="D94" s="939">
        <v>776.77894244774245</v>
      </c>
      <c r="E94" s="939">
        <v>519.78812525825799</v>
      </c>
      <c r="F94" s="942">
        <v>2533.1540885716222</v>
      </c>
      <c r="G94" s="939">
        <v>882.24379441179121</v>
      </c>
      <c r="H94" s="939">
        <v>873.84764983676246</v>
      </c>
      <c r="I94" s="936"/>
      <c r="J94" s="937"/>
      <c r="K94" s="937"/>
      <c r="L94" s="937"/>
      <c r="M94" s="937"/>
      <c r="N94" s="937"/>
    </row>
    <row r="95" spans="1:14" s="946" customFormat="1" ht="15.75">
      <c r="A95" s="945" t="s">
        <v>1154</v>
      </c>
      <c r="B95" s="939">
        <v>3.4808718855294387</v>
      </c>
      <c r="C95" s="939">
        <v>-87.807818056086717</v>
      </c>
      <c r="D95" s="939">
        <v>327.46574439473545</v>
      </c>
      <c r="E95" s="939">
        <v>183.29479828694497</v>
      </c>
      <c r="F95" s="942">
        <v>426.43359651112314</v>
      </c>
      <c r="G95" s="939">
        <v>281.9114719915197</v>
      </c>
      <c r="H95" s="939">
        <v>-622.93447028799096</v>
      </c>
      <c r="I95" s="936"/>
      <c r="J95" s="937"/>
      <c r="K95" s="937"/>
      <c r="L95" s="937"/>
      <c r="M95" s="937"/>
      <c r="N95" s="937"/>
    </row>
    <row r="96" spans="1:14" s="946" customFormat="1" ht="6" customHeight="1">
      <c r="A96" s="943"/>
      <c r="B96" s="939"/>
      <c r="C96" s="939"/>
      <c r="D96" s="939"/>
      <c r="E96" s="939"/>
      <c r="F96" s="942"/>
      <c r="G96" s="939"/>
      <c r="H96" s="939"/>
      <c r="I96" s="936"/>
      <c r="J96" s="937"/>
      <c r="K96" s="937"/>
      <c r="L96" s="937"/>
      <c r="M96" s="937"/>
      <c r="N96" s="937"/>
    </row>
    <row r="97" spans="1:14" s="947" customFormat="1" ht="12.75">
      <c r="A97" s="944" t="s">
        <v>1155</v>
      </c>
      <c r="B97" s="934">
        <v>1687.7192179503106</v>
      </c>
      <c r="C97" s="934">
        <v>1904.1658259602877</v>
      </c>
      <c r="D97" s="934">
        <v>-1838.786246754305</v>
      </c>
      <c r="E97" s="934">
        <v>564.64097444759352</v>
      </c>
      <c r="F97" s="935">
        <v>2317.7397716038868</v>
      </c>
      <c r="G97" s="934">
        <v>871.45337015057657</v>
      </c>
      <c r="H97" s="934">
        <v>-3108.6359504181701</v>
      </c>
      <c r="I97" s="936"/>
      <c r="J97" s="937"/>
      <c r="K97" s="937"/>
      <c r="L97" s="937"/>
      <c r="M97" s="937"/>
      <c r="N97" s="937"/>
    </row>
    <row r="98" spans="1:14" s="947" customFormat="1" ht="15.75">
      <c r="A98" s="953" t="s">
        <v>1156</v>
      </c>
      <c r="B98" s="934">
        <v>1445.4653627145624</v>
      </c>
      <c r="C98" s="934">
        <v>1651.419505394003</v>
      </c>
      <c r="D98" s="934">
        <v>1215.1213394088738</v>
      </c>
      <c r="E98" s="934">
        <v>208.59443454427509</v>
      </c>
      <c r="F98" s="935">
        <v>4520.6006420617141</v>
      </c>
      <c r="G98" s="934">
        <v>513.25667076515731</v>
      </c>
      <c r="H98" s="934">
        <v>-74.667336965078604</v>
      </c>
      <c r="I98" s="936"/>
      <c r="J98" s="937"/>
      <c r="K98" s="937"/>
      <c r="L98" s="937"/>
      <c r="M98" s="937"/>
      <c r="N98" s="937"/>
    </row>
    <row r="99" spans="1:14" s="946" customFormat="1" ht="12.75">
      <c r="A99" s="945" t="s">
        <v>1157</v>
      </c>
      <c r="B99" s="939">
        <v>-21.431744957019546</v>
      </c>
      <c r="C99" s="939">
        <v>318.74125167535493</v>
      </c>
      <c r="D99" s="939">
        <v>370.46862807272703</v>
      </c>
      <c r="E99" s="939">
        <v>159.65555073374642</v>
      </c>
      <c r="F99" s="942">
        <v>827.43368552480888</v>
      </c>
      <c r="G99" s="939">
        <v>192.16171496004404</v>
      </c>
      <c r="H99" s="939">
        <v>40.629218940912878</v>
      </c>
      <c r="I99" s="936"/>
      <c r="J99" s="937"/>
      <c r="K99" s="937"/>
      <c r="L99" s="937"/>
      <c r="M99" s="937"/>
      <c r="N99" s="937"/>
    </row>
    <row r="100" spans="1:14" s="946" customFormat="1" ht="12.75">
      <c r="A100" s="945" t="s">
        <v>430</v>
      </c>
      <c r="B100" s="939">
        <v>1466.897107671582</v>
      </c>
      <c r="C100" s="939">
        <v>1332.6782537186477</v>
      </c>
      <c r="D100" s="939">
        <v>844.65271133614692</v>
      </c>
      <c r="E100" s="939">
        <v>48.938883810528694</v>
      </c>
      <c r="F100" s="942">
        <v>3693.1669565369057</v>
      </c>
      <c r="G100" s="939">
        <v>321.09495580511322</v>
      </c>
      <c r="H100" s="939">
        <v>-115.29655590599148</v>
      </c>
      <c r="I100" s="936"/>
      <c r="J100" s="937"/>
      <c r="K100" s="937"/>
      <c r="L100" s="937"/>
      <c r="M100" s="937"/>
      <c r="N100" s="937"/>
    </row>
    <row r="101" spans="1:14" s="947" customFormat="1" ht="12.75">
      <c r="A101" s="953" t="s">
        <v>1158</v>
      </c>
      <c r="B101" s="934">
        <v>-242.25385523574812</v>
      </c>
      <c r="C101" s="934">
        <v>-252.74632056628479</v>
      </c>
      <c r="D101" s="934">
        <v>3053.9075861631791</v>
      </c>
      <c r="E101" s="934">
        <v>-356.04653990331843</v>
      </c>
      <c r="F101" s="935">
        <v>2202.8608704578278</v>
      </c>
      <c r="G101" s="934">
        <v>-358.19669938541932</v>
      </c>
      <c r="H101" s="934">
        <v>3033.9686134530916</v>
      </c>
      <c r="I101" s="936"/>
      <c r="J101" s="937"/>
      <c r="K101" s="937"/>
      <c r="L101" s="937"/>
      <c r="M101" s="937"/>
      <c r="N101" s="937"/>
    </row>
    <row r="102" spans="1:14" s="946" customFormat="1" ht="12.75">
      <c r="A102" s="945" t="s">
        <v>1157</v>
      </c>
      <c r="B102" s="939">
        <v>2.3299406852059974</v>
      </c>
      <c r="C102" s="939">
        <v>4.9333104694563508</v>
      </c>
      <c r="D102" s="939">
        <v>0.66360231241136081</v>
      </c>
      <c r="E102" s="939">
        <v>1.2003488338703108</v>
      </c>
      <c r="F102" s="942">
        <v>9.1272023009440204</v>
      </c>
      <c r="G102" s="939">
        <v>-4.6058926009215524</v>
      </c>
      <c r="H102" s="939">
        <v>-0.67631653888615051</v>
      </c>
      <c r="I102" s="936"/>
      <c r="J102" s="937"/>
      <c r="K102" s="937"/>
      <c r="L102" s="937"/>
      <c r="M102" s="937"/>
      <c r="N102" s="937"/>
    </row>
    <row r="103" spans="1:14" s="946" customFormat="1" ht="12.75">
      <c r="A103" s="951" t="s">
        <v>1159</v>
      </c>
      <c r="B103" s="939">
        <v>0.28074438854675715</v>
      </c>
      <c r="C103" s="939">
        <v>3.6743720653416001</v>
      </c>
      <c r="D103" s="939">
        <v>-1.8391992072448549</v>
      </c>
      <c r="E103" s="939">
        <v>3.525465144886522</v>
      </c>
      <c r="F103" s="942">
        <v>5.6413823915300245</v>
      </c>
      <c r="G103" s="939">
        <v>-4.9155358822586352</v>
      </c>
      <c r="H103" s="939">
        <v>-1.9683553468628894</v>
      </c>
      <c r="I103" s="936"/>
      <c r="J103" s="937"/>
      <c r="K103" s="937"/>
      <c r="L103" s="937"/>
      <c r="M103" s="937"/>
      <c r="N103" s="937"/>
    </row>
    <row r="104" spans="1:14" s="946" customFormat="1" ht="12.75">
      <c r="A104" s="951" t="s">
        <v>1160</v>
      </c>
      <c r="B104" s="939">
        <v>2.0491962966592401</v>
      </c>
      <c r="C104" s="939">
        <v>1.25893840411475</v>
      </c>
      <c r="D104" s="939">
        <v>2.5028015196562152</v>
      </c>
      <c r="E104" s="939">
        <v>-2.325116311016211</v>
      </c>
      <c r="F104" s="942">
        <v>3.4858199094139946</v>
      </c>
      <c r="G104" s="939">
        <v>0.30964328133708335</v>
      </c>
      <c r="H104" s="939">
        <v>1.2920388079767389</v>
      </c>
      <c r="I104" s="936"/>
      <c r="J104" s="937"/>
      <c r="K104" s="937"/>
      <c r="L104" s="937"/>
      <c r="M104" s="937"/>
      <c r="N104" s="937"/>
    </row>
    <row r="105" spans="1:14" s="946" customFormat="1" ht="12.75">
      <c r="A105" s="945" t="s">
        <v>430</v>
      </c>
      <c r="B105" s="939">
        <v>-244.58379592095412</v>
      </c>
      <c r="C105" s="939">
        <v>-257.67963103574118</v>
      </c>
      <c r="D105" s="939">
        <v>3053.2439838507676</v>
      </c>
      <c r="E105" s="939">
        <v>-357.24688873718878</v>
      </c>
      <c r="F105" s="942">
        <v>2193.7336681568836</v>
      </c>
      <c r="G105" s="939">
        <v>-353.59080678449783</v>
      </c>
      <c r="H105" s="939">
        <v>3034.6449299919773</v>
      </c>
      <c r="I105" s="936"/>
      <c r="J105" s="937"/>
      <c r="K105" s="937"/>
      <c r="L105" s="937"/>
      <c r="M105" s="937"/>
      <c r="N105" s="937"/>
    </row>
    <row r="106" spans="1:14" s="946" customFormat="1" ht="6" customHeight="1">
      <c r="A106" s="943"/>
      <c r="B106" s="939"/>
      <c r="C106" s="939"/>
      <c r="D106" s="939"/>
      <c r="E106" s="939"/>
      <c r="F106" s="942"/>
      <c r="G106" s="939"/>
      <c r="H106" s="939"/>
      <c r="I106" s="936"/>
      <c r="J106" s="937"/>
      <c r="K106" s="937"/>
      <c r="L106" s="937"/>
      <c r="M106" s="937"/>
      <c r="N106" s="937"/>
    </row>
    <row r="107" spans="1:14" s="947" customFormat="1" ht="12.75">
      <c r="A107" s="944" t="s">
        <v>1161</v>
      </c>
      <c r="B107" s="934">
        <v>-4.3819222531099271</v>
      </c>
      <c r="C107" s="934">
        <v>-7.9967292660405036</v>
      </c>
      <c r="D107" s="934">
        <v>5.02626199628802</v>
      </c>
      <c r="E107" s="934">
        <v>-29.564577187025467</v>
      </c>
      <c r="F107" s="935">
        <v>-36.91696670988788</v>
      </c>
      <c r="G107" s="934">
        <v>-1.9995091649068708E-2</v>
      </c>
      <c r="H107" s="934">
        <v>5.5627094397470609</v>
      </c>
      <c r="I107" s="936"/>
      <c r="J107" s="937"/>
      <c r="K107" s="937"/>
      <c r="L107" s="937"/>
      <c r="M107" s="937"/>
      <c r="N107" s="937"/>
    </row>
    <row r="108" spans="1:14" s="947" customFormat="1" ht="6" customHeight="1">
      <c r="A108" s="933"/>
      <c r="B108" s="934"/>
      <c r="C108" s="934"/>
      <c r="D108" s="934"/>
      <c r="E108" s="934"/>
      <c r="F108" s="935"/>
      <c r="G108" s="934"/>
      <c r="H108" s="934"/>
      <c r="I108" s="936"/>
      <c r="J108" s="937"/>
      <c r="K108" s="937"/>
      <c r="L108" s="937"/>
      <c r="M108" s="937"/>
      <c r="N108" s="937"/>
    </row>
    <row r="109" spans="1:14" s="947" customFormat="1" ht="12.75">
      <c r="A109" s="944" t="s">
        <v>1162</v>
      </c>
      <c r="B109" s="934">
        <v>2088.4324184204243</v>
      </c>
      <c r="C109" s="934">
        <v>-1225.3798556856875</v>
      </c>
      <c r="D109" s="934">
        <v>264.83169118569867</v>
      </c>
      <c r="E109" s="934">
        <v>-1276.2749354088214</v>
      </c>
      <c r="F109" s="935">
        <v>-148.39068148838601</v>
      </c>
      <c r="G109" s="934">
        <v>2566.3554889668703</v>
      </c>
      <c r="H109" s="934">
        <v>-349.53428931955546</v>
      </c>
      <c r="I109" s="936"/>
      <c r="J109" s="937"/>
      <c r="K109" s="937"/>
      <c r="L109" s="937"/>
      <c r="M109" s="937"/>
      <c r="N109" s="937"/>
    </row>
    <row r="110" spans="1:14" s="947" customFormat="1" ht="12.75">
      <c r="A110" s="953" t="s">
        <v>1163</v>
      </c>
      <c r="B110" s="934">
        <v>2305.5432758879097</v>
      </c>
      <c r="C110" s="934">
        <v>-1004.1037589298173</v>
      </c>
      <c r="D110" s="934">
        <v>723.53784166160926</v>
      </c>
      <c r="E110" s="934">
        <v>-321.13839808699498</v>
      </c>
      <c r="F110" s="935">
        <v>1703.8389605327066</v>
      </c>
      <c r="G110" s="934">
        <v>3379.9514661891876</v>
      </c>
      <c r="H110" s="934">
        <v>558.57352656997364</v>
      </c>
      <c r="I110" s="936"/>
      <c r="J110" s="937"/>
      <c r="K110" s="937"/>
      <c r="L110" s="937"/>
      <c r="M110" s="937"/>
      <c r="N110" s="937"/>
    </row>
    <row r="111" spans="1:14" s="946" customFormat="1" ht="12.75">
      <c r="A111" s="945" t="s">
        <v>1164</v>
      </c>
      <c r="B111" s="939">
        <v>-6.2583523328709498</v>
      </c>
      <c r="C111" s="939">
        <v>0.72823878392752028</v>
      </c>
      <c r="D111" s="939">
        <v>4.6079412923064869</v>
      </c>
      <c r="E111" s="939">
        <v>1.594148376910149</v>
      </c>
      <c r="F111" s="942">
        <v>0.67197612027320641</v>
      </c>
      <c r="G111" s="939">
        <v>0.78604766823011896</v>
      </c>
      <c r="H111" s="939">
        <v>3.7290049418332969</v>
      </c>
      <c r="I111" s="936"/>
      <c r="J111" s="937"/>
      <c r="K111" s="937"/>
      <c r="L111" s="937"/>
      <c r="M111" s="937"/>
      <c r="N111" s="937"/>
    </row>
    <row r="112" spans="1:14" s="946" customFormat="1" ht="15.75">
      <c r="A112" s="945" t="s">
        <v>1165</v>
      </c>
      <c r="B112" s="939">
        <v>2304.34791637741</v>
      </c>
      <c r="C112" s="939">
        <v>-1462.3404738938821</v>
      </c>
      <c r="D112" s="939">
        <v>672.35563918658602</v>
      </c>
      <c r="E112" s="939">
        <v>-490.01666552297496</v>
      </c>
      <c r="F112" s="942">
        <v>1024.3464161471388</v>
      </c>
      <c r="G112" s="939">
        <v>2911.3111586740561</v>
      </c>
      <c r="H112" s="939">
        <v>213.29595231287783</v>
      </c>
      <c r="I112" s="936"/>
      <c r="J112" s="937"/>
      <c r="K112" s="937"/>
      <c r="L112" s="937"/>
      <c r="M112" s="937"/>
      <c r="N112" s="937"/>
    </row>
    <row r="113" spans="1:14" s="946" customFormat="1" ht="15.75">
      <c r="A113" s="945" t="s">
        <v>1166</v>
      </c>
      <c r="B113" s="939">
        <v>-80.54134962956222</v>
      </c>
      <c r="C113" s="939">
        <v>-1.3349438165266214</v>
      </c>
      <c r="D113" s="939">
        <v>38.941615334850141</v>
      </c>
      <c r="E113" s="939">
        <v>32.329943759343969</v>
      </c>
      <c r="F113" s="942">
        <v>-10.604734351894727</v>
      </c>
      <c r="G113" s="939">
        <v>80.017103775892153</v>
      </c>
      <c r="H113" s="939">
        <v>-193.40225933269997</v>
      </c>
      <c r="I113" s="936"/>
      <c r="J113" s="937"/>
      <c r="K113" s="937"/>
      <c r="L113" s="937"/>
      <c r="M113" s="937"/>
      <c r="N113" s="937"/>
    </row>
    <row r="114" spans="1:14" s="946" customFormat="1" ht="12.75">
      <c r="A114" s="945" t="s">
        <v>1167</v>
      </c>
      <c r="B114" s="939">
        <v>-62.559999999948872</v>
      </c>
      <c r="C114" s="939">
        <v>21.129999999948872</v>
      </c>
      <c r="D114" s="939">
        <v>-13.23</v>
      </c>
      <c r="E114" s="939">
        <v>11.750000000051129</v>
      </c>
      <c r="F114" s="942">
        <v>-42.909999999948866</v>
      </c>
      <c r="G114" s="939">
        <v>87.900000000153398</v>
      </c>
      <c r="H114" s="939">
        <v>-6.9800000000511293</v>
      </c>
      <c r="I114" s="936"/>
      <c r="J114" s="937"/>
      <c r="K114" s="937"/>
      <c r="L114" s="937"/>
      <c r="M114" s="937"/>
      <c r="N114" s="937"/>
    </row>
    <row r="115" spans="1:14" s="946" customFormat="1" ht="15.75">
      <c r="A115" s="945" t="s">
        <v>1168</v>
      </c>
      <c r="B115" s="939">
        <v>115.81543794512203</v>
      </c>
      <c r="C115" s="939">
        <v>396.15736457339148</v>
      </c>
      <c r="D115" s="939">
        <v>52.993126283943546</v>
      </c>
      <c r="E115" s="939">
        <v>47.664076956115487</v>
      </c>
      <c r="F115" s="942">
        <v>612.63000575857257</v>
      </c>
      <c r="G115" s="939">
        <v>269.59629887571691</v>
      </c>
      <c r="H115" s="939">
        <v>545.3095772524988</v>
      </c>
      <c r="I115" s="936"/>
      <c r="J115" s="937"/>
      <c r="K115" s="937"/>
      <c r="L115" s="937"/>
      <c r="M115" s="937"/>
      <c r="N115" s="937"/>
    </row>
    <row r="116" spans="1:14" s="946" customFormat="1" ht="12.75">
      <c r="A116" s="945" t="s">
        <v>1169</v>
      </c>
      <c r="B116" s="939">
        <v>34.739623527759747</v>
      </c>
      <c r="C116" s="939">
        <v>41.556055423323372</v>
      </c>
      <c r="D116" s="939">
        <v>-32.130480436076709</v>
      </c>
      <c r="E116" s="939">
        <v>75.540098343559237</v>
      </c>
      <c r="F116" s="942">
        <v>119.70529685856565</v>
      </c>
      <c r="G116" s="939">
        <v>30.340857195139122</v>
      </c>
      <c r="H116" s="939">
        <v>-3.3787486044853043</v>
      </c>
      <c r="I116" s="936"/>
      <c r="J116" s="937"/>
      <c r="K116" s="937"/>
      <c r="L116" s="937"/>
      <c r="M116" s="937"/>
      <c r="N116" s="937"/>
    </row>
    <row r="117" spans="1:14" s="947" customFormat="1" ht="12.75">
      <c r="A117" s="953" t="s">
        <v>1170</v>
      </c>
      <c r="B117" s="934">
        <v>217.11085746748472</v>
      </c>
      <c r="C117" s="934">
        <v>221.27609675587019</v>
      </c>
      <c r="D117" s="934">
        <v>458.70615047591059</v>
      </c>
      <c r="E117" s="934">
        <v>955.13653732182638</v>
      </c>
      <c r="F117" s="935">
        <v>1852.2296420210919</v>
      </c>
      <c r="G117" s="934">
        <v>813.5959772223174</v>
      </c>
      <c r="H117" s="934">
        <v>908.10781588952909</v>
      </c>
      <c r="I117" s="936"/>
      <c r="J117" s="937"/>
      <c r="K117" s="937"/>
      <c r="L117" s="937"/>
      <c r="M117" s="937"/>
      <c r="N117" s="937"/>
    </row>
    <row r="118" spans="1:14" s="946" customFormat="1" ht="12.75">
      <c r="A118" s="945" t="s">
        <v>1164</v>
      </c>
      <c r="B118" s="939">
        <v>0</v>
      </c>
      <c r="C118" s="939">
        <v>0</v>
      </c>
      <c r="D118" s="939">
        <v>0</v>
      </c>
      <c r="E118" s="939">
        <v>0</v>
      </c>
      <c r="F118" s="942">
        <v>0</v>
      </c>
      <c r="G118" s="939">
        <v>0</v>
      </c>
      <c r="H118" s="939">
        <v>0</v>
      </c>
      <c r="I118" s="936"/>
      <c r="J118" s="937"/>
      <c r="K118" s="937"/>
      <c r="L118" s="937"/>
      <c r="M118" s="937"/>
      <c r="N118" s="937"/>
    </row>
    <row r="119" spans="1:14" s="956" customFormat="1" ht="12.75">
      <c r="A119" s="945" t="s">
        <v>1171</v>
      </c>
      <c r="B119" s="939">
        <v>127.8501950578526</v>
      </c>
      <c r="C119" s="939">
        <v>-105.84571665226531</v>
      </c>
      <c r="D119" s="939">
        <v>547.17448397866895</v>
      </c>
      <c r="E119" s="939">
        <v>679.28288859461202</v>
      </c>
      <c r="F119" s="942">
        <v>1248.4618509788684</v>
      </c>
      <c r="G119" s="939">
        <v>546.61650399063319</v>
      </c>
      <c r="H119" s="939">
        <v>475.84154246534717</v>
      </c>
      <c r="I119" s="936"/>
      <c r="J119" s="937"/>
      <c r="K119" s="937"/>
      <c r="L119" s="937"/>
      <c r="M119" s="937"/>
      <c r="N119" s="937"/>
    </row>
    <row r="120" spans="1:14" s="956" customFormat="1" ht="15.75">
      <c r="A120" s="945" t="s">
        <v>1166</v>
      </c>
      <c r="B120" s="939">
        <v>18.069643275849288</v>
      </c>
      <c r="C120" s="939">
        <v>85.406858617668149</v>
      </c>
      <c r="D120" s="939">
        <v>-82.434804355190806</v>
      </c>
      <c r="E120" s="939">
        <v>43.979995333055463</v>
      </c>
      <c r="F120" s="942">
        <v>65.021692871382101</v>
      </c>
      <c r="G120" s="939">
        <v>179.0041707036649</v>
      </c>
      <c r="H120" s="939">
        <v>151.53276409874726</v>
      </c>
      <c r="I120" s="936"/>
      <c r="J120" s="937"/>
      <c r="K120" s="937"/>
      <c r="L120" s="937"/>
      <c r="M120" s="937"/>
      <c r="N120" s="937"/>
    </row>
    <row r="121" spans="1:14" s="957" customFormat="1" ht="12.75">
      <c r="A121" s="945" t="s">
        <v>1167</v>
      </c>
      <c r="B121" s="939">
        <v>-5.1052494338464998</v>
      </c>
      <c r="C121" s="939">
        <v>16.475869579615818</v>
      </c>
      <c r="D121" s="939">
        <v>162.02175035647272</v>
      </c>
      <c r="E121" s="939">
        <v>-85.604577084869348</v>
      </c>
      <c r="F121" s="942">
        <v>87.787793417372697</v>
      </c>
      <c r="G121" s="939">
        <v>15.673652618018949</v>
      </c>
      <c r="H121" s="939">
        <v>-0.99957562794312382</v>
      </c>
      <c r="I121" s="936"/>
      <c r="J121" s="937"/>
      <c r="K121" s="937"/>
      <c r="L121" s="937"/>
      <c r="M121" s="937"/>
      <c r="N121" s="937"/>
    </row>
    <row r="122" spans="1:14" s="957" customFormat="1" ht="15.75">
      <c r="A122" s="945" t="s">
        <v>1172</v>
      </c>
      <c r="B122" s="939">
        <v>13.740327021151657</v>
      </c>
      <c r="C122" s="939">
        <v>255.48511438498139</v>
      </c>
      <c r="D122" s="939">
        <v>-272.79135108379245</v>
      </c>
      <c r="E122" s="939">
        <v>352.76697322114057</v>
      </c>
      <c r="F122" s="942">
        <v>349.20106354348115</v>
      </c>
      <c r="G122" s="939">
        <v>44.215787168997778</v>
      </c>
      <c r="H122" s="939">
        <v>104.60494746400212</v>
      </c>
      <c r="I122" s="936"/>
      <c r="J122" s="937"/>
      <c r="K122" s="937"/>
      <c r="L122" s="937"/>
      <c r="M122" s="937"/>
      <c r="N122" s="937"/>
    </row>
    <row r="123" spans="1:14" s="957" customFormat="1" ht="12.75">
      <c r="A123" s="945" t="s">
        <v>1173</v>
      </c>
      <c r="B123" s="939">
        <v>62.964975051434486</v>
      </c>
      <c r="C123" s="939">
        <v>-30.392769944033258</v>
      </c>
      <c r="D123" s="939">
        <v>105.58941772946871</v>
      </c>
      <c r="E123" s="939">
        <v>-33.900585284664707</v>
      </c>
      <c r="F123" s="942">
        <v>104.26103755220521</v>
      </c>
      <c r="G123" s="939">
        <v>29.105378752107651</v>
      </c>
      <c r="H123" s="939">
        <v>177.34390266324044</v>
      </c>
      <c r="I123" s="936"/>
      <c r="J123" s="937"/>
      <c r="K123" s="937"/>
      <c r="L123" s="937"/>
      <c r="M123" s="937"/>
      <c r="N123" s="937"/>
    </row>
    <row r="124" spans="1:14" s="957" customFormat="1" ht="12.75" customHeight="1">
      <c r="A124" s="945" t="s">
        <v>1174</v>
      </c>
      <c r="B124" s="939">
        <v>-0.40903350495697577</v>
      </c>
      <c r="C124" s="939">
        <v>0.14674076990331564</v>
      </c>
      <c r="D124" s="939">
        <v>-0.85334614971648826</v>
      </c>
      <c r="E124" s="939">
        <v>-1.3881574574477318</v>
      </c>
      <c r="F124" s="942">
        <v>-2.5037963422178802</v>
      </c>
      <c r="G124" s="939">
        <v>-1.0195160111052601</v>
      </c>
      <c r="H124" s="939">
        <v>-0.21576517386480365</v>
      </c>
      <c r="I124" s="936"/>
      <c r="J124" s="937"/>
      <c r="K124" s="937"/>
      <c r="L124" s="937"/>
      <c r="M124" s="937"/>
      <c r="N124" s="937"/>
    </row>
    <row r="125" spans="1:14" s="957" customFormat="1" ht="6" customHeight="1">
      <c r="A125" s="958"/>
      <c r="B125" s="939"/>
      <c r="C125" s="939"/>
      <c r="D125" s="939"/>
      <c r="E125" s="939"/>
      <c r="F125" s="942"/>
      <c r="G125" s="939"/>
      <c r="H125" s="939"/>
      <c r="I125" s="936"/>
      <c r="J125" s="937"/>
      <c r="K125" s="937"/>
      <c r="L125" s="937"/>
      <c r="M125" s="937"/>
      <c r="N125" s="937"/>
    </row>
    <row r="126" spans="1:14" s="959" customFormat="1" ht="12.75" customHeight="1">
      <c r="A126" s="944" t="s">
        <v>1175</v>
      </c>
      <c r="B126" s="934">
        <v>-3659.2081111344028</v>
      </c>
      <c r="C126" s="934">
        <v>-957.8153520500249</v>
      </c>
      <c r="D126" s="934">
        <v>3771.2613059417235</v>
      </c>
      <c r="E126" s="934">
        <v>-57.83784889279741</v>
      </c>
      <c r="F126" s="935">
        <v>-903.60000613550164</v>
      </c>
      <c r="G126" s="934">
        <v>-3023.8323371663182</v>
      </c>
      <c r="H126" s="934">
        <v>1497.7508270146182</v>
      </c>
      <c r="I126" s="936"/>
      <c r="J126" s="937"/>
      <c r="K126" s="937"/>
      <c r="L126" s="937"/>
      <c r="M126" s="937"/>
      <c r="N126" s="937"/>
    </row>
    <row r="127" spans="1:14" s="957" customFormat="1" ht="12.75" customHeight="1">
      <c r="A127" s="948" t="s">
        <v>1176</v>
      </c>
      <c r="B127" s="939">
        <v>0.37733340832280926</v>
      </c>
      <c r="C127" s="939">
        <v>0.18253120158705</v>
      </c>
      <c r="D127" s="939">
        <v>0</v>
      </c>
      <c r="E127" s="939">
        <v>0</v>
      </c>
      <c r="F127" s="942">
        <v>0.5598646099098592</v>
      </c>
      <c r="G127" s="939">
        <v>0</v>
      </c>
      <c r="H127" s="939">
        <v>-5.1129188119621851E-4</v>
      </c>
      <c r="I127" s="936"/>
      <c r="J127" s="937"/>
      <c r="K127" s="937"/>
      <c r="L127" s="937"/>
      <c r="M127" s="937"/>
      <c r="N127" s="937"/>
    </row>
    <row r="128" spans="1:14" s="957" customFormat="1" ht="12.75">
      <c r="A128" s="948" t="s">
        <v>1174</v>
      </c>
      <c r="B128" s="939">
        <v>0.74239581149690892</v>
      </c>
      <c r="C128" s="939">
        <v>1.2838539136837044</v>
      </c>
      <c r="D128" s="939">
        <v>-5.9759795074214006</v>
      </c>
      <c r="E128" s="939">
        <v>-0.41261254812534798</v>
      </c>
      <c r="F128" s="942">
        <v>-4.3623423303661353</v>
      </c>
      <c r="G128" s="939">
        <v>-0.12168746772469863</v>
      </c>
      <c r="H128" s="939">
        <v>0.49288537347315575</v>
      </c>
      <c r="I128" s="936"/>
      <c r="J128" s="937"/>
      <c r="K128" s="937"/>
      <c r="L128" s="937"/>
      <c r="M128" s="937"/>
      <c r="N128" s="937"/>
    </row>
    <row r="129" spans="1:14" s="957" customFormat="1" ht="12.75">
      <c r="A129" s="948" t="s">
        <v>1177</v>
      </c>
      <c r="B129" s="939">
        <v>0</v>
      </c>
      <c r="C129" s="939">
        <v>-5.1129188119621851E-4</v>
      </c>
      <c r="D129" s="939">
        <v>0</v>
      </c>
      <c r="E129" s="939">
        <v>0</v>
      </c>
      <c r="F129" s="942">
        <v>-5.1129188119621851E-4</v>
      </c>
      <c r="G129" s="939">
        <v>0</v>
      </c>
      <c r="H129" s="939">
        <v>0</v>
      </c>
      <c r="I129" s="936"/>
      <c r="J129" s="937"/>
      <c r="K129" s="937"/>
      <c r="L129" s="937"/>
      <c r="M129" s="937"/>
      <c r="N129" s="937"/>
    </row>
    <row r="130" spans="1:14" s="957" customFormat="1" ht="12.75">
      <c r="A130" s="948" t="s">
        <v>1178</v>
      </c>
      <c r="B130" s="939">
        <v>-3660.3278403542226</v>
      </c>
      <c r="C130" s="939">
        <v>-959.28122587341443</v>
      </c>
      <c r="D130" s="939">
        <v>3777.237285449145</v>
      </c>
      <c r="E130" s="939">
        <v>-57.425236344672157</v>
      </c>
      <c r="F130" s="942">
        <v>-899.79701712316455</v>
      </c>
      <c r="G130" s="939">
        <v>-3023.7106496985934</v>
      </c>
      <c r="H130" s="939">
        <v>1497.2584529330261</v>
      </c>
      <c r="I130" s="936"/>
      <c r="J130" s="937"/>
      <c r="K130" s="937"/>
      <c r="L130" s="937"/>
      <c r="M130" s="937"/>
      <c r="N130" s="937"/>
    </row>
    <row r="131" spans="1:14" s="957" customFormat="1" ht="12.75">
      <c r="A131" s="951" t="s">
        <v>1171</v>
      </c>
      <c r="B131" s="939">
        <v>-3190.9603595404515</v>
      </c>
      <c r="C131" s="939">
        <v>1228.9999642095684</v>
      </c>
      <c r="D131" s="939">
        <v>5528.8322604725363</v>
      </c>
      <c r="E131" s="939">
        <v>-1307.2894883502149</v>
      </c>
      <c r="F131" s="942">
        <v>2259.582376791438</v>
      </c>
      <c r="G131" s="939">
        <v>-4310.6272017506635</v>
      </c>
      <c r="H131" s="939">
        <v>1103.8474714060014</v>
      </c>
      <c r="I131" s="936"/>
      <c r="J131" s="937"/>
      <c r="K131" s="937"/>
      <c r="L131" s="937"/>
      <c r="M131" s="937"/>
      <c r="N131" s="937"/>
    </row>
    <row r="132" spans="1:14" s="957" customFormat="1" ht="12.75">
      <c r="A132" s="951" t="s">
        <v>1179</v>
      </c>
      <c r="B132" s="939">
        <v>-469.3674808137722</v>
      </c>
      <c r="C132" s="939">
        <v>-2188.2811900829829</v>
      </c>
      <c r="D132" s="939">
        <v>-1751.5949750233915</v>
      </c>
      <c r="E132" s="939">
        <v>1249.8642520055428</v>
      </c>
      <c r="F132" s="942">
        <v>-3159.3793939146035</v>
      </c>
      <c r="G132" s="939">
        <v>1286.9165520520696</v>
      </c>
      <c r="H132" s="939">
        <v>393.41098152702432</v>
      </c>
      <c r="I132" s="936"/>
      <c r="J132" s="937"/>
      <c r="K132" s="937"/>
      <c r="L132" s="937"/>
      <c r="M132" s="937"/>
      <c r="N132" s="937"/>
    </row>
    <row r="133" spans="1:14" s="957" customFormat="1" ht="12.75">
      <c r="A133" s="951" t="s">
        <v>1180</v>
      </c>
      <c r="B133" s="939">
        <v>0</v>
      </c>
      <c r="C133" s="939">
        <v>0</v>
      </c>
      <c r="D133" s="939">
        <v>0</v>
      </c>
      <c r="E133" s="939">
        <v>0</v>
      </c>
      <c r="F133" s="942">
        <v>0</v>
      </c>
      <c r="G133" s="939">
        <v>0</v>
      </c>
      <c r="H133" s="939">
        <v>0</v>
      </c>
      <c r="I133" s="936"/>
      <c r="J133" s="937"/>
      <c r="K133" s="937"/>
      <c r="L133" s="937"/>
      <c r="M133" s="937"/>
      <c r="N133" s="937"/>
    </row>
    <row r="134" spans="1:14" s="957" customFormat="1" ht="12.75">
      <c r="A134" s="951" t="s">
        <v>1181</v>
      </c>
      <c r="B134" s="939">
        <v>0</v>
      </c>
      <c r="C134" s="939">
        <v>0</v>
      </c>
      <c r="D134" s="939">
        <v>0</v>
      </c>
      <c r="E134" s="939">
        <v>0</v>
      </c>
      <c r="F134" s="942">
        <v>0</v>
      </c>
      <c r="G134" s="939">
        <v>0</v>
      </c>
      <c r="H134" s="939">
        <v>0</v>
      </c>
      <c r="I134" s="936"/>
      <c r="J134" s="937"/>
      <c r="K134" s="937"/>
      <c r="L134" s="937"/>
      <c r="M134" s="937"/>
      <c r="N134" s="937"/>
    </row>
    <row r="135" spans="1:14" s="957" customFormat="1" ht="6" customHeight="1">
      <c r="A135" s="960"/>
      <c r="B135" s="939"/>
      <c r="C135" s="939"/>
      <c r="D135" s="939"/>
      <c r="E135" s="939"/>
      <c r="F135" s="942"/>
      <c r="G135" s="939"/>
      <c r="H135" s="939"/>
      <c r="I135" s="936"/>
      <c r="J135" s="937"/>
      <c r="K135" s="937"/>
      <c r="L135" s="937"/>
      <c r="M135" s="937"/>
      <c r="N135" s="937"/>
    </row>
    <row r="136" spans="1:14" s="959" customFormat="1" ht="12.75">
      <c r="A136" s="961" t="s">
        <v>1182</v>
      </c>
      <c r="B136" s="962"/>
      <c r="C136" s="962"/>
      <c r="D136" s="962"/>
      <c r="E136" s="962"/>
      <c r="F136" s="963"/>
      <c r="G136" s="962"/>
      <c r="H136" s="962"/>
      <c r="I136" s="936"/>
      <c r="J136" s="937"/>
      <c r="K136" s="937"/>
      <c r="L136" s="937"/>
      <c r="M136" s="937"/>
      <c r="N136" s="937"/>
    </row>
    <row r="137" spans="1:14" s="957" customFormat="1" ht="12.75">
      <c r="A137" s="948" t="s">
        <v>1183</v>
      </c>
      <c r="B137" s="939">
        <v>446.15673355703831</v>
      </c>
      <c r="C137" s="939">
        <v>-351.81825799622527</v>
      </c>
      <c r="D137" s="939">
        <v>1266.5598180584354</v>
      </c>
      <c r="E137" s="939">
        <v>-1207.587493702162</v>
      </c>
      <c r="F137" s="942">
        <v>153.31079991708657</v>
      </c>
      <c r="G137" s="939">
        <v>-1158.0103863927386</v>
      </c>
      <c r="H137" s="939">
        <v>-827.02552344584103</v>
      </c>
      <c r="I137" s="936"/>
      <c r="J137" s="937"/>
      <c r="K137" s="937"/>
      <c r="L137" s="937"/>
      <c r="M137" s="937"/>
      <c r="N137" s="937"/>
    </row>
    <row r="138" spans="1:14" s="957" customFormat="1" ht="12.75">
      <c r="A138" s="948" t="s">
        <v>1184</v>
      </c>
      <c r="B138" s="939">
        <v>-764.43606654814107</v>
      </c>
      <c r="C138" s="939">
        <v>273.45686224596932</v>
      </c>
      <c r="D138" s="939">
        <v>1209.1743316564671</v>
      </c>
      <c r="E138" s="939">
        <v>-1531.0844368924786</v>
      </c>
      <c r="F138" s="942">
        <v>-812.88930953818328</v>
      </c>
      <c r="G138" s="939">
        <v>-766.64863768318878</v>
      </c>
      <c r="H138" s="939">
        <v>-1460.7616681699592</v>
      </c>
      <c r="I138" s="936"/>
      <c r="J138" s="937"/>
      <c r="K138" s="937"/>
      <c r="L138" s="937"/>
      <c r="M138" s="937"/>
      <c r="N138" s="937"/>
    </row>
    <row r="139" spans="1:14" s="957" customFormat="1" ht="15.75">
      <c r="A139" s="964" t="s">
        <v>1185</v>
      </c>
      <c r="B139" s="965">
        <v>-1210.5928001051793</v>
      </c>
      <c r="C139" s="965">
        <v>625.27512024219448</v>
      </c>
      <c r="D139" s="965">
        <v>-57.385486401968251</v>
      </c>
      <c r="E139" s="965">
        <v>-323.49694319031676</v>
      </c>
      <c r="F139" s="966">
        <v>-966.20010945526985</v>
      </c>
      <c r="G139" s="965">
        <v>391.36174870954972</v>
      </c>
      <c r="H139" s="965">
        <v>-633.73614472411805</v>
      </c>
      <c r="I139" s="936"/>
      <c r="J139" s="937"/>
      <c r="K139" s="937"/>
      <c r="L139" s="937"/>
      <c r="M139" s="937"/>
      <c r="N139" s="937"/>
    </row>
    <row r="140" spans="1:14" s="969" customFormat="1" ht="6" customHeight="1">
      <c r="A140" s="967"/>
      <c r="B140" s="968"/>
      <c r="C140" s="968"/>
      <c r="D140" s="968"/>
      <c r="E140" s="968"/>
      <c r="F140" s="968"/>
      <c r="G140" s="968"/>
      <c r="H140" s="968"/>
      <c r="I140" s="946"/>
    </row>
    <row r="141" spans="1:14" s="969" customFormat="1" ht="13.5">
      <c r="A141" s="970" t="s">
        <v>1186</v>
      </c>
      <c r="B141" s="971"/>
      <c r="C141" s="971"/>
      <c r="D141" s="971"/>
      <c r="E141" s="971"/>
      <c r="F141" s="971"/>
      <c r="G141" s="971"/>
      <c r="H141" s="971"/>
      <c r="I141" s="971"/>
    </row>
    <row r="142" spans="1:14" s="969" customFormat="1" ht="13.5">
      <c r="A142" s="972" t="s">
        <v>1187</v>
      </c>
      <c r="B142" s="973"/>
      <c r="C142" s="973"/>
      <c r="D142" s="973"/>
      <c r="E142" s="973"/>
      <c r="F142" s="973"/>
      <c r="G142" s="973"/>
      <c r="H142" s="973"/>
      <c r="I142" s="973"/>
    </row>
    <row r="143" spans="1:14" s="969" customFormat="1" ht="13.5">
      <c r="A143" s="974" t="s">
        <v>1188</v>
      </c>
      <c r="B143" s="971"/>
      <c r="C143" s="971"/>
      <c r="D143" s="971"/>
      <c r="E143" s="971"/>
      <c r="F143" s="971"/>
      <c r="G143" s="971"/>
      <c r="H143" s="971"/>
      <c r="I143" s="971"/>
    </row>
    <row r="144" spans="1:14" s="975" customFormat="1" ht="13.5">
      <c r="A144" s="974" t="s">
        <v>1189</v>
      </c>
      <c r="B144" s="971"/>
      <c r="C144" s="971"/>
      <c r="D144" s="971"/>
      <c r="E144" s="971"/>
      <c r="F144" s="971"/>
      <c r="G144" s="971"/>
      <c r="H144" s="971"/>
      <c r="I144" s="971"/>
    </row>
    <row r="145" spans="1:9" s="975" customFormat="1" ht="13.5">
      <c r="A145" s="976" t="s">
        <v>1190</v>
      </c>
      <c r="B145" s="971"/>
      <c r="C145" s="971"/>
      <c r="D145" s="971"/>
      <c r="E145" s="971"/>
      <c r="F145" s="971"/>
      <c r="G145" s="971"/>
      <c r="H145" s="971"/>
      <c r="I145" s="971"/>
    </row>
    <row r="146" spans="1:9" s="977" customFormat="1" ht="13.5">
      <c r="A146" s="976" t="s">
        <v>1191</v>
      </c>
      <c r="B146" s="974"/>
      <c r="C146" s="974"/>
      <c r="D146" s="974"/>
      <c r="E146" s="974"/>
      <c r="F146" s="974"/>
      <c r="G146" s="974"/>
      <c r="H146" s="974"/>
      <c r="I146" s="974"/>
    </row>
    <row r="147" spans="1:9" s="977" customFormat="1" ht="13.5">
      <c r="A147" s="976" t="s">
        <v>1192</v>
      </c>
      <c r="B147" s="978"/>
      <c r="C147" s="978"/>
      <c r="D147" s="978"/>
      <c r="E147" s="978"/>
      <c r="F147" s="978"/>
      <c r="G147" s="978"/>
      <c r="H147" s="978"/>
      <c r="I147" s="978"/>
    </row>
    <row r="148" spans="1:9" s="977" customFormat="1" ht="13.5">
      <c r="A148" s="2175" t="s">
        <v>1193</v>
      </c>
      <c r="B148" s="2175"/>
      <c r="C148" s="2175"/>
      <c r="D148" s="2175"/>
      <c r="E148" s="2175"/>
      <c r="F148" s="2175"/>
      <c r="G148" s="2175"/>
      <c r="H148" s="2175"/>
      <c r="I148" s="973"/>
    </row>
    <row r="149" spans="1:9" s="977" customFormat="1" ht="13.5">
      <c r="A149" s="2175"/>
      <c r="B149" s="2175"/>
      <c r="C149" s="2175"/>
      <c r="D149" s="2175"/>
      <c r="E149" s="2175"/>
      <c r="F149" s="2175"/>
      <c r="G149" s="2175"/>
      <c r="H149" s="2175"/>
      <c r="I149" s="973"/>
    </row>
    <row r="150" spans="1:9" s="977" customFormat="1" ht="13.5">
      <c r="A150" s="979" t="s">
        <v>1194</v>
      </c>
      <c r="B150" s="978"/>
      <c r="C150" s="978"/>
      <c r="D150" s="978"/>
      <c r="E150" s="978"/>
      <c r="F150" s="978"/>
      <c r="G150" s="978"/>
      <c r="H150" s="978"/>
      <c r="I150" s="978"/>
    </row>
    <row r="151" spans="1:9" s="977" customFormat="1" ht="13.5">
      <c r="A151" s="979" t="s">
        <v>1195</v>
      </c>
      <c r="B151" s="978"/>
      <c r="C151" s="978"/>
      <c r="D151" s="978"/>
      <c r="E151" s="978"/>
      <c r="F151" s="978"/>
      <c r="G151" s="978"/>
      <c r="H151" s="978"/>
      <c r="I151" s="978"/>
    </row>
    <row r="152" spans="1:9" s="977" customFormat="1" ht="13.5">
      <c r="A152" s="979" t="s">
        <v>1196</v>
      </c>
      <c r="B152" s="970"/>
      <c r="C152" s="970"/>
      <c r="D152" s="970"/>
      <c r="E152" s="970"/>
      <c r="F152" s="970"/>
      <c r="G152" s="970"/>
      <c r="H152" s="970"/>
      <c r="I152" s="970"/>
    </row>
    <row r="153" spans="1:9" s="980" customFormat="1" ht="13.5">
      <c r="A153" s="2175" t="s">
        <v>1197</v>
      </c>
      <c r="B153" s="2175"/>
      <c r="C153" s="2175"/>
      <c r="D153" s="2175"/>
      <c r="E153" s="2175"/>
      <c r="F153" s="2175"/>
      <c r="G153" s="2175"/>
      <c r="H153" s="2175"/>
      <c r="I153" s="2175"/>
    </row>
    <row r="154" spans="1:9" s="977" customFormat="1" ht="13.5">
      <c r="A154" s="2175"/>
      <c r="B154" s="2175"/>
      <c r="C154" s="2175"/>
      <c r="D154" s="2175"/>
      <c r="E154" s="2175"/>
      <c r="F154" s="2175"/>
      <c r="G154" s="2175"/>
      <c r="H154" s="2175"/>
      <c r="I154" s="2175"/>
    </row>
    <row r="155" spans="1:9" s="977" customFormat="1" ht="13.5">
      <c r="A155" s="979" t="s">
        <v>1198</v>
      </c>
      <c r="B155" s="978"/>
      <c r="C155" s="978"/>
      <c r="D155" s="978"/>
      <c r="E155" s="978"/>
      <c r="F155" s="978"/>
      <c r="G155" s="978"/>
      <c r="H155" s="978"/>
      <c r="I155" s="978"/>
    </row>
    <row r="156" spans="1:9" s="977" customFormat="1" ht="13.5">
      <c r="A156" s="2175" t="s">
        <v>1199</v>
      </c>
      <c r="B156" s="2175"/>
      <c r="C156" s="2175"/>
      <c r="D156" s="2175"/>
      <c r="E156" s="2175"/>
      <c r="F156" s="2175"/>
      <c r="G156" s="2175"/>
      <c r="H156" s="2175"/>
      <c r="I156" s="2175"/>
    </row>
    <row r="157" spans="1:9" s="981" customFormat="1" ht="13.5">
      <c r="A157" s="2175"/>
      <c r="B157" s="2175"/>
      <c r="C157" s="2175"/>
      <c r="D157" s="2175"/>
      <c r="E157" s="2175"/>
      <c r="F157" s="2175"/>
      <c r="G157" s="2175"/>
      <c r="H157" s="2175"/>
      <c r="I157" s="2175"/>
    </row>
    <row r="158" spans="1:9" s="981" customFormat="1" ht="13.5">
      <c r="A158" s="979" t="s">
        <v>1854</v>
      </c>
      <c r="B158" s="978"/>
      <c r="C158" s="978"/>
      <c r="D158" s="978"/>
      <c r="E158" s="978"/>
      <c r="F158" s="978"/>
      <c r="G158" s="978"/>
      <c r="H158" s="978"/>
      <c r="I158" s="978"/>
    </row>
    <row r="159" spans="1:9" s="977" customFormat="1" ht="13.5">
      <c r="A159" s="979" t="s">
        <v>1200</v>
      </c>
      <c r="B159" s="978"/>
      <c r="C159" s="978"/>
      <c r="D159" s="978"/>
      <c r="E159" s="978"/>
      <c r="F159" s="978"/>
      <c r="G159" s="978"/>
      <c r="H159" s="978"/>
      <c r="I159" s="978"/>
    </row>
    <row r="160" spans="1:9" ht="6" customHeight="1">
      <c r="A160" s="983"/>
      <c r="B160" s="984"/>
      <c r="C160" s="984"/>
      <c r="D160" s="984"/>
      <c r="E160" s="984"/>
      <c r="F160" s="984"/>
      <c r="G160" s="984"/>
      <c r="H160" s="984"/>
      <c r="I160" s="984"/>
    </row>
    <row r="161" spans="1:9" s="977" customFormat="1" ht="13.5">
      <c r="A161" s="1952" t="s">
        <v>1855</v>
      </c>
      <c r="B161" s="978"/>
      <c r="C161" s="978"/>
      <c r="D161" s="978"/>
      <c r="E161" s="978"/>
      <c r="F161" s="978"/>
      <c r="G161" s="978"/>
      <c r="H161" s="978"/>
      <c r="I161" s="978"/>
    </row>
  </sheetData>
  <mergeCells count="7">
    <mergeCell ref="A156:H157"/>
    <mergeCell ref="I156:I157"/>
    <mergeCell ref="B4:F4"/>
    <mergeCell ref="G4:H4"/>
    <mergeCell ref="A148:H149"/>
    <mergeCell ref="A153:H154"/>
    <mergeCell ref="I153:I154"/>
  </mergeCells>
  <printOptions horizontalCentered="1"/>
  <pageMargins left="0.39370078740157483" right="0.39370078740157483" top="0.59055118110236227" bottom="0.59055118110236227" header="0.31496062992125984" footer="0.31496062992125984"/>
  <pageSetup paperSize="9" scale="70" orientation="landscape" r:id="rId1"/>
  <headerFooter alignWithMargins="0"/>
  <rowBreaks count="2" manualBreakCount="2">
    <brk id="58" max="7" man="1"/>
    <brk id="109" max="7"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29EBE-EB9C-455E-B66E-3B1FBFD43684}">
  <dimension ref="A1:X29"/>
  <sheetViews>
    <sheetView view="pageBreakPreview" zoomScaleNormal="100" zoomScaleSheetLayoutView="100" workbookViewId="0">
      <selection activeCell="A2" sqref="A2"/>
    </sheetView>
  </sheetViews>
  <sheetFormatPr defaultColWidth="9" defaultRowHeight="15.75"/>
  <cols>
    <col min="1" max="1" width="46.7109375" style="990" customWidth="1"/>
    <col min="2" max="8" width="13" style="990" customWidth="1"/>
    <col min="9" max="9" width="9" style="990"/>
    <col min="10" max="10" width="8.5703125" style="990" customWidth="1"/>
    <col min="11" max="256" width="9" style="990"/>
    <col min="257" max="257" width="46.7109375" style="990" customWidth="1"/>
    <col min="258" max="264" width="13" style="990" customWidth="1"/>
    <col min="265" max="265" width="9" style="990"/>
    <col min="266" max="266" width="8.5703125" style="990" customWidth="1"/>
    <col min="267" max="512" width="9" style="990"/>
    <col min="513" max="513" width="46.7109375" style="990" customWidth="1"/>
    <col min="514" max="520" width="13" style="990" customWidth="1"/>
    <col min="521" max="521" width="9" style="990"/>
    <col min="522" max="522" width="8.5703125" style="990" customWidth="1"/>
    <col min="523" max="768" width="9" style="990"/>
    <col min="769" max="769" width="46.7109375" style="990" customWidth="1"/>
    <col min="770" max="776" width="13" style="990" customWidth="1"/>
    <col min="777" max="777" width="9" style="990"/>
    <col min="778" max="778" width="8.5703125" style="990" customWidth="1"/>
    <col min="779" max="1024" width="9" style="990"/>
    <col min="1025" max="1025" width="46.7109375" style="990" customWidth="1"/>
    <col min="1026" max="1032" width="13" style="990" customWidth="1"/>
    <col min="1033" max="1033" width="9" style="990"/>
    <col min="1034" max="1034" width="8.5703125" style="990" customWidth="1"/>
    <col min="1035" max="1280" width="9" style="990"/>
    <col min="1281" max="1281" width="46.7109375" style="990" customWidth="1"/>
    <col min="1282" max="1288" width="13" style="990" customWidth="1"/>
    <col min="1289" max="1289" width="9" style="990"/>
    <col min="1290" max="1290" width="8.5703125" style="990" customWidth="1"/>
    <col min="1291" max="1536" width="9" style="990"/>
    <col min="1537" max="1537" width="46.7109375" style="990" customWidth="1"/>
    <col min="1538" max="1544" width="13" style="990" customWidth="1"/>
    <col min="1545" max="1545" width="9" style="990"/>
    <col min="1546" max="1546" width="8.5703125" style="990" customWidth="1"/>
    <col min="1547" max="1792" width="9" style="990"/>
    <col min="1793" max="1793" width="46.7109375" style="990" customWidth="1"/>
    <col min="1794" max="1800" width="13" style="990" customWidth="1"/>
    <col min="1801" max="1801" width="9" style="990"/>
    <col min="1802" max="1802" width="8.5703125" style="990" customWidth="1"/>
    <col min="1803" max="2048" width="9" style="990"/>
    <col min="2049" max="2049" width="46.7109375" style="990" customWidth="1"/>
    <col min="2050" max="2056" width="13" style="990" customWidth="1"/>
    <col min="2057" max="2057" width="9" style="990"/>
    <col min="2058" max="2058" width="8.5703125" style="990" customWidth="1"/>
    <col min="2059" max="2304" width="9" style="990"/>
    <col min="2305" max="2305" width="46.7109375" style="990" customWidth="1"/>
    <col min="2306" max="2312" width="13" style="990" customWidth="1"/>
    <col min="2313" max="2313" width="9" style="990"/>
    <col min="2314" max="2314" width="8.5703125" style="990" customWidth="1"/>
    <col min="2315" max="2560" width="9" style="990"/>
    <col min="2561" max="2561" width="46.7109375" style="990" customWidth="1"/>
    <col min="2562" max="2568" width="13" style="990" customWidth="1"/>
    <col min="2569" max="2569" width="9" style="990"/>
    <col min="2570" max="2570" width="8.5703125" style="990" customWidth="1"/>
    <col min="2571" max="2816" width="9" style="990"/>
    <col min="2817" max="2817" width="46.7109375" style="990" customWidth="1"/>
    <col min="2818" max="2824" width="13" style="990" customWidth="1"/>
    <col min="2825" max="2825" width="9" style="990"/>
    <col min="2826" max="2826" width="8.5703125" style="990" customWidth="1"/>
    <col min="2827" max="3072" width="9" style="990"/>
    <col min="3073" max="3073" width="46.7109375" style="990" customWidth="1"/>
    <col min="3074" max="3080" width="13" style="990" customWidth="1"/>
    <col min="3081" max="3081" width="9" style="990"/>
    <col min="3082" max="3082" width="8.5703125" style="990" customWidth="1"/>
    <col min="3083" max="3328" width="9" style="990"/>
    <col min="3329" max="3329" width="46.7109375" style="990" customWidth="1"/>
    <col min="3330" max="3336" width="13" style="990" customWidth="1"/>
    <col min="3337" max="3337" width="9" style="990"/>
    <col min="3338" max="3338" width="8.5703125" style="990" customWidth="1"/>
    <col min="3339" max="3584" width="9" style="990"/>
    <col min="3585" max="3585" width="46.7109375" style="990" customWidth="1"/>
    <col min="3586" max="3592" width="13" style="990" customWidth="1"/>
    <col min="3593" max="3593" width="9" style="990"/>
    <col min="3594" max="3594" width="8.5703125" style="990" customWidth="1"/>
    <col min="3595" max="3840" width="9" style="990"/>
    <col min="3841" max="3841" width="46.7109375" style="990" customWidth="1"/>
    <col min="3842" max="3848" width="13" style="990" customWidth="1"/>
    <col min="3849" max="3849" width="9" style="990"/>
    <col min="3850" max="3850" width="8.5703125" style="990" customWidth="1"/>
    <col min="3851" max="4096" width="9" style="990"/>
    <col min="4097" max="4097" width="46.7109375" style="990" customWidth="1"/>
    <col min="4098" max="4104" width="13" style="990" customWidth="1"/>
    <col min="4105" max="4105" width="9" style="990"/>
    <col min="4106" max="4106" width="8.5703125" style="990" customWidth="1"/>
    <col min="4107" max="4352" width="9" style="990"/>
    <col min="4353" max="4353" width="46.7109375" style="990" customWidth="1"/>
    <col min="4354" max="4360" width="13" style="990" customWidth="1"/>
    <col min="4361" max="4361" width="9" style="990"/>
    <col min="4362" max="4362" width="8.5703125" style="990" customWidth="1"/>
    <col min="4363" max="4608" width="9" style="990"/>
    <col min="4609" max="4609" width="46.7109375" style="990" customWidth="1"/>
    <col min="4610" max="4616" width="13" style="990" customWidth="1"/>
    <col min="4617" max="4617" width="9" style="990"/>
    <col min="4618" max="4618" width="8.5703125" style="990" customWidth="1"/>
    <col min="4619" max="4864" width="9" style="990"/>
    <col min="4865" max="4865" width="46.7109375" style="990" customWidth="1"/>
    <col min="4866" max="4872" width="13" style="990" customWidth="1"/>
    <col min="4873" max="4873" width="9" style="990"/>
    <col min="4874" max="4874" width="8.5703125" style="990" customWidth="1"/>
    <col min="4875" max="5120" width="9" style="990"/>
    <col min="5121" max="5121" width="46.7109375" style="990" customWidth="1"/>
    <col min="5122" max="5128" width="13" style="990" customWidth="1"/>
    <col min="5129" max="5129" width="9" style="990"/>
    <col min="5130" max="5130" width="8.5703125" style="990" customWidth="1"/>
    <col min="5131" max="5376" width="9" style="990"/>
    <col min="5377" max="5377" width="46.7109375" style="990" customWidth="1"/>
    <col min="5378" max="5384" width="13" style="990" customWidth="1"/>
    <col min="5385" max="5385" width="9" style="990"/>
    <col min="5386" max="5386" width="8.5703125" style="990" customWidth="1"/>
    <col min="5387" max="5632" width="9" style="990"/>
    <col min="5633" max="5633" width="46.7109375" style="990" customWidth="1"/>
    <col min="5634" max="5640" width="13" style="990" customWidth="1"/>
    <col min="5641" max="5641" width="9" style="990"/>
    <col min="5642" max="5642" width="8.5703125" style="990" customWidth="1"/>
    <col min="5643" max="5888" width="9" style="990"/>
    <col min="5889" max="5889" width="46.7109375" style="990" customWidth="1"/>
    <col min="5890" max="5896" width="13" style="990" customWidth="1"/>
    <col min="5897" max="5897" width="9" style="990"/>
    <col min="5898" max="5898" width="8.5703125" style="990" customWidth="1"/>
    <col min="5899" max="6144" width="9" style="990"/>
    <col min="6145" max="6145" width="46.7109375" style="990" customWidth="1"/>
    <col min="6146" max="6152" width="13" style="990" customWidth="1"/>
    <col min="6153" max="6153" width="9" style="990"/>
    <col min="6154" max="6154" width="8.5703125" style="990" customWidth="1"/>
    <col min="6155" max="6400" width="9" style="990"/>
    <col min="6401" max="6401" width="46.7109375" style="990" customWidth="1"/>
    <col min="6402" max="6408" width="13" style="990" customWidth="1"/>
    <col min="6409" max="6409" width="9" style="990"/>
    <col min="6410" max="6410" width="8.5703125" style="990" customWidth="1"/>
    <col min="6411" max="6656" width="9" style="990"/>
    <col min="6657" max="6657" width="46.7109375" style="990" customWidth="1"/>
    <col min="6658" max="6664" width="13" style="990" customWidth="1"/>
    <col min="6665" max="6665" width="9" style="990"/>
    <col min="6666" max="6666" width="8.5703125" style="990" customWidth="1"/>
    <col min="6667" max="6912" width="9" style="990"/>
    <col min="6913" max="6913" width="46.7109375" style="990" customWidth="1"/>
    <col min="6914" max="6920" width="13" style="990" customWidth="1"/>
    <col min="6921" max="6921" width="9" style="990"/>
    <col min="6922" max="6922" width="8.5703125" style="990" customWidth="1"/>
    <col min="6923" max="7168" width="9" style="990"/>
    <col min="7169" max="7169" width="46.7109375" style="990" customWidth="1"/>
    <col min="7170" max="7176" width="13" style="990" customWidth="1"/>
    <col min="7177" max="7177" width="9" style="990"/>
    <col min="7178" max="7178" width="8.5703125" style="990" customWidth="1"/>
    <col min="7179" max="7424" width="9" style="990"/>
    <col min="7425" max="7425" width="46.7109375" style="990" customWidth="1"/>
    <col min="7426" max="7432" width="13" style="990" customWidth="1"/>
    <col min="7433" max="7433" width="9" style="990"/>
    <col min="7434" max="7434" width="8.5703125" style="990" customWidth="1"/>
    <col min="7435" max="7680" width="9" style="990"/>
    <col min="7681" max="7681" width="46.7109375" style="990" customWidth="1"/>
    <col min="7682" max="7688" width="13" style="990" customWidth="1"/>
    <col min="7689" max="7689" width="9" style="990"/>
    <col min="7690" max="7690" width="8.5703125" style="990" customWidth="1"/>
    <col min="7691" max="7936" width="9" style="990"/>
    <col min="7937" max="7937" width="46.7109375" style="990" customWidth="1"/>
    <col min="7938" max="7944" width="13" style="990" customWidth="1"/>
    <col min="7945" max="7945" width="9" style="990"/>
    <col min="7946" max="7946" width="8.5703125" style="990" customWidth="1"/>
    <col min="7947" max="8192" width="9" style="990"/>
    <col min="8193" max="8193" width="46.7109375" style="990" customWidth="1"/>
    <col min="8194" max="8200" width="13" style="990" customWidth="1"/>
    <col min="8201" max="8201" width="9" style="990"/>
    <col min="8202" max="8202" width="8.5703125" style="990" customWidth="1"/>
    <col min="8203" max="8448" width="9" style="990"/>
    <col min="8449" max="8449" width="46.7109375" style="990" customWidth="1"/>
    <col min="8450" max="8456" width="13" style="990" customWidth="1"/>
    <col min="8457" max="8457" width="9" style="990"/>
    <col min="8458" max="8458" width="8.5703125" style="990" customWidth="1"/>
    <col min="8459" max="8704" width="9" style="990"/>
    <col min="8705" max="8705" width="46.7109375" style="990" customWidth="1"/>
    <col min="8706" max="8712" width="13" style="990" customWidth="1"/>
    <col min="8713" max="8713" width="9" style="990"/>
    <col min="8714" max="8714" width="8.5703125" style="990" customWidth="1"/>
    <col min="8715" max="8960" width="9" style="990"/>
    <col min="8961" max="8961" width="46.7109375" style="990" customWidth="1"/>
    <col min="8962" max="8968" width="13" style="990" customWidth="1"/>
    <col min="8969" max="8969" width="9" style="990"/>
    <col min="8970" max="8970" width="8.5703125" style="990" customWidth="1"/>
    <col min="8971" max="9216" width="9" style="990"/>
    <col min="9217" max="9217" width="46.7109375" style="990" customWidth="1"/>
    <col min="9218" max="9224" width="13" style="990" customWidth="1"/>
    <col min="9225" max="9225" width="9" style="990"/>
    <col min="9226" max="9226" width="8.5703125" style="990" customWidth="1"/>
    <col min="9227" max="9472" width="9" style="990"/>
    <col min="9473" max="9473" width="46.7109375" style="990" customWidth="1"/>
    <col min="9474" max="9480" width="13" style="990" customWidth="1"/>
    <col min="9481" max="9481" width="9" style="990"/>
    <col min="9482" max="9482" width="8.5703125" style="990" customWidth="1"/>
    <col min="9483" max="9728" width="9" style="990"/>
    <col min="9729" max="9729" width="46.7109375" style="990" customWidth="1"/>
    <col min="9730" max="9736" width="13" style="990" customWidth="1"/>
    <col min="9737" max="9737" width="9" style="990"/>
    <col min="9738" max="9738" width="8.5703125" style="990" customWidth="1"/>
    <col min="9739" max="9984" width="9" style="990"/>
    <col min="9985" max="9985" width="46.7109375" style="990" customWidth="1"/>
    <col min="9986" max="9992" width="13" style="990" customWidth="1"/>
    <col min="9993" max="9993" width="9" style="990"/>
    <col min="9994" max="9994" width="8.5703125" style="990" customWidth="1"/>
    <col min="9995" max="10240" width="9" style="990"/>
    <col min="10241" max="10241" width="46.7109375" style="990" customWidth="1"/>
    <col min="10242" max="10248" width="13" style="990" customWidth="1"/>
    <col min="10249" max="10249" width="9" style="990"/>
    <col min="10250" max="10250" width="8.5703125" style="990" customWidth="1"/>
    <col min="10251" max="10496" width="9" style="990"/>
    <col min="10497" max="10497" width="46.7109375" style="990" customWidth="1"/>
    <col min="10498" max="10504" width="13" style="990" customWidth="1"/>
    <col min="10505" max="10505" width="9" style="990"/>
    <col min="10506" max="10506" width="8.5703125" style="990" customWidth="1"/>
    <col min="10507" max="10752" width="9" style="990"/>
    <col min="10753" max="10753" width="46.7109375" style="990" customWidth="1"/>
    <col min="10754" max="10760" width="13" style="990" customWidth="1"/>
    <col min="10761" max="10761" width="9" style="990"/>
    <col min="10762" max="10762" width="8.5703125" style="990" customWidth="1"/>
    <col min="10763" max="11008" width="9" style="990"/>
    <col min="11009" max="11009" width="46.7109375" style="990" customWidth="1"/>
    <col min="11010" max="11016" width="13" style="990" customWidth="1"/>
    <col min="11017" max="11017" width="9" style="990"/>
    <col min="11018" max="11018" width="8.5703125" style="990" customWidth="1"/>
    <col min="11019" max="11264" width="9" style="990"/>
    <col min="11265" max="11265" width="46.7109375" style="990" customWidth="1"/>
    <col min="11266" max="11272" width="13" style="990" customWidth="1"/>
    <col min="11273" max="11273" width="9" style="990"/>
    <col min="11274" max="11274" width="8.5703125" style="990" customWidth="1"/>
    <col min="11275" max="11520" width="9" style="990"/>
    <col min="11521" max="11521" width="46.7109375" style="990" customWidth="1"/>
    <col min="11522" max="11528" width="13" style="990" customWidth="1"/>
    <col min="11529" max="11529" width="9" style="990"/>
    <col min="11530" max="11530" width="8.5703125" style="990" customWidth="1"/>
    <col min="11531" max="11776" width="9" style="990"/>
    <col min="11777" max="11777" width="46.7109375" style="990" customWidth="1"/>
    <col min="11778" max="11784" width="13" style="990" customWidth="1"/>
    <col min="11785" max="11785" width="9" style="990"/>
    <col min="11786" max="11786" width="8.5703125" style="990" customWidth="1"/>
    <col min="11787" max="12032" width="9" style="990"/>
    <col min="12033" max="12033" width="46.7109375" style="990" customWidth="1"/>
    <col min="12034" max="12040" width="13" style="990" customWidth="1"/>
    <col min="12041" max="12041" width="9" style="990"/>
    <col min="12042" max="12042" width="8.5703125" style="990" customWidth="1"/>
    <col min="12043" max="12288" width="9" style="990"/>
    <col min="12289" max="12289" width="46.7109375" style="990" customWidth="1"/>
    <col min="12290" max="12296" width="13" style="990" customWidth="1"/>
    <col min="12297" max="12297" width="9" style="990"/>
    <col min="12298" max="12298" width="8.5703125" style="990" customWidth="1"/>
    <col min="12299" max="12544" width="9" style="990"/>
    <col min="12545" max="12545" width="46.7109375" style="990" customWidth="1"/>
    <col min="12546" max="12552" width="13" style="990" customWidth="1"/>
    <col min="12553" max="12553" width="9" style="990"/>
    <col min="12554" max="12554" width="8.5703125" style="990" customWidth="1"/>
    <col min="12555" max="12800" width="9" style="990"/>
    <col min="12801" max="12801" width="46.7109375" style="990" customWidth="1"/>
    <col min="12802" max="12808" width="13" style="990" customWidth="1"/>
    <col min="12809" max="12809" width="9" style="990"/>
    <col min="12810" max="12810" width="8.5703125" style="990" customWidth="1"/>
    <col min="12811" max="13056" width="9" style="990"/>
    <col min="13057" max="13057" width="46.7109375" style="990" customWidth="1"/>
    <col min="13058" max="13064" width="13" style="990" customWidth="1"/>
    <col min="13065" max="13065" width="9" style="990"/>
    <col min="13066" max="13066" width="8.5703125" style="990" customWidth="1"/>
    <col min="13067" max="13312" width="9" style="990"/>
    <col min="13313" max="13313" width="46.7109375" style="990" customWidth="1"/>
    <col min="13314" max="13320" width="13" style="990" customWidth="1"/>
    <col min="13321" max="13321" width="9" style="990"/>
    <col min="13322" max="13322" width="8.5703125" style="990" customWidth="1"/>
    <col min="13323" max="13568" width="9" style="990"/>
    <col min="13569" max="13569" width="46.7109375" style="990" customWidth="1"/>
    <col min="13570" max="13576" width="13" style="990" customWidth="1"/>
    <col min="13577" max="13577" width="9" style="990"/>
    <col min="13578" max="13578" width="8.5703125" style="990" customWidth="1"/>
    <col min="13579" max="13824" width="9" style="990"/>
    <col min="13825" max="13825" width="46.7109375" style="990" customWidth="1"/>
    <col min="13826" max="13832" width="13" style="990" customWidth="1"/>
    <col min="13833" max="13833" width="9" style="990"/>
    <col min="13834" max="13834" width="8.5703125" style="990" customWidth="1"/>
    <col min="13835" max="14080" width="9" style="990"/>
    <col min="14081" max="14081" width="46.7109375" style="990" customWidth="1"/>
    <col min="14082" max="14088" width="13" style="990" customWidth="1"/>
    <col min="14089" max="14089" width="9" style="990"/>
    <col min="14090" max="14090" width="8.5703125" style="990" customWidth="1"/>
    <col min="14091" max="14336" width="9" style="990"/>
    <col min="14337" max="14337" width="46.7109375" style="990" customWidth="1"/>
    <col min="14338" max="14344" width="13" style="990" customWidth="1"/>
    <col min="14345" max="14345" width="9" style="990"/>
    <col min="14346" max="14346" width="8.5703125" style="990" customWidth="1"/>
    <col min="14347" max="14592" width="9" style="990"/>
    <col min="14593" max="14593" width="46.7109375" style="990" customWidth="1"/>
    <col min="14594" max="14600" width="13" style="990" customWidth="1"/>
    <col min="14601" max="14601" width="9" style="990"/>
    <col min="14602" max="14602" width="8.5703125" style="990" customWidth="1"/>
    <col min="14603" max="14848" width="9" style="990"/>
    <col min="14849" max="14849" width="46.7109375" style="990" customWidth="1"/>
    <col min="14850" max="14856" width="13" style="990" customWidth="1"/>
    <col min="14857" max="14857" width="9" style="990"/>
    <col min="14858" max="14858" width="8.5703125" style="990" customWidth="1"/>
    <col min="14859" max="15104" width="9" style="990"/>
    <col min="15105" max="15105" width="46.7109375" style="990" customWidth="1"/>
    <col min="15106" max="15112" width="13" style="990" customWidth="1"/>
    <col min="15113" max="15113" width="9" style="990"/>
    <col min="15114" max="15114" width="8.5703125" style="990" customWidth="1"/>
    <col min="15115" max="15360" width="9" style="990"/>
    <col min="15361" max="15361" width="46.7109375" style="990" customWidth="1"/>
    <col min="15362" max="15368" width="13" style="990" customWidth="1"/>
    <col min="15369" max="15369" width="9" style="990"/>
    <col min="15370" max="15370" width="8.5703125" style="990" customWidth="1"/>
    <col min="15371" max="15616" width="9" style="990"/>
    <col min="15617" max="15617" width="46.7109375" style="990" customWidth="1"/>
    <col min="15618" max="15624" width="13" style="990" customWidth="1"/>
    <col min="15625" max="15625" width="9" style="990"/>
    <col min="15626" max="15626" width="8.5703125" style="990" customWidth="1"/>
    <col min="15627" max="15872" width="9" style="990"/>
    <col min="15873" max="15873" width="46.7109375" style="990" customWidth="1"/>
    <col min="15874" max="15880" width="13" style="990" customWidth="1"/>
    <col min="15881" max="15881" width="9" style="990"/>
    <col min="15882" max="15882" width="8.5703125" style="990" customWidth="1"/>
    <col min="15883" max="16128" width="9" style="990"/>
    <col min="16129" max="16129" width="46.7109375" style="990" customWidth="1"/>
    <col min="16130" max="16136" width="13" style="990" customWidth="1"/>
    <col min="16137" max="16137" width="9" style="990"/>
    <col min="16138" max="16138" width="8.5703125" style="990" customWidth="1"/>
    <col min="16139" max="16384" width="9" style="990"/>
  </cols>
  <sheetData>
    <row r="1" spans="1:24" ht="24.95" customHeight="1">
      <c r="A1" s="987" t="s">
        <v>1202</v>
      </c>
      <c r="B1" s="988"/>
      <c r="C1" s="988"/>
      <c r="D1" s="988"/>
      <c r="E1" s="988"/>
      <c r="F1" s="989"/>
      <c r="G1" s="989"/>
      <c r="H1" s="916"/>
    </row>
    <row r="2" spans="1:24" ht="11.25" customHeight="1">
      <c r="A2" s="991"/>
      <c r="B2" s="992"/>
      <c r="C2" s="992"/>
      <c r="D2" s="992"/>
      <c r="E2" s="992"/>
      <c r="F2" s="993"/>
      <c r="G2" s="993"/>
      <c r="H2" s="920" t="s">
        <v>1078</v>
      </c>
    </row>
    <row r="3" spans="1:24" s="994" customFormat="1" ht="15" customHeight="1">
      <c r="A3" s="2179"/>
      <c r="B3" s="2176">
        <v>2024</v>
      </c>
      <c r="C3" s="2177"/>
      <c r="D3" s="2177"/>
      <c r="E3" s="2177"/>
      <c r="F3" s="2178"/>
      <c r="G3" s="2176">
        <v>2025</v>
      </c>
      <c r="H3" s="2178"/>
    </row>
    <row r="4" spans="1:24" s="994" customFormat="1" ht="15" customHeight="1">
      <c r="A4" s="2180"/>
      <c r="B4" s="924" t="s">
        <v>933</v>
      </c>
      <c r="C4" s="925" t="s">
        <v>934</v>
      </c>
      <c r="D4" s="926" t="s">
        <v>1104</v>
      </c>
      <c r="E4" s="926" t="s">
        <v>936</v>
      </c>
      <c r="F4" s="926" t="s">
        <v>508</v>
      </c>
      <c r="G4" s="924" t="s">
        <v>933</v>
      </c>
      <c r="H4" s="925" t="s">
        <v>934</v>
      </c>
    </row>
    <row r="5" spans="1:24" s="998" customFormat="1" ht="6" customHeight="1">
      <c r="A5" s="995"/>
      <c r="B5" s="996"/>
      <c r="C5" s="997"/>
      <c r="D5" s="997"/>
      <c r="E5" s="997"/>
      <c r="F5" s="997"/>
      <c r="G5" s="997"/>
      <c r="H5" s="997"/>
    </row>
    <row r="6" spans="1:24" s="1001" customFormat="1" ht="15" customHeight="1">
      <c r="A6" s="999" t="s">
        <v>1203</v>
      </c>
      <c r="B6" s="1000">
        <v>-876.99766953136327</v>
      </c>
      <c r="C6" s="1000">
        <v>560.48297328743456</v>
      </c>
      <c r="D6" s="1000">
        <v>-993.15868071293744</v>
      </c>
      <c r="E6" s="1000">
        <v>-732.04804985142789</v>
      </c>
      <c r="F6" s="1000">
        <v>-2041.7214268082939</v>
      </c>
      <c r="G6" s="1000">
        <v>-1180.6051645426687</v>
      </c>
      <c r="H6" s="1000">
        <v>494.09503511340137</v>
      </c>
      <c r="J6" s="1002"/>
      <c r="K6" s="1002"/>
      <c r="L6" s="1002"/>
      <c r="M6" s="1002"/>
      <c r="N6" s="1002"/>
      <c r="O6" s="1002"/>
      <c r="P6" s="1003"/>
      <c r="Q6" s="1003"/>
      <c r="R6" s="1003"/>
      <c r="S6" s="1003"/>
      <c r="T6" s="1003"/>
      <c r="U6" s="1003"/>
      <c r="V6" s="1003"/>
      <c r="W6" s="1003"/>
      <c r="X6" s="1003"/>
    </row>
    <row r="7" spans="1:24" s="1001" customFormat="1" ht="6" customHeight="1">
      <c r="A7" s="1004"/>
      <c r="B7" s="1000"/>
      <c r="C7" s="1005"/>
      <c r="D7" s="1005"/>
      <c r="E7" s="1005"/>
      <c r="F7" s="1005"/>
      <c r="G7" s="1005"/>
      <c r="H7" s="1005"/>
      <c r="P7" s="1003"/>
      <c r="Q7" s="1003"/>
      <c r="R7" s="1003"/>
      <c r="S7" s="1003"/>
      <c r="T7" s="1003"/>
      <c r="U7" s="1003"/>
      <c r="V7" s="1003"/>
      <c r="W7" s="1003"/>
      <c r="X7" s="1003"/>
    </row>
    <row r="8" spans="1:24" s="1001" customFormat="1" ht="15" customHeight="1">
      <c r="A8" s="1006" t="s">
        <v>1204</v>
      </c>
      <c r="B8" s="1000">
        <v>150.62958169830063</v>
      </c>
      <c r="C8" s="1000">
        <v>476.11093416670394</v>
      </c>
      <c r="D8" s="1000">
        <v>159.36725339416847</v>
      </c>
      <c r="E8" s="1000">
        <v>-13.516667678264156</v>
      </c>
      <c r="F8" s="1000">
        <v>772.5911015809088</v>
      </c>
      <c r="G8" s="1000">
        <v>83.942280769808207</v>
      </c>
      <c r="H8" s="1000">
        <v>113.59748264365709</v>
      </c>
      <c r="P8" s="1003"/>
      <c r="Q8" s="1003"/>
      <c r="R8" s="1003"/>
      <c r="S8" s="1003"/>
      <c r="T8" s="1003"/>
      <c r="U8" s="1003"/>
      <c r="V8" s="1003"/>
      <c r="W8" s="1003"/>
      <c r="X8" s="1003"/>
    </row>
    <row r="9" spans="1:24" s="1001" customFormat="1" ht="15" customHeight="1">
      <c r="A9" s="1007" t="s">
        <v>1205</v>
      </c>
      <c r="B9" s="1008">
        <v>46.044202571992727</v>
      </c>
      <c r="C9" s="1008">
        <v>216.86709896368907</v>
      </c>
      <c r="D9" s="1008">
        <v>55.958979198109411</v>
      </c>
      <c r="E9" s="1008">
        <v>36.279960742297632</v>
      </c>
      <c r="F9" s="1008">
        <v>355.15024147608887</v>
      </c>
      <c r="G9" s="1008">
        <v>39.327484497808413</v>
      </c>
      <c r="H9" s="1008">
        <v>20.050959813699258</v>
      </c>
      <c r="P9" s="1003"/>
      <c r="Q9" s="1003"/>
      <c r="R9" s="1003"/>
      <c r="S9" s="1003"/>
      <c r="T9" s="1003"/>
      <c r="U9" s="1003"/>
      <c r="V9" s="1003"/>
      <c r="W9" s="1003"/>
      <c r="X9" s="1003"/>
    </row>
    <row r="10" spans="1:24" s="1001" customFormat="1" ht="15" customHeight="1">
      <c r="A10" s="1007" t="s">
        <v>1206</v>
      </c>
      <c r="B10" s="1008">
        <v>19.882284543765799</v>
      </c>
      <c r="C10" s="1008">
        <v>4.8913650605749952</v>
      </c>
      <c r="D10" s="1008">
        <v>-2.2797890890910901</v>
      </c>
      <c r="E10" s="1008">
        <v>20.873955147506081</v>
      </c>
      <c r="F10" s="1008">
        <v>43.367815662755788</v>
      </c>
      <c r="G10" s="1008">
        <v>11.771076061960491</v>
      </c>
      <c r="H10" s="1008">
        <v>-54.759407801612397</v>
      </c>
      <c r="P10" s="1003"/>
      <c r="Q10" s="1003"/>
      <c r="R10" s="1003"/>
      <c r="S10" s="1003"/>
      <c r="T10" s="1003"/>
      <c r="U10" s="1003"/>
      <c r="V10" s="1003"/>
      <c r="W10" s="1003"/>
      <c r="X10" s="1003"/>
    </row>
    <row r="11" spans="1:24" s="1001" customFormat="1" ht="15" customHeight="1">
      <c r="A11" s="1007" t="s">
        <v>1207</v>
      </c>
      <c r="B11" s="1008">
        <v>84.703094582542093</v>
      </c>
      <c r="C11" s="1008">
        <v>254.35247014243993</v>
      </c>
      <c r="D11" s="1008">
        <v>105.68806328515014</v>
      </c>
      <c r="E11" s="1008">
        <v>-70.670583568067855</v>
      </c>
      <c r="F11" s="1008">
        <v>374.07304444206426</v>
      </c>
      <c r="G11" s="1008">
        <v>32.843720210039308</v>
      </c>
      <c r="H11" s="1008">
        <v>148.30593063157022</v>
      </c>
      <c r="P11" s="1003"/>
      <c r="Q11" s="1003"/>
      <c r="R11" s="1003"/>
      <c r="S11" s="1003"/>
      <c r="T11" s="1003"/>
      <c r="U11" s="1003"/>
      <c r="V11" s="1003"/>
      <c r="W11" s="1003"/>
      <c r="X11" s="1003"/>
    </row>
    <row r="12" spans="1:24" s="1001" customFormat="1" ht="6" customHeight="1">
      <c r="A12" s="1004"/>
      <c r="B12" s="1008"/>
      <c r="C12" s="1005"/>
      <c r="D12" s="1005"/>
      <c r="E12" s="1005"/>
      <c r="F12" s="1005"/>
      <c r="G12" s="1005"/>
      <c r="H12" s="1005"/>
      <c r="P12" s="1003"/>
      <c r="Q12" s="1003"/>
      <c r="R12" s="1003"/>
      <c r="S12" s="1003"/>
      <c r="T12" s="1003"/>
      <c r="U12" s="1003"/>
      <c r="V12" s="1003"/>
      <c r="W12" s="1003"/>
      <c r="X12" s="1003"/>
    </row>
    <row r="13" spans="1:24" s="1001" customFormat="1" ht="15" customHeight="1">
      <c r="A13" s="1006" t="s">
        <v>1208</v>
      </c>
      <c r="B13" s="1000">
        <v>1027.6272512297151</v>
      </c>
      <c r="C13" s="1000">
        <v>-84.372039120781608</v>
      </c>
      <c r="D13" s="1000">
        <v>1152.5259341070546</v>
      </c>
      <c r="E13" s="1000">
        <v>718.53138217321498</v>
      </c>
      <c r="F13" s="1000">
        <v>2814.3125283892032</v>
      </c>
      <c r="G13" s="1000">
        <v>1264.5474453124257</v>
      </c>
      <c r="H13" s="1000">
        <v>-380.49755246974428</v>
      </c>
      <c r="P13" s="1003"/>
      <c r="Q13" s="1003"/>
      <c r="R13" s="1003"/>
      <c r="S13" s="1003"/>
      <c r="T13" s="1003"/>
      <c r="U13" s="1003"/>
      <c r="V13" s="1003"/>
      <c r="W13" s="1003"/>
      <c r="X13" s="1003"/>
    </row>
    <row r="14" spans="1:24" s="1001" customFormat="1" ht="15" customHeight="1">
      <c r="A14" s="1007" t="s">
        <v>1209</v>
      </c>
      <c r="B14" s="1008">
        <v>155.97191020275827</v>
      </c>
      <c r="C14" s="1008">
        <v>66.80471575454257</v>
      </c>
      <c r="D14" s="1008">
        <v>-202.27307963637105</v>
      </c>
      <c r="E14" s="1008">
        <v>231.63450084506891</v>
      </c>
      <c r="F14" s="1008">
        <v>252.1380471659987</v>
      </c>
      <c r="G14" s="1008">
        <v>180.95302835491088</v>
      </c>
      <c r="H14" s="1008">
        <v>51.962094973866826</v>
      </c>
      <c r="P14" s="1003"/>
      <c r="Q14" s="1003"/>
      <c r="R14" s="1003"/>
      <c r="S14" s="1003"/>
      <c r="T14" s="1003"/>
      <c r="U14" s="1003"/>
      <c r="V14" s="1003"/>
      <c r="W14" s="1003"/>
      <c r="X14" s="1003"/>
    </row>
    <row r="15" spans="1:24" s="1001" customFormat="1" ht="15" customHeight="1">
      <c r="A15" s="1007" t="s">
        <v>1206</v>
      </c>
      <c r="B15" s="1008">
        <v>498.25592684085933</v>
      </c>
      <c r="C15" s="1008">
        <v>738.33109402476271</v>
      </c>
      <c r="D15" s="1008">
        <v>776.77894244774245</v>
      </c>
      <c r="E15" s="1008">
        <v>519.78812525825799</v>
      </c>
      <c r="F15" s="1008">
        <v>2533.1540885716222</v>
      </c>
      <c r="G15" s="1008">
        <v>882.24379441179121</v>
      </c>
      <c r="H15" s="1008">
        <v>873.84764983676246</v>
      </c>
      <c r="P15" s="1003"/>
      <c r="Q15" s="1003"/>
      <c r="R15" s="1003"/>
      <c r="S15" s="1003"/>
      <c r="T15" s="1003"/>
      <c r="U15" s="1003"/>
      <c r="V15" s="1003"/>
      <c r="W15" s="1003"/>
      <c r="X15" s="1003"/>
    </row>
    <row r="16" spans="1:24" s="998" customFormat="1" ht="15" customHeight="1">
      <c r="A16" s="1007" t="s">
        <v>1207</v>
      </c>
      <c r="B16" s="1008">
        <v>373.39941418609737</v>
      </c>
      <c r="C16" s="1008">
        <v>-889.50784890008686</v>
      </c>
      <c r="D16" s="1008">
        <v>578.02007129568324</v>
      </c>
      <c r="E16" s="1008">
        <v>-32.89124393011204</v>
      </c>
      <c r="F16" s="1008">
        <v>29.020392651581716</v>
      </c>
      <c r="G16" s="1008">
        <v>201.35062254572361</v>
      </c>
      <c r="H16" s="1008">
        <v>-1306.3072972803734</v>
      </c>
      <c r="P16" s="1003"/>
      <c r="Q16" s="1003"/>
      <c r="R16" s="1003"/>
      <c r="S16" s="1003"/>
      <c r="T16" s="1003"/>
      <c r="U16" s="1003"/>
      <c r="V16" s="1003"/>
      <c r="W16" s="1003"/>
      <c r="X16" s="1003"/>
    </row>
    <row r="17" spans="1:8" s="998" customFormat="1" ht="6" customHeight="1">
      <c r="A17" s="1009"/>
      <c r="B17" s="1010"/>
      <c r="C17" s="1011"/>
      <c r="D17" s="1011"/>
      <c r="E17" s="1011"/>
      <c r="F17" s="1011"/>
      <c r="G17" s="1011"/>
      <c r="H17" s="1011"/>
    </row>
    <row r="18" spans="1:8" s="1015" customFormat="1" ht="6" customHeight="1">
      <c r="A18" s="1012"/>
      <c r="B18" s="1013"/>
      <c r="C18" s="1013"/>
      <c r="D18" s="1013"/>
      <c r="E18" s="1013"/>
      <c r="F18" s="1013"/>
      <c r="G18" s="1013"/>
      <c r="H18" s="1014"/>
    </row>
    <row r="19" spans="1:8" s="1016" customFormat="1" ht="13.5" customHeight="1">
      <c r="A19" s="2181" t="s">
        <v>1210</v>
      </c>
      <c r="B19" s="2181"/>
      <c r="C19" s="2181"/>
      <c r="D19" s="2181"/>
      <c r="E19" s="2181"/>
      <c r="F19" s="2181"/>
      <c r="G19" s="2181"/>
      <c r="H19" s="2181"/>
    </row>
    <row r="20" spans="1:8" s="1016" customFormat="1" ht="13.5" customHeight="1">
      <c r="A20" s="2181"/>
      <c r="B20" s="2181"/>
      <c r="C20" s="2181"/>
      <c r="D20" s="2181"/>
      <c r="E20" s="2181"/>
      <c r="F20" s="2181"/>
      <c r="G20" s="2181"/>
      <c r="H20" s="2181"/>
    </row>
    <row r="21" spans="1:8" s="981" customFormat="1" ht="13.5">
      <c r="A21" s="1017" t="s">
        <v>1211</v>
      </c>
      <c r="B21" s="1018"/>
      <c r="C21" s="1018"/>
      <c r="D21" s="1018"/>
      <c r="E21" s="1018"/>
      <c r="F21" s="1018"/>
      <c r="G21" s="1018"/>
      <c r="H21" s="1018"/>
    </row>
    <row r="22" spans="1:8" s="981" customFormat="1" ht="13.5">
      <c r="A22" s="974" t="s">
        <v>1212</v>
      </c>
      <c r="B22" s="1019"/>
      <c r="C22" s="1019"/>
      <c r="D22" s="1019"/>
      <c r="E22" s="1019"/>
      <c r="F22" s="1019"/>
      <c r="G22" s="1019"/>
      <c r="H22" s="1020"/>
    </row>
    <row r="23" spans="1:8" s="981" customFormat="1" ht="13.5">
      <c r="A23" s="970" t="s">
        <v>1213</v>
      </c>
      <c r="B23" s="1019"/>
      <c r="C23" s="1019"/>
      <c r="D23" s="1019"/>
      <c r="E23" s="1019"/>
      <c r="F23" s="1019"/>
      <c r="G23" s="1019"/>
      <c r="H23" s="1020"/>
    </row>
    <row r="24" spans="1:8" s="981" customFormat="1" ht="13.5">
      <c r="A24" s="974" t="s">
        <v>1214</v>
      </c>
      <c r="B24" s="1021"/>
      <c r="C24" s="1021"/>
      <c r="D24" s="1021"/>
      <c r="E24" s="1021"/>
      <c r="F24" s="1021"/>
      <c r="G24" s="1021"/>
      <c r="H24" s="1020"/>
    </row>
    <row r="25" spans="1:8" s="981" customFormat="1" ht="13.5">
      <c r="A25" s="970" t="s">
        <v>1215</v>
      </c>
      <c r="B25" s="1020"/>
      <c r="C25" s="1020"/>
      <c r="D25" s="1020"/>
      <c r="E25" s="1020"/>
      <c r="F25" s="1020"/>
      <c r="G25" s="1020"/>
      <c r="H25" s="1020"/>
    </row>
    <row r="26" spans="1:8" s="981" customFormat="1" ht="13.5">
      <c r="A26" s="1022" t="s">
        <v>1216</v>
      </c>
      <c r="B26" s="1020"/>
      <c r="C26" s="1020"/>
      <c r="D26" s="1020"/>
      <c r="E26" s="1020"/>
      <c r="F26" s="1020"/>
      <c r="G26" s="1020"/>
      <c r="H26" s="1020"/>
    </row>
    <row r="27" spans="1:8" s="981" customFormat="1" ht="6" customHeight="1">
      <c r="A27" s="1023"/>
      <c r="B27" s="1024"/>
      <c r="C27" s="1024"/>
      <c r="D27" s="1024"/>
      <c r="E27" s="1024"/>
      <c r="F27" s="1024"/>
      <c r="G27" s="1024"/>
      <c r="H27" s="1024"/>
    </row>
    <row r="28" spans="1:8" s="981" customFormat="1" ht="13.5">
      <c r="A28" s="1025" t="s">
        <v>1201</v>
      </c>
      <c r="B28" s="1024"/>
      <c r="C28" s="1024"/>
      <c r="D28" s="1024"/>
      <c r="E28" s="1024"/>
      <c r="F28" s="1024"/>
      <c r="G28" s="1024"/>
      <c r="H28" s="1024"/>
    </row>
    <row r="29" spans="1:8">
      <c r="B29" s="1026"/>
      <c r="C29" s="1026"/>
      <c r="D29" s="1026"/>
      <c r="E29" s="1026"/>
      <c r="F29" s="1026"/>
      <c r="G29" s="1026"/>
      <c r="H29" s="1026"/>
    </row>
  </sheetData>
  <mergeCells count="4">
    <mergeCell ref="A3:A4"/>
    <mergeCell ref="B3:F3"/>
    <mergeCell ref="G3:H3"/>
    <mergeCell ref="A19:H2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8CB74-DF1B-4234-BA99-BB500FA5043B}">
  <dimension ref="A1:U50"/>
  <sheetViews>
    <sheetView view="pageBreakPreview" zoomScaleNormal="100" zoomScaleSheetLayoutView="100" workbookViewId="0">
      <selection activeCell="A2" sqref="A2"/>
    </sheetView>
  </sheetViews>
  <sheetFormatPr defaultRowHeight="12.75"/>
  <cols>
    <col min="1" max="1" width="2.5703125" style="324" customWidth="1"/>
    <col min="2" max="2" width="69.7109375" style="324" customWidth="1"/>
    <col min="3" max="8" width="10.7109375" style="324" customWidth="1"/>
    <col min="9" max="9" width="1.28515625" style="324" customWidth="1"/>
    <col min="10" max="256" width="9.140625" style="324"/>
    <col min="257" max="257" width="2.5703125" style="324" customWidth="1"/>
    <col min="258" max="258" width="69.7109375" style="324" customWidth="1"/>
    <col min="259" max="264" width="10.7109375" style="324" customWidth="1"/>
    <col min="265" max="265" width="1.28515625" style="324" customWidth="1"/>
    <col min="266" max="512" width="9.140625" style="324"/>
    <col min="513" max="513" width="2.5703125" style="324" customWidth="1"/>
    <col min="514" max="514" width="69.7109375" style="324" customWidth="1"/>
    <col min="515" max="520" width="10.7109375" style="324" customWidth="1"/>
    <col min="521" max="521" width="1.28515625" style="324" customWidth="1"/>
    <col min="522" max="768" width="9.140625" style="324"/>
    <col min="769" max="769" width="2.5703125" style="324" customWidth="1"/>
    <col min="770" max="770" width="69.7109375" style="324" customWidth="1"/>
    <col min="771" max="776" width="10.7109375" style="324" customWidth="1"/>
    <col min="777" max="777" width="1.28515625" style="324" customWidth="1"/>
    <col min="778" max="1024" width="9.140625" style="324"/>
    <col min="1025" max="1025" width="2.5703125" style="324" customWidth="1"/>
    <col min="1026" max="1026" width="69.7109375" style="324" customWidth="1"/>
    <col min="1027" max="1032" width="10.7109375" style="324" customWidth="1"/>
    <col min="1033" max="1033" width="1.28515625" style="324" customWidth="1"/>
    <col min="1034" max="1280" width="9.140625" style="324"/>
    <col min="1281" max="1281" width="2.5703125" style="324" customWidth="1"/>
    <col min="1282" max="1282" width="69.7109375" style="324" customWidth="1"/>
    <col min="1283" max="1288" width="10.7109375" style="324" customWidth="1"/>
    <col min="1289" max="1289" width="1.28515625" style="324" customWidth="1"/>
    <col min="1290" max="1536" width="9.140625" style="324"/>
    <col min="1537" max="1537" width="2.5703125" style="324" customWidth="1"/>
    <col min="1538" max="1538" width="69.7109375" style="324" customWidth="1"/>
    <col min="1539" max="1544" width="10.7109375" style="324" customWidth="1"/>
    <col min="1545" max="1545" width="1.28515625" style="324" customWidth="1"/>
    <col min="1546" max="1792" width="9.140625" style="324"/>
    <col min="1793" max="1793" width="2.5703125" style="324" customWidth="1"/>
    <col min="1794" max="1794" width="69.7109375" style="324" customWidth="1"/>
    <col min="1795" max="1800" width="10.7109375" style="324" customWidth="1"/>
    <col min="1801" max="1801" width="1.28515625" style="324" customWidth="1"/>
    <col min="1802" max="2048" width="9.140625" style="324"/>
    <col min="2049" max="2049" width="2.5703125" style="324" customWidth="1"/>
    <col min="2050" max="2050" width="69.7109375" style="324" customWidth="1"/>
    <col min="2051" max="2056" width="10.7109375" style="324" customWidth="1"/>
    <col min="2057" max="2057" width="1.28515625" style="324" customWidth="1"/>
    <col min="2058" max="2304" width="9.140625" style="324"/>
    <col min="2305" max="2305" width="2.5703125" style="324" customWidth="1"/>
    <col min="2306" max="2306" width="69.7109375" style="324" customWidth="1"/>
    <col min="2307" max="2312" width="10.7109375" style="324" customWidth="1"/>
    <col min="2313" max="2313" width="1.28515625" style="324" customWidth="1"/>
    <col min="2314" max="2560" width="9.140625" style="324"/>
    <col min="2561" max="2561" width="2.5703125" style="324" customWidth="1"/>
    <col min="2562" max="2562" width="69.7109375" style="324" customWidth="1"/>
    <col min="2563" max="2568" width="10.7109375" style="324" customWidth="1"/>
    <col min="2569" max="2569" width="1.28515625" style="324" customWidth="1"/>
    <col min="2570" max="2816" width="9.140625" style="324"/>
    <col min="2817" max="2817" width="2.5703125" style="324" customWidth="1"/>
    <col min="2818" max="2818" width="69.7109375" style="324" customWidth="1"/>
    <col min="2819" max="2824" width="10.7109375" style="324" customWidth="1"/>
    <col min="2825" max="2825" width="1.28515625" style="324" customWidth="1"/>
    <col min="2826" max="3072" width="9.140625" style="324"/>
    <col min="3073" max="3073" width="2.5703125" style="324" customWidth="1"/>
    <col min="3074" max="3074" width="69.7109375" style="324" customWidth="1"/>
    <col min="3075" max="3080" width="10.7109375" style="324" customWidth="1"/>
    <col min="3081" max="3081" width="1.28515625" style="324" customWidth="1"/>
    <col min="3082" max="3328" width="9.140625" style="324"/>
    <col min="3329" max="3329" width="2.5703125" style="324" customWidth="1"/>
    <col min="3330" max="3330" width="69.7109375" style="324" customWidth="1"/>
    <col min="3331" max="3336" width="10.7109375" style="324" customWidth="1"/>
    <col min="3337" max="3337" width="1.28515625" style="324" customWidth="1"/>
    <col min="3338" max="3584" width="9.140625" style="324"/>
    <col min="3585" max="3585" width="2.5703125" style="324" customWidth="1"/>
    <col min="3586" max="3586" width="69.7109375" style="324" customWidth="1"/>
    <col min="3587" max="3592" width="10.7109375" style="324" customWidth="1"/>
    <col min="3593" max="3593" width="1.28515625" style="324" customWidth="1"/>
    <col min="3594" max="3840" width="9.140625" style="324"/>
    <col min="3841" max="3841" width="2.5703125" style="324" customWidth="1"/>
    <col min="3842" max="3842" width="69.7109375" style="324" customWidth="1"/>
    <col min="3843" max="3848" width="10.7109375" style="324" customWidth="1"/>
    <col min="3849" max="3849" width="1.28515625" style="324" customWidth="1"/>
    <col min="3850" max="4096" width="9.140625" style="324"/>
    <col min="4097" max="4097" width="2.5703125" style="324" customWidth="1"/>
    <col min="4098" max="4098" width="69.7109375" style="324" customWidth="1"/>
    <col min="4099" max="4104" width="10.7109375" style="324" customWidth="1"/>
    <col min="4105" max="4105" width="1.28515625" style="324" customWidth="1"/>
    <col min="4106" max="4352" width="9.140625" style="324"/>
    <col min="4353" max="4353" width="2.5703125" style="324" customWidth="1"/>
    <col min="4354" max="4354" width="69.7109375" style="324" customWidth="1"/>
    <col min="4355" max="4360" width="10.7109375" style="324" customWidth="1"/>
    <col min="4361" max="4361" width="1.28515625" style="324" customWidth="1"/>
    <col min="4362" max="4608" width="9.140625" style="324"/>
    <col min="4609" max="4609" width="2.5703125" style="324" customWidth="1"/>
    <col min="4610" max="4610" width="69.7109375" style="324" customWidth="1"/>
    <col min="4611" max="4616" width="10.7109375" style="324" customWidth="1"/>
    <col min="4617" max="4617" width="1.28515625" style="324" customWidth="1"/>
    <col min="4618" max="4864" width="9.140625" style="324"/>
    <col min="4865" max="4865" width="2.5703125" style="324" customWidth="1"/>
    <col min="4866" max="4866" width="69.7109375" style="324" customWidth="1"/>
    <col min="4867" max="4872" width="10.7109375" style="324" customWidth="1"/>
    <col min="4873" max="4873" width="1.28515625" style="324" customWidth="1"/>
    <col min="4874" max="5120" width="9.140625" style="324"/>
    <col min="5121" max="5121" width="2.5703125" style="324" customWidth="1"/>
    <col min="5122" max="5122" width="69.7109375" style="324" customWidth="1"/>
    <col min="5123" max="5128" width="10.7109375" style="324" customWidth="1"/>
    <col min="5129" max="5129" width="1.28515625" style="324" customWidth="1"/>
    <col min="5130" max="5376" width="9.140625" style="324"/>
    <col min="5377" max="5377" width="2.5703125" style="324" customWidth="1"/>
    <col min="5378" max="5378" width="69.7109375" style="324" customWidth="1"/>
    <col min="5379" max="5384" width="10.7109375" style="324" customWidth="1"/>
    <col min="5385" max="5385" width="1.28515625" style="324" customWidth="1"/>
    <col min="5386" max="5632" width="9.140625" style="324"/>
    <col min="5633" max="5633" width="2.5703125" style="324" customWidth="1"/>
    <col min="5634" max="5634" width="69.7109375" style="324" customWidth="1"/>
    <col min="5635" max="5640" width="10.7109375" style="324" customWidth="1"/>
    <col min="5641" max="5641" width="1.28515625" style="324" customWidth="1"/>
    <col min="5642" max="5888" width="9.140625" style="324"/>
    <col min="5889" max="5889" width="2.5703125" style="324" customWidth="1"/>
    <col min="5890" max="5890" width="69.7109375" style="324" customWidth="1"/>
    <col min="5891" max="5896" width="10.7109375" style="324" customWidth="1"/>
    <col min="5897" max="5897" width="1.28515625" style="324" customWidth="1"/>
    <col min="5898" max="6144" width="9.140625" style="324"/>
    <col min="6145" max="6145" width="2.5703125" style="324" customWidth="1"/>
    <col min="6146" max="6146" width="69.7109375" style="324" customWidth="1"/>
    <col min="6147" max="6152" width="10.7109375" style="324" customWidth="1"/>
    <col min="6153" max="6153" width="1.28515625" style="324" customWidth="1"/>
    <col min="6154" max="6400" width="9.140625" style="324"/>
    <col min="6401" max="6401" width="2.5703125" style="324" customWidth="1"/>
    <col min="6402" max="6402" width="69.7109375" style="324" customWidth="1"/>
    <col min="6403" max="6408" width="10.7109375" style="324" customWidth="1"/>
    <col min="6409" max="6409" width="1.28515625" style="324" customWidth="1"/>
    <col min="6410" max="6656" width="9.140625" style="324"/>
    <col min="6657" max="6657" width="2.5703125" style="324" customWidth="1"/>
    <col min="6658" max="6658" width="69.7109375" style="324" customWidth="1"/>
    <col min="6659" max="6664" width="10.7109375" style="324" customWidth="1"/>
    <col min="6665" max="6665" width="1.28515625" style="324" customWidth="1"/>
    <col min="6666" max="6912" width="9.140625" style="324"/>
    <col min="6913" max="6913" width="2.5703125" style="324" customWidth="1"/>
    <col min="6914" max="6914" width="69.7109375" style="324" customWidth="1"/>
    <col min="6915" max="6920" width="10.7109375" style="324" customWidth="1"/>
    <col min="6921" max="6921" width="1.28515625" style="324" customWidth="1"/>
    <col min="6922" max="7168" width="9.140625" style="324"/>
    <col min="7169" max="7169" width="2.5703125" style="324" customWidth="1"/>
    <col min="7170" max="7170" width="69.7109375" style="324" customWidth="1"/>
    <col min="7171" max="7176" width="10.7109375" style="324" customWidth="1"/>
    <col min="7177" max="7177" width="1.28515625" style="324" customWidth="1"/>
    <col min="7178" max="7424" width="9.140625" style="324"/>
    <col min="7425" max="7425" width="2.5703125" style="324" customWidth="1"/>
    <col min="7426" max="7426" width="69.7109375" style="324" customWidth="1"/>
    <col min="7427" max="7432" width="10.7109375" style="324" customWidth="1"/>
    <col min="7433" max="7433" width="1.28515625" style="324" customWidth="1"/>
    <col min="7434" max="7680" width="9.140625" style="324"/>
    <col min="7681" max="7681" width="2.5703125" style="324" customWidth="1"/>
    <col min="7682" max="7682" width="69.7109375" style="324" customWidth="1"/>
    <col min="7683" max="7688" width="10.7109375" style="324" customWidth="1"/>
    <col min="7689" max="7689" width="1.28515625" style="324" customWidth="1"/>
    <col min="7690" max="7936" width="9.140625" style="324"/>
    <col min="7937" max="7937" width="2.5703125" style="324" customWidth="1"/>
    <col min="7938" max="7938" width="69.7109375" style="324" customWidth="1"/>
    <col min="7939" max="7944" width="10.7109375" style="324" customWidth="1"/>
    <col min="7945" max="7945" width="1.28515625" style="324" customWidth="1"/>
    <col min="7946" max="8192" width="9.140625" style="324"/>
    <col min="8193" max="8193" width="2.5703125" style="324" customWidth="1"/>
    <col min="8194" max="8194" width="69.7109375" style="324" customWidth="1"/>
    <col min="8195" max="8200" width="10.7109375" style="324" customWidth="1"/>
    <col min="8201" max="8201" width="1.28515625" style="324" customWidth="1"/>
    <col min="8202" max="8448" width="9.140625" style="324"/>
    <col min="8449" max="8449" width="2.5703125" style="324" customWidth="1"/>
    <col min="8450" max="8450" width="69.7109375" style="324" customWidth="1"/>
    <col min="8451" max="8456" width="10.7109375" style="324" customWidth="1"/>
    <col min="8457" max="8457" width="1.28515625" style="324" customWidth="1"/>
    <col min="8458" max="8704" width="9.140625" style="324"/>
    <col min="8705" max="8705" width="2.5703125" style="324" customWidth="1"/>
    <col min="8706" max="8706" width="69.7109375" style="324" customWidth="1"/>
    <col min="8707" max="8712" width="10.7109375" style="324" customWidth="1"/>
    <col min="8713" max="8713" width="1.28515625" style="324" customWidth="1"/>
    <col min="8714" max="8960" width="9.140625" style="324"/>
    <col min="8961" max="8961" width="2.5703125" style="324" customWidth="1"/>
    <col min="8962" max="8962" width="69.7109375" style="324" customWidth="1"/>
    <col min="8963" max="8968" width="10.7109375" style="324" customWidth="1"/>
    <col min="8969" max="8969" width="1.28515625" style="324" customWidth="1"/>
    <col min="8970" max="9216" width="9.140625" style="324"/>
    <col min="9217" max="9217" width="2.5703125" style="324" customWidth="1"/>
    <col min="9218" max="9218" width="69.7109375" style="324" customWidth="1"/>
    <col min="9219" max="9224" width="10.7109375" style="324" customWidth="1"/>
    <col min="9225" max="9225" width="1.28515625" style="324" customWidth="1"/>
    <col min="9226" max="9472" width="9.140625" style="324"/>
    <col min="9473" max="9473" width="2.5703125" style="324" customWidth="1"/>
    <col min="9474" max="9474" width="69.7109375" style="324" customWidth="1"/>
    <col min="9475" max="9480" width="10.7109375" style="324" customWidth="1"/>
    <col min="9481" max="9481" width="1.28515625" style="324" customWidth="1"/>
    <col min="9482" max="9728" width="9.140625" style="324"/>
    <col min="9729" max="9729" width="2.5703125" style="324" customWidth="1"/>
    <col min="9730" max="9730" width="69.7109375" style="324" customWidth="1"/>
    <col min="9731" max="9736" width="10.7109375" style="324" customWidth="1"/>
    <col min="9737" max="9737" width="1.28515625" style="324" customWidth="1"/>
    <col min="9738" max="9984" width="9.140625" style="324"/>
    <col min="9985" max="9985" width="2.5703125" style="324" customWidth="1"/>
    <col min="9986" max="9986" width="69.7109375" style="324" customWidth="1"/>
    <col min="9987" max="9992" width="10.7109375" style="324" customWidth="1"/>
    <col min="9993" max="9993" width="1.28515625" style="324" customWidth="1"/>
    <col min="9994" max="10240" width="9.140625" style="324"/>
    <col min="10241" max="10241" width="2.5703125" style="324" customWidth="1"/>
    <col min="10242" max="10242" width="69.7109375" style="324" customWidth="1"/>
    <col min="10243" max="10248" width="10.7109375" style="324" customWidth="1"/>
    <col min="10249" max="10249" width="1.28515625" style="324" customWidth="1"/>
    <col min="10250" max="10496" width="9.140625" style="324"/>
    <col min="10497" max="10497" width="2.5703125" style="324" customWidth="1"/>
    <col min="10498" max="10498" width="69.7109375" style="324" customWidth="1"/>
    <col min="10499" max="10504" width="10.7109375" style="324" customWidth="1"/>
    <col min="10505" max="10505" width="1.28515625" style="324" customWidth="1"/>
    <col min="10506" max="10752" width="9.140625" style="324"/>
    <col min="10753" max="10753" width="2.5703125" style="324" customWidth="1"/>
    <col min="10754" max="10754" width="69.7109375" style="324" customWidth="1"/>
    <col min="10755" max="10760" width="10.7109375" style="324" customWidth="1"/>
    <col min="10761" max="10761" width="1.28515625" style="324" customWidth="1"/>
    <col min="10762" max="11008" width="9.140625" style="324"/>
    <col min="11009" max="11009" width="2.5703125" style="324" customWidth="1"/>
    <col min="11010" max="11010" width="69.7109375" style="324" customWidth="1"/>
    <col min="11011" max="11016" width="10.7109375" style="324" customWidth="1"/>
    <col min="11017" max="11017" width="1.28515625" style="324" customWidth="1"/>
    <col min="11018" max="11264" width="9.140625" style="324"/>
    <col min="11265" max="11265" width="2.5703125" style="324" customWidth="1"/>
    <col min="11266" max="11266" width="69.7109375" style="324" customWidth="1"/>
    <col min="11267" max="11272" width="10.7109375" style="324" customWidth="1"/>
    <col min="11273" max="11273" width="1.28515625" style="324" customWidth="1"/>
    <col min="11274" max="11520" width="9.140625" style="324"/>
    <col min="11521" max="11521" width="2.5703125" style="324" customWidth="1"/>
    <col min="11522" max="11522" width="69.7109375" style="324" customWidth="1"/>
    <col min="11523" max="11528" width="10.7109375" style="324" customWidth="1"/>
    <col min="11529" max="11529" width="1.28515625" style="324" customWidth="1"/>
    <col min="11530" max="11776" width="9.140625" style="324"/>
    <col min="11777" max="11777" width="2.5703125" style="324" customWidth="1"/>
    <col min="11778" max="11778" width="69.7109375" style="324" customWidth="1"/>
    <col min="11779" max="11784" width="10.7109375" style="324" customWidth="1"/>
    <col min="11785" max="11785" width="1.28515625" style="324" customWidth="1"/>
    <col min="11786" max="12032" width="9.140625" style="324"/>
    <col min="12033" max="12033" width="2.5703125" style="324" customWidth="1"/>
    <col min="12034" max="12034" width="69.7109375" style="324" customWidth="1"/>
    <col min="12035" max="12040" width="10.7109375" style="324" customWidth="1"/>
    <col min="12041" max="12041" width="1.28515625" style="324" customWidth="1"/>
    <col min="12042" max="12288" width="9.140625" style="324"/>
    <col min="12289" max="12289" width="2.5703125" style="324" customWidth="1"/>
    <col min="12290" max="12290" width="69.7109375" style="324" customWidth="1"/>
    <col min="12291" max="12296" width="10.7109375" style="324" customWidth="1"/>
    <col min="12297" max="12297" width="1.28515625" style="324" customWidth="1"/>
    <col min="12298" max="12544" width="9.140625" style="324"/>
    <col min="12545" max="12545" width="2.5703125" style="324" customWidth="1"/>
    <col min="12546" max="12546" width="69.7109375" style="324" customWidth="1"/>
    <col min="12547" max="12552" width="10.7109375" style="324" customWidth="1"/>
    <col min="12553" max="12553" width="1.28515625" style="324" customWidth="1"/>
    <col min="12554" max="12800" width="9.140625" style="324"/>
    <col min="12801" max="12801" width="2.5703125" style="324" customWidth="1"/>
    <col min="12802" max="12802" width="69.7109375" style="324" customWidth="1"/>
    <col min="12803" max="12808" width="10.7109375" style="324" customWidth="1"/>
    <col min="12809" max="12809" width="1.28515625" style="324" customWidth="1"/>
    <col min="12810" max="13056" width="9.140625" style="324"/>
    <col min="13057" max="13057" width="2.5703125" style="324" customWidth="1"/>
    <col min="13058" max="13058" width="69.7109375" style="324" customWidth="1"/>
    <col min="13059" max="13064" width="10.7109375" style="324" customWidth="1"/>
    <col min="13065" max="13065" width="1.28515625" style="324" customWidth="1"/>
    <col min="13066" max="13312" width="9.140625" style="324"/>
    <col min="13313" max="13313" width="2.5703125" style="324" customWidth="1"/>
    <col min="13314" max="13314" width="69.7109375" style="324" customWidth="1"/>
    <col min="13315" max="13320" width="10.7109375" style="324" customWidth="1"/>
    <col min="13321" max="13321" width="1.28515625" style="324" customWidth="1"/>
    <col min="13322" max="13568" width="9.140625" style="324"/>
    <col min="13569" max="13569" width="2.5703125" style="324" customWidth="1"/>
    <col min="13570" max="13570" width="69.7109375" style="324" customWidth="1"/>
    <col min="13571" max="13576" width="10.7109375" style="324" customWidth="1"/>
    <col min="13577" max="13577" width="1.28515625" style="324" customWidth="1"/>
    <col min="13578" max="13824" width="9.140625" style="324"/>
    <col min="13825" max="13825" width="2.5703125" style="324" customWidth="1"/>
    <col min="13826" max="13826" width="69.7109375" style="324" customWidth="1"/>
    <col min="13827" max="13832" width="10.7109375" style="324" customWidth="1"/>
    <col min="13833" max="13833" width="1.28515625" style="324" customWidth="1"/>
    <col min="13834" max="14080" width="9.140625" style="324"/>
    <col min="14081" max="14081" width="2.5703125" style="324" customWidth="1"/>
    <col min="14082" max="14082" width="69.7109375" style="324" customWidth="1"/>
    <col min="14083" max="14088" width="10.7109375" style="324" customWidth="1"/>
    <col min="14089" max="14089" width="1.28515625" style="324" customWidth="1"/>
    <col min="14090" max="14336" width="9.140625" style="324"/>
    <col min="14337" max="14337" width="2.5703125" style="324" customWidth="1"/>
    <col min="14338" max="14338" width="69.7109375" style="324" customWidth="1"/>
    <col min="14339" max="14344" width="10.7109375" style="324" customWidth="1"/>
    <col min="14345" max="14345" width="1.28515625" style="324" customWidth="1"/>
    <col min="14346" max="14592" width="9.140625" style="324"/>
    <col min="14593" max="14593" width="2.5703125" style="324" customWidth="1"/>
    <col min="14594" max="14594" width="69.7109375" style="324" customWidth="1"/>
    <col min="14595" max="14600" width="10.7109375" style="324" customWidth="1"/>
    <col min="14601" max="14601" width="1.28515625" style="324" customWidth="1"/>
    <col min="14602" max="14848" width="9.140625" style="324"/>
    <col min="14849" max="14849" width="2.5703125" style="324" customWidth="1"/>
    <col min="14850" max="14850" width="69.7109375" style="324" customWidth="1"/>
    <col min="14851" max="14856" width="10.7109375" style="324" customWidth="1"/>
    <col min="14857" max="14857" width="1.28515625" style="324" customWidth="1"/>
    <col min="14858" max="15104" width="9.140625" style="324"/>
    <col min="15105" max="15105" width="2.5703125" style="324" customWidth="1"/>
    <col min="15106" max="15106" width="69.7109375" style="324" customWidth="1"/>
    <col min="15107" max="15112" width="10.7109375" style="324" customWidth="1"/>
    <col min="15113" max="15113" width="1.28515625" style="324" customWidth="1"/>
    <col min="15114" max="15360" width="9.140625" style="324"/>
    <col min="15361" max="15361" width="2.5703125" style="324" customWidth="1"/>
    <col min="15362" max="15362" width="69.7109375" style="324" customWidth="1"/>
    <col min="15363" max="15368" width="10.7109375" style="324" customWidth="1"/>
    <col min="15369" max="15369" width="1.28515625" style="324" customWidth="1"/>
    <col min="15370" max="15616" width="9.140625" style="324"/>
    <col min="15617" max="15617" width="2.5703125" style="324" customWidth="1"/>
    <col min="15618" max="15618" width="69.7109375" style="324" customWidth="1"/>
    <col min="15619" max="15624" width="10.7109375" style="324" customWidth="1"/>
    <col min="15625" max="15625" width="1.28515625" style="324" customWidth="1"/>
    <col min="15626" max="15872" width="9.140625" style="324"/>
    <col min="15873" max="15873" width="2.5703125" style="324" customWidth="1"/>
    <col min="15874" max="15874" width="69.7109375" style="324" customWidth="1"/>
    <col min="15875" max="15880" width="10.7109375" style="324" customWidth="1"/>
    <col min="15881" max="15881" width="1.28515625" style="324" customWidth="1"/>
    <col min="15882" max="16128" width="9.140625" style="324"/>
    <col min="16129" max="16129" width="2.5703125" style="324" customWidth="1"/>
    <col min="16130" max="16130" width="69.7109375" style="324" customWidth="1"/>
    <col min="16131" max="16136" width="10.7109375" style="324" customWidth="1"/>
    <col min="16137" max="16137" width="1.28515625" style="324" customWidth="1"/>
    <col min="16138" max="16384" width="9.140625" style="324"/>
  </cols>
  <sheetData>
    <row r="1" spans="1:21" ht="24.75" customHeight="1">
      <c r="A1" s="2182" t="s">
        <v>1217</v>
      </c>
      <c r="B1" s="2182"/>
      <c r="C1" s="1027"/>
      <c r="D1" s="1027"/>
      <c r="E1" s="1027"/>
      <c r="F1" s="1027"/>
      <c r="G1" s="1027"/>
      <c r="H1" s="916"/>
    </row>
    <row r="2" spans="1:21" ht="11.25" customHeight="1">
      <c r="A2" s="1028"/>
      <c r="B2" s="1029"/>
      <c r="C2" s="1029"/>
      <c r="D2" s="1029"/>
      <c r="E2" s="1029"/>
      <c r="F2" s="1029"/>
      <c r="G2" s="1029"/>
      <c r="H2" s="1029"/>
    </row>
    <row r="3" spans="1:21" ht="21" customHeight="1">
      <c r="A3" s="2183" t="s">
        <v>1218</v>
      </c>
      <c r="B3" s="2184"/>
      <c r="C3" s="2189" t="s">
        <v>1219</v>
      </c>
      <c r="D3" s="2190"/>
      <c r="E3" s="2190"/>
      <c r="F3" s="2191"/>
      <c r="G3" s="2183" t="s">
        <v>1220</v>
      </c>
      <c r="H3" s="2184"/>
    </row>
    <row r="4" spans="1:21" ht="21" customHeight="1">
      <c r="A4" s="2185"/>
      <c r="B4" s="2186"/>
      <c r="C4" s="2189">
        <v>2024</v>
      </c>
      <c r="D4" s="2191"/>
      <c r="E4" s="2189">
        <v>2025</v>
      </c>
      <c r="F4" s="2191"/>
      <c r="G4" s="2187"/>
      <c r="H4" s="2188"/>
    </row>
    <row r="5" spans="1:21" ht="15" customHeight="1">
      <c r="A5" s="2187"/>
      <c r="B5" s="2188"/>
      <c r="C5" s="1030" t="s">
        <v>1221</v>
      </c>
      <c r="D5" s="1030" t="s">
        <v>1222</v>
      </c>
      <c r="E5" s="1030" t="s">
        <v>1221</v>
      </c>
      <c r="F5" s="1030" t="s">
        <v>1222</v>
      </c>
      <c r="G5" s="1030" t="s">
        <v>1221</v>
      </c>
      <c r="H5" s="1030" t="s">
        <v>1223</v>
      </c>
    </row>
    <row r="6" spans="1:21" s="1033" customFormat="1" ht="15" customHeight="1">
      <c r="A6" s="2192" t="s">
        <v>1224</v>
      </c>
      <c r="B6" s="2193"/>
      <c r="C6" s="1031">
        <v>6666.79319163731</v>
      </c>
      <c r="D6" s="1032">
        <v>0.30598803859972085</v>
      </c>
      <c r="E6" s="1031">
        <v>6733.8446812862057</v>
      </c>
      <c r="F6" s="1032">
        <v>0.31916518869266042</v>
      </c>
      <c r="G6" s="1031">
        <v>67.051489648895767</v>
      </c>
      <c r="H6" s="1032">
        <v>1.0057532567982429E-2</v>
      </c>
      <c r="P6" s="1034"/>
      <c r="Q6" s="1034"/>
      <c r="R6" s="1034"/>
      <c r="S6" s="1034"/>
      <c r="T6" s="1034"/>
      <c r="U6" s="1034"/>
    </row>
    <row r="7" spans="1:21">
      <c r="A7" s="1035"/>
      <c r="B7" s="450" t="s">
        <v>1225</v>
      </c>
      <c r="C7" s="1036">
        <v>2459.0054559956643</v>
      </c>
      <c r="D7" s="1037">
        <v>0.11286179648259581</v>
      </c>
      <c r="E7" s="1036">
        <v>2342.5736684681178</v>
      </c>
      <c r="F7" s="1037">
        <v>0.11103136503889119</v>
      </c>
      <c r="G7" s="1036">
        <v>-116.43178752754648</v>
      </c>
      <c r="H7" s="1038">
        <v>-4.7349137531865551E-2</v>
      </c>
      <c r="P7" s="1034"/>
      <c r="Q7" s="1034"/>
      <c r="R7" s="1034"/>
      <c r="S7" s="1034"/>
      <c r="T7" s="1034"/>
      <c r="U7" s="1034"/>
    </row>
    <row r="8" spans="1:21">
      <c r="A8" s="1035"/>
      <c r="B8" s="450" t="s">
        <v>1226</v>
      </c>
      <c r="C8" s="1036">
        <v>1695.6421258493838</v>
      </c>
      <c r="D8" s="1037">
        <v>7.7825454208860723E-2</v>
      </c>
      <c r="E8" s="1036">
        <v>1637.3671990919456</v>
      </c>
      <c r="F8" s="1037">
        <v>7.760657333093339E-2</v>
      </c>
      <c r="G8" s="1036">
        <v>-58.274926757438152</v>
      </c>
      <c r="H8" s="1038">
        <v>-3.4367468152070701E-2</v>
      </c>
      <c r="P8" s="1034"/>
      <c r="Q8" s="1034"/>
      <c r="R8" s="1034"/>
      <c r="S8" s="1034"/>
      <c r="T8" s="1034"/>
      <c r="U8" s="1034"/>
    </row>
    <row r="9" spans="1:21">
      <c r="A9" s="1035"/>
      <c r="B9" s="245" t="s">
        <v>1227</v>
      </c>
      <c r="C9" s="1036">
        <v>704.35644662368418</v>
      </c>
      <c r="D9" s="1037">
        <v>3.2328083590143435E-2</v>
      </c>
      <c r="E9" s="1036">
        <v>873.20940828190601</v>
      </c>
      <c r="F9" s="1037">
        <v>4.1387655752889725E-2</v>
      </c>
      <c r="G9" s="1036">
        <v>168.85296165822183</v>
      </c>
      <c r="H9" s="1038">
        <v>0.2397265794437099</v>
      </c>
      <c r="P9" s="1034"/>
      <c r="Q9" s="1034"/>
      <c r="R9" s="1034"/>
      <c r="S9" s="1034"/>
      <c r="T9" s="1034"/>
      <c r="U9" s="1034"/>
    </row>
    <row r="10" spans="1:21">
      <c r="A10" s="1035"/>
      <c r="B10" s="450" t="s">
        <v>1228</v>
      </c>
      <c r="C10" s="1036">
        <v>551.0834044881201</v>
      </c>
      <c r="D10" s="1037">
        <v>2.529325947228964E-2</v>
      </c>
      <c r="E10" s="1036">
        <v>558.29698337790092</v>
      </c>
      <c r="F10" s="1037">
        <v>2.6461697660112301E-2</v>
      </c>
      <c r="G10" s="1036">
        <v>7.2135788897808197</v>
      </c>
      <c r="H10" s="1038">
        <v>1.3089813322325016E-2</v>
      </c>
      <c r="P10" s="1034"/>
      <c r="Q10" s="1034"/>
      <c r="R10" s="1034"/>
      <c r="S10" s="1034"/>
      <c r="T10" s="1034"/>
      <c r="U10" s="1034"/>
    </row>
    <row r="11" spans="1:21" ht="7.5" customHeight="1">
      <c r="A11" s="1035"/>
      <c r="B11" s="450"/>
      <c r="C11" s="1036"/>
      <c r="D11" s="1037"/>
      <c r="E11" s="1036"/>
      <c r="F11" s="1037"/>
      <c r="G11" s="1036"/>
      <c r="H11" s="1038"/>
      <c r="P11" s="1034"/>
      <c r="Q11" s="1034"/>
      <c r="R11" s="1034"/>
      <c r="S11" s="1034"/>
      <c r="T11" s="1034"/>
      <c r="U11" s="1034"/>
    </row>
    <row r="12" spans="1:21" s="1033" customFormat="1" ht="15" customHeight="1">
      <c r="A12" s="2197" t="s">
        <v>1229</v>
      </c>
      <c r="B12" s="2198"/>
      <c r="C12" s="1031">
        <v>3107.703670564415</v>
      </c>
      <c r="D12" s="1032">
        <v>0.14263531556640655</v>
      </c>
      <c r="E12" s="1031">
        <v>3576.8894612517443</v>
      </c>
      <c r="F12" s="1032">
        <v>0.1695344418925839</v>
      </c>
      <c r="G12" s="1031">
        <v>469.18579068732924</v>
      </c>
      <c r="H12" s="1032">
        <v>0.15097507369552923</v>
      </c>
      <c r="P12" s="1034"/>
      <c r="Q12" s="1034"/>
      <c r="R12" s="1034"/>
      <c r="S12" s="1034"/>
      <c r="T12" s="1034"/>
      <c r="U12" s="1034"/>
    </row>
    <row r="13" spans="1:21">
      <c r="A13" s="1035"/>
      <c r="B13" s="450" t="s">
        <v>1230</v>
      </c>
      <c r="C13" s="1036">
        <v>579.13859895798714</v>
      </c>
      <c r="D13" s="1037">
        <v>2.6580918123398935E-2</v>
      </c>
      <c r="E13" s="1039">
        <v>852.69441822653289</v>
      </c>
      <c r="F13" s="1037">
        <v>4.0415303258593618E-2</v>
      </c>
      <c r="G13" s="1036">
        <v>273.55581926854575</v>
      </c>
      <c r="H13" s="1038">
        <v>0.47234948553030309</v>
      </c>
      <c r="P13" s="1034"/>
      <c r="Q13" s="1034"/>
      <c r="R13" s="1034"/>
      <c r="S13" s="1034"/>
      <c r="T13" s="1034"/>
      <c r="U13" s="1034"/>
    </row>
    <row r="14" spans="1:21">
      <c r="A14" s="1035"/>
      <c r="B14" s="450" t="s">
        <v>1231</v>
      </c>
      <c r="C14" s="1036">
        <v>279.6328786244203</v>
      </c>
      <c r="D14" s="1037">
        <v>1.2834403827856894E-2</v>
      </c>
      <c r="E14" s="1036">
        <v>453.61392605696813</v>
      </c>
      <c r="F14" s="1037">
        <v>2.1500016878312867E-2</v>
      </c>
      <c r="G14" s="1036">
        <v>173.98104743254783</v>
      </c>
      <c r="H14" s="1038">
        <v>0.62217664921378846</v>
      </c>
      <c r="P14" s="1034"/>
      <c r="Q14" s="1034"/>
      <c r="R14" s="1034"/>
      <c r="S14" s="1034"/>
      <c r="T14" s="1034"/>
      <c r="U14" s="1034"/>
    </row>
    <row r="15" spans="1:21">
      <c r="A15" s="1035"/>
      <c r="B15" s="450" t="s">
        <v>1232</v>
      </c>
      <c r="C15" s="1036">
        <v>343.72006769504515</v>
      </c>
      <c r="D15" s="1040">
        <v>1.5775834995646564E-2</v>
      </c>
      <c r="E15" s="1036">
        <v>335.61380897112736</v>
      </c>
      <c r="F15" s="1041">
        <v>1.5907145135945204E-2</v>
      </c>
      <c r="G15" s="1036">
        <v>-8.1062587239177901</v>
      </c>
      <c r="H15" s="1038">
        <v>-2.3583897147110462E-2</v>
      </c>
      <c r="P15" s="1034"/>
      <c r="Q15" s="1034"/>
      <c r="R15" s="1034"/>
      <c r="S15" s="1034"/>
      <c r="T15" s="1034"/>
      <c r="U15" s="1034"/>
    </row>
    <row r="16" spans="1:21">
      <c r="A16" s="1035"/>
      <c r="B16" s="450" t="s">
        <v>1233</v>
      </c>
      <c r="C16" s="1036">
        <v>237.43056656253356</v>
      </c>
      <c r="D16" s="1040">
        <v>1.0897430185358372E-2</v>
      </c>
      <c r="E16" s="1036">
        <v>303.225525224585</v>
      </c>
      <c r="F16" s="1041">
        <v>1.4372032108743315E-2</v>
      </c>
      <c r="G16" s="1036">
        <v>65.794958662051442</v>
      </c>
      <c r="H16" s="1038">
        <v>0.27711241907314665</v>
      </c>
      <c r="P16" s="1034"/>
      <c r="Q16" s="1034"/>
      <c r="R16" s="1034"/>
      <c r="S16" s="1034"/>
      <c r="T16" s="1034"/>
      <c r="U16" s="1034"/>
    </row>
    <row r="17" spans="1:21" ht="12.75" customHeight="1">
      <c r="A17" s="1035"/>
      <c r="B17" s="450" t="s">
        <v>1234</v>
      </c>
      <c r="C17" s="1036">
        <v>215.65543988997001</v>
      </c>
      <c r="D17" s="1040">
        <v>9.8980099079818331E-3</v>
      </c>
      <c r="E17" s="1036">
        <v>246.96844255380068</v>
      </c>
      <c r="F17" s="1041">
        <v>1.1705605534364723E-2</v>
      </c>
      <c r="G17" s="1036">
        <v>31.313002663830673</v>
      </c>
      <c r="H17" s="1038">
        <v>0.14519922465117013</v>
      </c>
      <c r="P17" s="1034"/>
      <c r="Q17" s="1034"/>
      <c r="R17" s="1034"/>
      <c r="S17" s="1034"/>
      <c r="T17" s="1034"/>
      <c r="U17" s="1034"/>
    </row>
    <row r="18" spans="1:21" ht="7.5" customHeight="1">
      <c r="A18" s="1035"/>
      <c r="B18" s="450"/>
      <c r="C18" s="1036"/>
      <c r="D18" s="1037"/>
      <c r="E18" s="1042"/>
      <c r="F18" s="1037"/>
      <c r="G18" s="1036"/>
      <c r="H18" s="1038"/>
      <c r="P18" s="1034"/>
      <c r="Q18" s="1034"/>
      <c r="R18" s="1034"/>
      <c r="S18" s="1034"/>
      <c r="T18" s="1034"/>
      <c r="U18" s="1034"/>
    </row>
    <row r="19" spans="1:21" s="1033" customFormat="1" ht="15" customHeight="1">
      <c r="A19" s="2197" t="s">
        <v>1235</v>
      </c>
      <c r="B19" s="2198"/>
      <c r="C19" s="1031">
        <v>3745.7853683602357</v>
      </c>
      <c r="D19" s="1032">
        <v>0.1719215648263708</v>
      </c>
      <c r="E19" s="1031">
        <v>3102.6571516951885</v>
      </c>
      <c r="F19" s="1032">
        <v>0.14705717196320622</v>
      </c>
      <c r="G19" s="1031">
        <v>-643.12821666504715</v>
      </c>
      <c r="H19" s="1032">
        <v>-0.17169382477100778</v>
      </c>
      <c r="P19" s="1034"/>
      <c r="Q19" s="1034"/>
      <c r="R19" s="1034"/>
      <c r="S19" s="1034"/>
      <c r="T19" s="1034"/>
      <c r="U19" s="1034"/>
    </row>
    <row r="20" spans="1:21">
      <c r="A20" s="1035"/>
      <c r="B20" s="450" t="s">
        <v>1236</v>
      </c>
      <c r="C20" s="1039">
        <v>2246.468289166236</v>
      </c>
      <c r="D20" s="1043">
        <v>0.10310690699700992</v>
      </c>
      <c r="E20" s="1039">
        <v>1648.1513291032454</v>
      </c>
      <c r="F20" s="1043">
        <v>7.8117710586520533E-2</v>
      </c>
      <c r="G20" s="1039">
        <v>-598.31696006299057</v>
      </c>
      <c r="H20" s="1043">
        <v>-0.26633670412728261</v>
      </c>
      <c r="P20" s="1034"/>
      <c r="Q20" s="1034"/>
      <c r="R20" s="1034"/>
      <c r="S20" s="1034"/>
      <c r="T20" s="1034"/>
      <c r="U20" s="1034"/>
    </row>
    <row r="21" spans="1:21">
      <c r="A21" s="1035"/>
      <c r="B21" s="450" t="s">
        <v>1237</v>
      </c>
      <c r="C21" s="1036">
        <v>410.80628070946864</v>
      </c>
      <c r="D21" s="1038">
        <v>1.8854913369206416E-2</v>
      </c>
      <c r="E21" s="1036">
        <v>425.33374884320216</v>
      </c>
      <c r="F21" s="1038">
        <v>2.0159616479447494E-2</v>
      </c>
      <c r="G21" s="1036">
        <v>14.527468133733521</v>
      </c>
      <c r="H21" s="1038">
        <v>3.5363305810817605E-2</v>
      </c>
      <c r="P21" s="1034"/>
      <c r="Q21" s="1034"/>
      <c r="R21" s="1034"/>
      <c r="S21" s="1034"/>
      <c r="T21" s="1034"/>
      <c r="U21" s="1034"/>
    </row>
    <row r="22" spans="1:21">
      <c r="A22" s="1035"/>
      <c r="B22" s="450" t="s">
        <v>1238</v>
      </c>
      <c r="C22" s="1036">
        <v>443.1162897593349</v>
      </c>
      <c r="D22" s="1038">
        <v>2.0337856669248963E-2</v>
      </c>
      <c r="E22" s="1036">
        <v>363.07579595363609</v>
      </c>
      <c r="F22" s="1038">
        <v>1.7208765632406319E-2</v>
      </c>
      <c r="G22" s="1036">
        <v>-80.040493805698816</v>
      </c>
      <c r="H22" s="1038">
        <v>-0.18063089905625082</v>
      </c>
      <c r="P22" s="1034"/>
      <c r="Q22" s="1034"/>
      <c r="R22" s="1034"/>
      <c r="S22" s="1034"/>
      <c r="T22" s="1034"/>
      <c r="U22" s="1034"/>
    </row>
    <row r="23" spans="1:21">
      <c r="A23" s="1035"/>
      <c r="B23" s="450" t="s">
        <v>1239</v>
      </c>
      <c r="C23" s="1036">
        <v>277.04826186324988</v>
      </c>
      <c r="D23" s="1038">
        <v>1.2715776807256563E-2</v>
      </c>
      <c r="E23" s="1036">
        <v>285.97625611632918</v>
      </c>
      <c r="F23" s="1038">
        <v>1.3554465549026437E-2</v>
      </c>
      <c r="G23" s="1036">
        <v>8.9279942530793051</v>
      </c>
      <c r="H23" s="1038">
        <v>3.2225411533121744E-2</v>
      </c>
      <c r="P23" s="1034"/>
      <c r="Q23" s="1034"/>
      <c r="R23" s="1034"/>
      <c r="S23" s="1034"/>
      <c r="T23" s="1034"/>
      <c r="U23" s="1034"/>
    </row>
    <row r="24" spans="1:21" ht="7.5" customHeight="1">
      <c r="A24" s="1035"/>
      <c r="B24" s="450"/>
      <c r="C24" s="1036"/>
      <c r="D24" s="1037"/>
      <c r="E24" s="1036"/>
      <c r="F24" s="1037"/>
      <c r="G24" s="1036"/>
      <c r="H24" s="1038"/>
      <c r="P24" s="1034"/>
      <c r="Q24" s="1034"/>
      <c r="R24" s="1034"/>
      <c r="S24" s="1034"/>
      <c r="T24" s="1034"/>
      <c r="U24" s="1034"/>
    </row>
    <row r="25" spans="1:21" s="1033" customFormat="1" ht="15" customHeight="1">
      <c r="A25" s="2192" t="s">
        <v>1240</v>
      </c>
      <c r="B25" s="2193"/>
      <c r="C25" s="1031">
        <v>2771.8381664050557</v>
      </c>
      <c r="D25" s="1032">
        <v>0.12721998410240637</v>
      </c>
      <c r="E25" s="1031">
        <v>2736.5958258130822</v>
      </c>
      <c r="F25" s="1032">
        <v>0.12970690065787938</v>
      </c>
      <c r="G25" s="1031">
        <v>-35.242340591973516</v>
      </c>
      <c r="H25" s="1032">
        <v>-1.2714429370052719E-2</v>
      </c>
      <c r="P25" s="1034"/>
      <c r="Q25" s="1034"/>
      <c r="R25" s="1034"/>
      <c r="S25" s="1034"/>
      <c r="T25" s="1034"/>
      <c r="U25" s="1034"/>
    </row>
    <row r="26" spans="1:21">
      <c r="A26" s="1035"/>
      <c r="B26" s="450" t="s">
        <v>1241</v>
      </c>
      <c r="C26" s="1036">
        <v>715.59466364663581</v>
      </c>
      <c r="D26" s="1037">
        <v>3.2843887798458232E-2</v>
      </c>
      <c r="E26" s="1036">
        <v>658.64489347233666</v>
      </c>
      <c r="F26" s="1037">
        <v>3.1217904726962443E-2</v>
      </c>
      <c r="G26" s="1036">
        <v>-56.949770174299147</v>
      </c>
      <c r="H26" s="1038">
        <v>-7.9583838543576993E-2</v>
      </c>
      <c r="P26" s="1034"/>
      <c r="Q26" s="1034"/>
      <c r="R26" s="1034"/>
      <c r="S26" s="1034"/>
      <c r="T26" s="1034"/>
      <c r="U26" s="1034"/>
    </row>
    <row r="27" spans="1:21">
      <c r="A27" s="1035"/>
      <c r="B27" s="1044" t="s">
        <v>1242</v>
      </c>
      <c r="C27" s="1036">
        <v>631.3470536805346</v>
      </c>
      <c r="D27" s="1038">
        <v>2.8977147044811042E-2</v>
      </c>
      <c r="E27" s="1036">
        <v>657.66220274768261</v>
      </c>
      <c r="F27" s="1038">
        <v>3.1171327966522399E-2</v>
      </c>
      <c r="G27" s="1036">
        <v>26.315149067148013</v>
      </c>
      <c r="H27" s="1038">
        <v>4.1680956478278963E-2</v>
      </c>
      <c r="P27" s="1034"/>
      <c r="Q27" s="1034"/>
      <c r="R27" s="1034"/>
      <c r="S27" s="1034"/>
      <c r="T27" s="1034"/>
      <c r="U27" s="1034"/>
    </row>
    <row r="28" spans="1:21" s="322" customFormat="1">
      <c r="A28" s="1035"/>
      <c r="B28" s="450" t="s">
        <v>1243</v>
      </c>
      <c r="C28" s="1036">
        <v>273.94792083156511</v>
      </c>
      <c r="D28" s="1037">
        <v>1.2573479417191211E-2</v>
      </c>
      <c r="E28" s="1036">
        <v>329.91975734087316</v>
      </c>
      <c r="F28" s="1037">
        <v>1.5637263196427598E-2</v>
      </c>
      <c r="G28" s="1036">
        <v>55.971836509308048</v>
      </c>
      <c r="H28" s="1038">
        <v>0.20431560984075481</v>
      </c>
      <c r="P28" s="1034"/>
      <c r="Q28" s="1034"/>
      <c r="R28" s="1034"/>
      <c r="S28" s="1034"/>
      <c r="T28" s="1034"/>
      <c r="U28" s="1034"/>
    </row>
    <row r="29" spans="1:21">
      <c r="A29" s="1035"/>
      <c r="B29" s="450" t="s">
        <v>1244</v>
      </c>
      <c r="C29" s="1036">
        <v>247.18239366407101</v>
      </c>
      <c r="D29" s="1037">
        <v>1.1345013057931357E-2</v>
      </c>
      <c r="E29" s="1036">
        <v>251.06976424331353</v>
      </c>
      <c r="F29" s="1037">
        <v>1.1899996580324019E-2</v>
      </c>
      <c r="G29" s="1036">
        <v>3.8873705792425142</v>
      </c>
      <c r="H29" s="1038">
        <v>1.5726729244824687E-2</v>
      </c>
      <c r="P29" s="1034"/>
      <c r="Q29" s="1034"/>
      <c r="R29" s="1034"/>
      <c r="S29" s="1034"/>
      <c r="T29" s="1034"/>
      <c r="U29" s="1034"/>
    </row>
    <row r="30" spans="1:21" ht="7.5" customHeight="1">
      <c r="A30" s="1035"/>
      <c r="C30" s="1036"/>
      <c r="D30" s="1037"/>
      <c r="E30" s="1036"/>
      <c r="F30" s="1037"/>
      <c r="G30" s="1036"/>
      <c r="H30" s="1038"/>
      <c r="P30" s="1034"/>
      <c r="Q30" s="1034"/>
      <c r="R30" s="1034"/>
      <c r="S30" s="1034"/>
      <c r="T30" s="1034"/>
      <c r="U30" s="1034"/>
    </row>
    <row r="31" spans="1:21" s="1033" customFormat="1" ht="15" customHeight="1">
      <c r="A31" s="2192" t="s">
        <v>1245</v>
      </c>
      <c r="B31" s="2193"/>
      <c r="C31" s="1031">
        <v>2813.100587985663</v>
      </c>
      <c r="D31" s="1032">
        <v>0.12911381927688911</v>
      </c>
      <c r="E31" s="1031">
        <v>2312.9108112668282</v>
      </c>
      <c r="F31" s="1032">
        <v>0.1096254295200451</v>
      </c>
      <c r="G31" s="1031">
        <v>-500.18977671883476</v>
      </c>
      <c r="H31" s="1032">
        <v>-0.17780728455110045</v>
      </c>
      <c r="P31" s="1034"/>
      <c r="Q31" s="1034"/>
      <c r="R31" s="1034"/>
      <c r="S31" s="1034"/>
      <c r="T31" s="1034"/>
      <c r="U31" s="1034"/>
    </row>
    <row r="32" spans="1:21">
      <c r="A32" s="1035"/>
      <c r="B32" s="1045" t="s">
        <v>1246</v>
      </c>
      <c r="C32" s="1036">
        <v>2141.6930888676416</v>
      </c>
      <c r="D32" s="1037">
        <v>9.8298004558956917E-2</v>
      </c>
      <c r="E32" s="1036">
        <v>1552.317110894096</v>
      </c>
      <c r="F32" s="1037">
        <v>7.3575439746365892E-2</v>
      </c>
      <c r="G32" s="1036">
        <v>-589.37597797354556</v>
      </c>
      <c r="H32" s="1038">
        <v>-0.27519161407256587</v>
      </c>
      <c r="P32" s="1034"/>
      <c r="Q32" s="1034"/>
      <c r="R32" s="1034"/>
      <c r="S32" s="1034"/>
      <c r="T32" s="1034"/>
      <c r="U32" s="1034"/>
    </row>
    <row r="33" spans="1:21">
      <c r="A33" s="1035"/>
      <c r="B33" s="450" t="s">
        <v>1247</v>
      </c>
      <c r="C33" s="1036">
        <v>599.44333505468262</v>
      </c>
      <c r="D33" s="1037">
        <v>2.7512851392351434E-2</v>
      </c>
      <c r="E33" s="1036">
        <v>682.42860729204483</v>
      </c>
      <c r="F33" s="1037">
        <v>3.2345185480879307E-2</v>
      </c>
      <c r="G33" s="1036">
        <v>82.98527223736221</v>
      </c>
      <c r="H33" s="1038">
        <v>0.13843722564667785</v>
      </c>
      <c r="P33" s="1034"/>
      <c r="Q33" s="1034"/>
      <c r="R33" s="1034"/>
      <c r="S33" s="1034"/>
      <c r="T33" s="1034"/>
      <c r="U33" s="1034"/>
    </row>
    <row r="34" spans="1:21" ht="7.5" customHeight="1">
      <c r="A34" s="1035"/>
      <c r="B34" s="450"/>
      <c r="C34" s="1036"/>
      <c r="D34" s="1037"/>
      <c r="E34" s="1036"/>
      <c r="F34" s="1037"/>
      <c r="G34" s="1036"/>
      <c r="H34" s="1038"/>
      <c r="P34" s="1034"/>
      <c r="Q34" s="1034"/>
      <c r="R34" s="1034"/>
      <c r="S34" s="1034"/>
      <c r="T34" s="1034"/>
      <c r="U34" s="1034"/>
    </row>
    <row r="35" spans="1:21" s="1033" customFormat="1" ht="15" customHeight="1">
      <c r="A35" s="2192" t="s">
        <v>1248</v>
      </c>
      <c r="B35" s="2193"/>
      <c r="C35" s="1031">
        <v>1720.494598201275</v>
      </c>
      <c r="D35" s="1032">
        <v>7.8966116450918569E-2</v>
      </c>
      <c r="E35" s="1031">
        <v>1750.1763829167157</v>
      </c>
      <c r="F35" s="1032">
        <v>8.2953409521224111E-2</v>
      </c>
      <c r="G35" s="1031">
        <v>29.681784715440699</v>
      </c>
      <c r="H35" s="1032">
        <v>1.7251890675200089E-2</v>
      </c>
      <c r="P35" s="1034"/>
      <c r="Q35" s="1034"/>
      <c r="R35" s="1034"/>
      <c r="S35" s="1034"/>
      <c r="T35" s="1034"/>
      <c r="U35" s="1034"/>
    </row>
    <row r="36" spans="1:21">
      <c r="A36" s="1035"/>
      <c r="B36" s="1045" t="s">
        <v>1249</v>
      </c>
      <c r="C36" s="1036">
        <v>374.52794005613981</v>
      </c>
      <c r="D36" s="1037">
        <v>1.7189834225295197E-2</v>
      </c>
      <c r="E36" s="1036">
        <v>371.17219236845733</v>
      </c>
      <c r="F36" s="1037">
        <v>1.7592511918780928E-2</v>
      </c>
      <c r="G36" s="1036">
        <v>-3.3557476876824808</v>
      </c>
      <c r="H36" s="1038">
        <v>-8.9599395099320793E-3</v>
      </c>
      <c r="P36" s="1034"/>
      <c r="Q36" s="1034"/>
      <c r="R36" s="1034"/>
      <c r="S36" s="1034"/>
      <c r="T36" s="1034"/>
      <c r="U36" s="1034"/>
    </row>
    <row r="37" spans="1:21">
      <c r="A37" s="1035"/>
      <c r="B37" s="1046" t="s">
        <v>1250</v>
      </c>
      <c r="C37" s="1036">
        <v>316.27992872591187</v>
      </c>
      <c r="D37" s="1037">
        <v>1.4516405752723435E-2</v>
      </c>
      <c r="E37" s="1036">
        <v>318.59846254531317</v>
      </c>
      <c r="F37" s="1037">
        <v>1.5100665849638192E-2</v>
      </c>
      <c r="G37" s="1036">
        <v>2.3185338194012957</v>
      </c>
      <c r="H37" s="1038">
        <v>7.3306384908494674E-3</v>
      </c>
      <c r="P37" s="1034"/>
      <c r="Q37" s="1034"/>
      <c r="R37" s="1034"/>
      <c r="S37" s="1034"/>
      <c r="T37" s="1034"/>
      <c r="U37" s="1034"/>
    </row>
    <row r="38" spans="1:21">
      <c r="A38" s="1035"/>
      <c r="B38" s="1046" t="s">
        <v>1251</v>
      </c>
      <c r="C38" s="1036">
        <v>288.25395509834692</v>
      </c>
      <c r="D38" s="1037">
        <v>1.3230088260393963E-2</v>
      </c>
      <c r="E38" s="1036">
        <v>270.00047754661711</v>
      </c>
      <c r="F38" s="1037">
        <v>1.2797258838291851E-2</v>
      </c>
      <c r="G38" s="1036">
        <v>-18.253477551729816</v>
      </c>
      <c r="H38" s="1038">
        <v>-6.3324291753436887E-2</v>
      </c>
      <c r="P38" s="1034"/>
      <c r="Q38" s="1034"/>
      <c r="R38" s="1034"/>
      <c r="S38" s="1034"/>
      <c r="T38" s="1034"/>
      <c r="U38" s="1034"/>
    </row>
    <row r="39" spans="1:21" ht="7.5" customHeight="1">
      <c r="A39" s="1035"/>
      <c r="C39" s="1036"/>
      <c r="D39" s="1037"/>
      <c r="E39" s="1036"/>
      <c r="F39" s="1037"/>
      <c r="G39" s="1036"/>
      <c r="H39" s="1038"/>
      <c r="P39" s="1034"/>
      <c r="Q39" s="1034"/>
      <c r="R39" s="1034"/>
      <c r="S39" s="1034"/>
      <c r="T39" s="1034"/>
      <c r="U39" s="1034"/>
    </row>
    <row r="40" spans="1:21" s="1033" customFormat="1" ht="15" customHeight="1">
      <c r="A40" s="2192" t="s">
        <v>1252</v>
      </c>
      <c r="B40" s="2193"/>
      <c r="C40" s="1031">
        <v>962.04194536334956</v>
      </c>
      <c r="D40" s="1032">
        <v>4.4155161177287912E-2</v>
      </c>
      <c r="E40" s="1031">
        <v>885.23126498724321</v>
      </c>
      <c r="F40" s="1032">
        <v>4.1957457752400971E-2</v>
      </c>
      <c r="G40" s="1031">
        <v>-76.810680376106347</v>
      </c>
      <c r="H40" s="1032">
        <v>-7.9841300835480772E-2</v>
      </c>
      <c r="P40" s="1034"/>
      <c r="Q40" s="1034"/>
      <c r="R40" s="1034"/>
      <c r="S40" s="1034"/>
      <c r="T40" s="1034"/>
      <c r="U40" s="1034"/>
    </row>
    <row r="41" spans="1:21">
      <c r="A41" s="1035"/>
      <c r="B41" s="1044" t="s">
        <v>1253</v>
      </c>
      <c r="C41" s="1036">
        <v>344.01331557446196</v>
      </c>
      <c r="D41" s="1038">
        <v>1.578929429172295E-2</v>
      </c>
      <c r="E41" s="1036">
        <v>333.2037370323597</v>
      </c>
      <c r="F41" s="1038">
        <v>1.579291454383824E-2</v>
      </c>
      <c r="G41" s="1036">
        <v>-10.809578542102258</v>
      </c>
      <c r="H41" s="1038">
        <v>-3.1421977152400415E-2</v>
      </c>
      <c r="P41" s="1034"/>
      <c r="Q41" s="1034"/>
      <c r="R41" s="1034"/>
      <c r="S41" s="1034"/>
      <c r="T41" s="1034"/>
      <c r="U41" s="1034"/>
    </row>
    <row r="42" spans="1:21">
      <c r="A42" s="1035"/>
      <c r="B42" s="1044" t="s">
        <v>1254</v>
      </c>
      <c r="C42" s="1036">
        <v>169.46812095120742</v>
      </c>
      <c r="D42" s="1038">
        <v>7.7781350710093046E-3</v>
      </c>
      <c r="E42" s="1036">
        <v>176.4927258504062</v>
      </c>
      <c r="F42" s="1038">
        <v>8.3652559295691147E-3</v>
      </c>
      <c r="G42" s="1036">
        <v>7.0246048991987777</v>
      </c>
      <c r="H42" s="1038">
        <v>4.1450892709321265E-2</v>
      </c>
      <c r="P42" s="1034"/>
      <c r="Q42" s="1034"/>
      <c r="R42" s="1034"/>
      <c r="S42" s="1034"/>
      <c r="T42" s="1034"/>
      <c r="U42" s="1034"/>
    </row>
    <row r="43" spans="1:21" ht="7.5" customHeight="1">
      <c r="A43" s="1035"/>
      <c r="B43" s="1044"/>
      <c r="C43" s="1036"/>
      <c r="D43" s="1038"/>
      <c r="E43" s="1036"/>
      <c r="F43" s="1038"/>
      <c r="G43" s="1036"/>
      <c r="H43" s="1038"/>
      <c r="P43" s="1034"/>
      <c r="Q43" s="1034"/>
      <c r="R43" s="1034"/>
      <c r="S43" s="1034"/>
      <c r="T43" s="1034"/>
      <c r="U43" s="1034"/>
    </row>
    <row r="44" spans="1:21" ht="15" customHeight="1">
      <c r="A44" s="2194" t="s">
        <v>1255</v>
      </c>
      <c r="B44" s="2195"/>
      <c r="C44" s="1047">
        <v>21787.757528517301</v>
      </c>
      <c r="D44" s="1048">
        <v>1</v>
      </c>
      <c r="E44" s="1047">
        <v>21098.305579217005</v>
      </c>
      <c r="F44" s="1048">
        <v>1</v>
      </c>
      <c r="G44" s="1047">
        <v>-689.45194930029538</v>
      </c>
      <c r="H44" s="1048">
        <v>-3.1644006887716354E-2</v>
      </c>
      <c r="P44" s="1034"/>
      <c r="Q44" s="1034"/>
      <c r="R44" s="1034"/>
      <c r="S44" s="1034"/>
      <c r="T44" s="1034"/>
      <c r="U44" s="1034"/>
    </row>
    <row r="45" spans="1:21" s="322" customFormat="1" ht="6" customHeight="1">
      <c r="A45" s="245"/>
      <c r="B45" s="2"/>
      <c r="C45" s="1049"/>
      <c r="D45" s="1049"/>
      <c r="E45" s="1049"/>
      <c r="F45" s="1049"/>
      <c r="G45" s="1049"/>
      <c r="H45" s="1049"/>
    </row>
    <row r="46" spans="1:21" s="1050" customFormat="1" ht="13.5" customHeight="1">
      <c r="A46" s="2196" t="s">
        <v>1256</v>
      </c>
      <c r="B46" s="2196"/>
      <c r="C46" s="2196"/>
      <c r="D46" s="2196"/>
      <c r="E46" s="2196"/>
      <c r="F46" s="2196"/>
      <c r="G46" s="2196"/>
      <c r="H46" s="2196"/>
    </row>
    <row r="47" spans="1:21" s="1050" customFormat="1" ht="13.5" customHeight="1">
      <c r="A47" s="2196"/>
      <c r="B47" s="2196"/>
      <c r="C47" s="2196"/>
      <c r="D47" s="2196"/>
      <c r="E47" s="2196"/>
      <c r="F47" s="2196"/>
      <c r="G47" s="2196"/>
      <c r="H47" s="2196"/>
    </row>
    <row r="48" spans="1:21" s="297" customFormat="1" ht="13.5">
      <c r="A48" s="1051" t="s">
        <v>1257</v>
      </c>
      <c r="B48" s="1052"/>
      <c r="C48" s="811"/>
      <c r="D48" s="272"/>
      <c r="E48" s="811"/>
      <c r="F48" s="272"/>
      <c r="G48" s="811"/>
      <c r="H48" s="272"/>
      <c r="I48" s="1053">
        <f>+I44-I46</f>
        <v>0</v>
      </c>
    </row>
    <row r="49" spans="1:8" s="297" customFormat="1" ht="6" customHeight="1">
      <c r="A49" s="1054"/>
      <c r="B49" s="1052"/>
      <c r="C49" s="811"/>
      <c r="D49" s="272"/>
      <c r="E49" s="811"/>
      <c r="F49" s="272"/>
      <c r="G49" s="811"/>
      <c r="H49" s="272"/>
    </row>
    <row r="50" spans="1:8" s="297" customFormat="1" ht="13.5">
      <c r="A50" s="1055" t="s">
        <v>1258</v>
      </c>
      <c r="B50" s="1056"/>
      <c r="C50" s="811"/>
      <c r="D50" s="272"/>
      <c r="E50" s="811"/>
      <c r="F50" s="272"/>
      <c r="G50" s="811"/>
      <c r="H50" s="272"/>
    </row>
  </sheetData>
  <mergeCells count="15">
    <mergeCell ref="A40:B40"/>
    <mergeCell ref="A44:B44"/>
    <mergeCell ref="A46:H47"/>
    <mergeCell ref="A6:B6"/>
    <mergeCell ref="A12:B12"/>
    <mergeCell ref="A19:B19"/>
    <mergeCell ref="A25:B25"/>
    <mergeCell ref="A31:B31"/>
    <mergeCell ref="A35:B35"/>
    <mergeCell ref="A1:B1"/>
    <mergeCell ref="A3:B5"/>
    <mergeCell ref="C3:F3"/>
    <mergeCell ref="G3:H4"/>
    <mergeCell ref="C4:D4"/>
    <mergeCell ref="E4:F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D1092-E922-40E3-8287-FFBB6A60F2D1}">
  <dimension ref="A1:J55"/>
  <sheetViews>
    <sheetView view="pageBreakPreview" zoomScaleNormal="100" zoomScaleSheetLayoutView="100" workbookViewId="0">
      <selection activeCell="A2" sqref="A2"/>
    </sheetView>
  </sheetViews>
  <sheetFormatPr defaultRowHeight="12.75"/>
  <cols>
    <col min="1" max="1" width="2.5703125" style="1101" customWidth="1"/>
    <col min="2" max="2" width="69.7109375" style="1101" customWidth="1"/>
    <col min="3" max="8" width="10.7109375" style="1101" customWidth="1"/>
    <col min="9" max="9" width="1.5703125" style="1065" customWidth="1"/>
    <col min="10" max="256" width="9.140625" style="1065"/>
    <col min="257" max="257" width="2.5703125" style="1065" customWidth="1"/>
    <col min="258" max="258" width="69.7109375" style="1065" customWidth="1"/>
    <col min="259" max="264" width="10.7109375" style="1065" customWidth="1"/>
    <col min="265" max="265" width="1.5703125" style="1065" customWidth="1"/>
    <col min="266" max="512" width="9.140625" style="1065"/>
    <col min="513" max="513" width="2.5703125" style="1065" customWidth="1"/>
    <col min="514" max="514" width="69.7109375" style="1065" customWidth="1"/>
    <col min="515" max="520" width="10.7109375" style="1065" customWidth="1"/>
    <col min="521" max="521" width="1.5703125" style="1065" customWidth="1"/>
    <col min="522" max="768" width="9.140625" style="1065"/>
    <col min="769" max="769" width="2.5703125" style="1065" customWidth="1"/>
    <col min="770" max="770" width="69.7109375" style="1065" customWidth="1"/>
    <col min="771" max="776" width="10.7109375" style="1065" customWidth="1"/>
    <col min="777" max="777" width="1.5703125" style="1065" customWidth="1"/>
    <col min="778" max="1024" width="9.140625" style="1065"/>
    <col min="1025" max="1025" width="2.5703125" style="1065" customWidth="1"/>
    <col min="1026" max="1026" width="69.7109375" style="1065" customWidth="1"/>
    <col min="1027" max="1032" width="10.7109375" style="1065" customWidth="1"/>
    <col min="1033" max="1033" width="1.5703125" style="1065" customWidth="1"/>
    <col min="1034" max="1280" width="9.140625" style="1065"/>
    <col min="1281" max="1281" width="2.5703125" style="1065" customWidth="1"/>
    <col min="1282" max="1282" width="69.7109375" style="1065" customWidth="1"/>
    <col min="1283" max="1288" width="10.7109375" style="1065" customWidth="1"/>
    <col min="1289" max="1289" width="1.5703125" style="1065" customWidth="1"/>
    <col min="1290" max="1536" width="9.140625" style="1065"/>
    <col min="1537" max="1537" width="2.5703125" style="1065" customWidth="1"/>
    <col min="1538" max="1538" width="69.7109375" style="1065" customWidth="1"/>
    <col min="1539" max="1544" width="10.7109375" style="1065" customWidth="1"/>
    <col min="1545" max="1545" width="1.5703125" style="1065" customWidth="1"/>
    <col min="1546" max="1792" width="9.140625" style="1065"/>
    <col min="1793" max="1793" width="2.5703125" style="1065" customWidth="1"/>
    <col min="1794" max="1794" width="69.7109375" style="1065" customWidth="1"/>
    <col min="1795" max="1800" width="10.7109375" style="1065" customWidth="1"/>
    <col min="1801" max="1801" width="1.5703125" style="1065" customWidth="1"/>
    <col min="1802" max="2048" width="9.140625" style="1065"/>
    <col min="2049" max="2049" width="2.5703125" style="1065" customWidth="1"/>
    <col min="2050" max="2050" width="69.7109375" style="1065" customWidth="1"/>
    <col min="2051" max="2056" width="10.7109375" style="1065" customWidth="1"/>
    <col min="2057" max="2057" width="1.5703125" style="1065" customWidth="1"/>
    <col min="2058" max="2304" width="9.140625" style="1065"/>
    <col min="2305" max="2305" width="2.5703125" style="1065" customWidth="1"/>
    <col min="2306" max="2306" width="69.7109375" style="1065" customWidth="1"/>
    <col min="2307" max="2312" width="10.7109375" style="1065" customWidth="1"/>
    <col min="2313" max="2313" width="1.5703125" style="1065" customWidth="1"/>
    <col min="2314" max="2560" width="9.140625" style="1065"/>
    <col min="2561" max="2561" width="2.5703125" style="1065" customWidth="1"/>
    <col min="2562" max="2562" width="69.7109375" style="1065" customWidth="1"/>
    <col min="2563" max="2568" width="10.7109375" style="1065" customWidth="1"/>
    <col min="2569" max="2569" width="1.5703125" style="1065" customWidth="1"/>
    <col min="2570" max="2816" width="9.140625" style="1065"/>
    <col min="2817" max="2817" width="2.5703125" style="1065" customWidth="1"/>
    <col min="2818" max="2818" width="69.7109375" style="1065" customWidth="1"/>
    <col min="2819" max="2824" width="10.7109375" style="1065" customWidth="1"/>
    <col min="2825" max="2825" width="1.5703125" style="1065" customWidth="1"/>
    <col min="2826" max="3072" width="9.140625" style="1065"/>
    <col min="3073" max="3073" width="2.5703125" style="1065" customWidth="1"/>
    <col min="3074" max="3074" width="69.7109375" style="1065" customWidth="1"/>
    <col min="3075" max="3080" width="10.7109375" style="1065" customWidth="1"/>
    <col min="3081" max="3081" width="1.5703125" style="1065" customWidth="1"/>
    <col min="3082" max="3328" width="9.140625" style="1065"/>
    <col min="3329" max="3329" width="2.5703125" style="1065" customWidth="1"/>
    <col min="3330" max="3330" width="69.7109375" style="1065" customWidth="1"/>
    <col min="3331" max="3336" width="10.7109375" style="1065" customWidth="1"/>
    <col min="3337" max="3337" width="1.5703125" style="1065" customWidth="1"/>
    <col min="3338" max="3584" width="9.140625" style="1065"/>
    <col min="3585" max="3585" width="2.5703125" style="1065" customWidth="1"/>
    <col min="3586" max="3586" width="69.7109375" style="1065" customWidth="1"/>
    <col min="3587" max="3592" width="10.7109375" style="1065" customWidth="1"/>
    <col min="3593" max="3593" width="1.5703125" style="1065" customWidth="1"/>
    <col min="3594" max="3840" width="9.140625" style="1065"/>
    <col min="3841" max="3841" width="2.5703125" style="1065" customWidth="1"/>
    <col min="3842" max="3842" width="69.7109375" style="1065" customWidth="1"/>
    <col min="3843" max="3848" width="10.7109375" style="1065" customWidth="1"/>
    <col min="3849" max="3849" width="1.5703125" style="1065" customWidth="1"/>
    <col min="3850" max="4096" width="9.140625" style="1065"/>
    <col min="4097" max="4097" width="2.5703125" style="1065" customWidth="1"/>
    <col min="4098" max="4098" width="69.7109375" style="1065" customWidth="1"/>
    <col min="4099" max="4104" width="10.7109375" style="1065" customWidth="1"/>
    <col min="4105" max="4105" width="1.5703125" style="1065" customWidth="1"/>
    <col min="4106" max="4352" width="9.140625" style="1065"/>
    <col min="4353" max="4353" width="2.5703125" style="1065" customWidth="1"/>
    <col min="4354" max="4354" width="69.7109375" style="1065" customWidth="1"/>
    <col min="4355" max="4360" width="10.7109375" style="1065" customWidth="1"/>
    <col min="4361" max="4361" width="1.5703125" style="1065" customWidth="1"/>
    <col min="4362" max="4608" width="9.140625" style="1065"/>
    <col min="4609" max="4609" width="2.5703125" style="1065" customWidth="1"/>
    <col min="4610" max="4610" width="69.7109375" style="1065" customWidth="1"/>
    <col min="4611" max="4616" width="10.7109375" style="1065" customWidth="1"/>
    <col min="4617" max="4617" width="1.5703125" style="1065" customWidth="1"/>
    <col min="4618" max="4864" width="9.140625" style="1065"/>
    <col min="4865" max="4865" width="2.5703125" style="1065" customWidth="1"/>
    <col min="4866" max="4866" width="69.7109375" style="1065" customWidth="1"/>
    <col min="4867" max="4872" width="10.7109375" style="1065" customWidth="1"/>
    <col min="4873" max="4873" width="1.5703125" style="1065" customWidth="1"/>
    <col min="4874" max="5120" width="9.140625" style="1065"/>
    <col min="5121" max="5121" width="2.5703125" style="1065" customWidth="1"/>
    <col min="5122" max="5122" width="69.7109375" style="1065" customWidth="1"/>
    <col min="5123" max="5128" width="10.7109375" style="1065" customWidth="1"/>
    <col min="5129" max="5129" width="1.5703125" style="1065" customWidth="1"/>
    <col min="5130" max="5376" width="9.140625" style="1065"/>
    <col min="5377" max="5377" width="2.5703125" style="1065" customWidth="1"/>
    <col min="5378" max="5378" width="69.7109375" style="1065" customWidth="1"/>
    <col min="5379" max="5384" width="10.7109375" style="1065" customWidth="1"/>
    <col min="5385" max="5385" width="1.5703125" style="1065" customWidth="1"/>
    <col min="5386" max="5632" width="9.140625" style="1065"/>
    <col min="5633" max="5633" width="2.5703125" style="1065" customWidth="1"/>
    <col min="5634" max="5634" width="69.7109375" style="1065" customWidth="1"/>
    <col min="5635" max="5640" width="10.7109375" style="1065" customWidth="1"/>
    <col min="5641" max="5641" width="1.5703125" style="1065" customWidth="1"/>
    <col min="5642" max="5888" width="9.140625" style="1065"/>
    <col min="5889" max="5889" width="2.5703125" style="1065" customWidth="1"/>
    <col min="5890" max="5890" width="69.7109375" style="1065" customWidth="1"/>
    <col min="5891" max="5896" width="10.7109375" style="1065" customWidth="1"/>
    <col min="5897" max="5897" width="1.5703125" style="1065" customWidth="1"/>
    <col min="5898" max="6144" width="9.140625" style="1065"/>
    <col min="6145" max="6145" width="2.5703125" style="1065" customWidth="1"/>
    <col min="6146" max="6146" width="69.7109375" style="1065" customWidth="1"/>
    <col min="6147" max="6152" width="10.7109375" style="1065" customWidth="1"/>
    <col min="6153" max="6153" width="1.5703125" style="1065" customWidth="1"/>
    <col min="6154" max="6400" width="9.140625" style="1065"/>
    <col min="6401" max="6401" width="2.5703125" style="1065" customWidth="1"/>
    <col min="6402" max="6402" width="69.7109375" style="1065" customWidth="1"/>
    <col min="6403" max="6408" width="10.7109375" style="1065" customWidth="1"/>
    <col min="6409" max="6409" width="1.5703125" style="1065" customWidth="1"/>
    <col min="6410" max="6656" width="9.140625" style="1065"/>
    <col min="6657" max="6657" width="2.5703125" style="1065" customWidth="1"/>
    <col min="6658" max="6658" width="69.7109375" style="1065" customWidth="1"/>
    <col min="6659" max="6664" width="10.7109375" style="1065" customWidth="1"/>
    <col min="6665" max="6665" width="1.5703125" style="1065" customWidth="1"/>
    <col min="6666" max="6912" width="9.140625" style="1065"/>
    <col min="6913" max="6913" width="2.5703125" style="1065" customWidth="1"/>
    <col min="6914" max="6914" width="69.7109375" style="1065" customWidth="1"/>
    <col min="6915" max="6920" width="10.7109375" style="1065" customWidth="1"/>
    <col min="6921" max="6921" width="1.5703125" style="1065" customWidth="1"/>
    <col min="6922" max="7168" width="9.140625" style="1065"/>
    <col min="7169" max="7169" width="2.5703125" style="1065" customWidth="1"/>
    <col min="7170" max="7170" width="69.7109375" style="1065" customWidth="1"/>
    <col min="7171" max="7176" width="10.7109375" style="1065" customWidth="1"/>
    <col min="7177" max="7177" width="1.5703125" style="1065" customWidth="1"/>
    <col min="7178" max="7424" width="9.140625" style="1065"/>
    <col min="7425" max="7425" width="2.5703125" style="1065" customWidth="1"/>
    <col min="7426" max="7426" width="69.7109375" style="1065" customWidth="1"/>
    <col min="7427" max="7432" width="10.7109375" style="1065" customWidth="1"/>
    <col min="7433" max="7433" width="1.5703125" style="1065" customWidth="1"/>
    <col min="7434" max="7680" width="9.140625" style="1065"/>
    <col min="7681" max="7681" width="2.5703125" style="1065" customWidth="1"/>
    <col min="7682" max="7682" width="69.7109375" style="1065" customWidth="1"/>
    <col min="7683" max="7688" width="10.7109375" style="1065" customWidth="1"/>
    <col min="7689" max="7689" width="1.5703125" style="1065" customWidth="1"/>
    <col min="7690" max="7936" width="9.140625" style="1065"/>
    <col min="7937" max="7937" width="2.5703125" style="1065" customWidth="1"/>
    <col min="7938" max="7938" width="69.7109375" style="1065" customWidth="1"/>
    <col min="7939" max="7944" width="10.7109375" style="1065" customWidth="1"/>
    <col min="7945" max="7945" width="1.5703125" style="1065" customWidth="1"/>
    <col min="7946" max="8192" width="9.140625" style="1065"/>
    <col min="8193" max="8193" width="2.5703125" style="1065" customWidth="1"/>
    <col min="8194" max="8194" width="69.7109375" style="1065" customWidth="1"/>
    <col min="8195" max="8200" width="10.7109375" style="1065" customWidth="1"/>
    <col min="8201" max="8201" width="1.5703125" style="1065" customWidth="1"/>
    <col min="8202" max="8448" width="9.140625" style="1065"/>
    <col min="8449" max="8449" width="2.5703125" style="1065" customWidth="1"/>
    <col min="8450" max="8450" width="69.7109375" style="1065" customWidth="1"/>
    <col min="8451" max="8456" width="10.7109375" style="1065" customWidth="1"/>
    <col min="8457" max="8457" width="1.5703125" style="1065" customWidth="1"/>
    <col min="8458" max="8704" width="9.140625" style="1065"/>
    <col min="8705" max="8705" width="2.5703125" style="1065" customWidth="1"/>
    <col min="8706" max="8706" width="69.7109375" style="1065" customWidth="1"/>
    <col min="8707" max="8712" width="10.7109375" style="1065" customWidth="1"/>
    <col min="8713" max="8713" width="1.5703125" style="1065" customWidth="1"/>
    <col min="8714" max="8960" width="9.140625" style="1065"/>
    <col min="8961" max="8961" width="2.5703125" style="1065" customWidth="1"/>
    <col min="8962" max="8962" width="69.7109375" style="1065" customWidth="1"/>
    <col min="8963" max="8968" width="10.7109375" style="1065" customWidth="1"/>
    <col min="8969" max="8969" width="1.5703125" style="1065" customWidth="1"/>
    <col min="8970" max="9216" width="9.140625" style="1065"/>
    <col min="9217" max="9217" width="2.5703125" style="1065" customWidth="1"/>
    <col min="9218" max="9218" width="69.7109375" style="1065" customWidth="1"/>
    <col min="9219" max="9224" width="10.7109375" style="1065" customWidth="1"/>
    <col min="9225" max="9225" width="1.5703125" style="1065" customWidth="1"/>
    <col min="9226" max="9472" width="9.140625" style="1065"/>
    <col min="9473" max="9473" width="2.5703125" style="1065" customWidth="1"/>
    <col min="9474" max="9474" width="69.7109375" style="1065" customWidth="1"/>
    <col min="9475" max="9480" width="10.7109375" style="1065" customWidth="1"/>
    <col min="9481" max="9481" width="1.5703125" style="1065" customWidth="1"/>
    <col min="9482" max="9728" width="9.140625" style="1065"/>
    <col min="9729" max="9729" width="2.5703125" style="1065" customWidth="1"/>
    <col min="9730" max="9730" width="69.7109375" style="1065" customWidth="1"/>
    <col min="9731" max="9736" width="10.7109375" style="1065" customWidth="1"/>
    <col min="9737" max="9737" width="1.5703125" style="1065" customWidth="1"/>
    <col min="9738" max="9984" width="9.140625" style="1065"/>
    <col min="9985" max="9985" width="2.5703125" style="1065" customWidth="1"/>
    <col min="9986" max="9986" width="69.7109375" style="1065" customWidth="1"/>
    <col min="9987" max="9992" width="10.7109375" style="1065" customWidth="1"/>
    <col min="9993" max="9993" width="1.5703125" style="1065" customWidth="1"/>
    <col min="9994" max="10240" width="9.140625" style="1065"/>
    <col min="10241" max="10241" width="2.5703125" style="1065" customWidth="1"/>
    <col min="10242" max="10242" width="69.7109375" style="1065" customWidth="1"/>
    <col min="10243" max="10248" width="10.7109375" style="1065" customWidth="1"/>
    <col min="10249" max="10249" width="1.5703125" style="1065" customWidth="1"/>
    <col min="10250" max="10496" width="9.140625" style="1065"/>
    <col min="10497" max="10497" width="2.5703125" style="1065" customWidth="1"/>
    <col min="10498" max="10498" width="69.7109375" style="1065" customWidth="1"/>
    <col min="10499" max="10504" width="10.7109375" style="1065" customWidth="1"/>
    <col min="10505" max="10505" width="1.5703125" style="1065" customWidth="1"/>
    <col min="10506" max="10752" width="9.140625" style="1065"/>
    <col min="10753" max="10753" width="2.5703125" style="1065" customWidth="1"/>
    <col min="10754" max="10754" width="69.7109375" style="1065" customWidth="1"/>
    <col min="10755" max="10760" width="10.7109375" style="1065" customWidth="1"/>
    <col min="10761" max="10761" width="1.5703125" style="1065" customWidth="1"/>
    <col min="10762" max="11008" width="9.140625" style="1065"/>
    <col min="11009" max="11009" width="2.5703125" style="1065" customWidth="1"/>
    <col min="11010" max="11010" width="69.7109375" style="1065" customWidth="1"/>
    <col min="11011" max="11016" width="10.7109375" style="1065" customWidth="1"/>
    <col min="11017" max="11017" width="1.5703125" style="1065" customWidth="1"/>
    <col min="11018" max="11264" width="9.140625" style="1065"/>
    <col min="11265" max="11265" width="2.5703125" style="1065" customWidth="1"/>
    <col min="11266" max="11266" width="69.7109375" style="1065" customWidth="1"/>
    <col min="11267" max="11272" width="10.7109375" style="1065" customWidth="1"/>
    <col min="11273" max="11273" width="1.5703125" style="1065" customWidth="1"/>
    <col min="11274" max="11520" width="9.140625" style="1065"/>
    <col min="11521" max="11521" width="2.5703125" style="1065" customWidth="1"/>
    <col min="11522" max="11522" width="69.7109375" style="1065" customWidth="1"/>
    <col min="11523" max="11528" width="10.7109375" style="1065" customWidth="1"/>
    <col min="11529" max="11529" width="1.5703125" style="1065" customWidth="1"/>
    <col min="11530" max="11776" width="9.140625" style="1065"/>
    <col min="11777" max="11777" width="2.5703125" style="1065" customWidth="1"/>
    <col min="11778" max="11778" width="69.7109375" style="1065" customWidth="1"/>
    <col min="11779" max="11784" width="10.7109375" style="1065" customWidth="1"/>
    <col min="11785" max="11785" width="1.5703125" style="1065" customWidth="1"/>
    <col min="11786" max="12032" width="9.140625" style="1065"/>
    <col min="12033" max="12033" width="2.5703125" style="1065" customWidth="1"/>
    <col min="12034" max="12034" width="69.7109375" style="1065" customWidth="1"/>
    <col min="12035" max="12040" width="10.7109375" style="1065" customWidth="1"/>
    <col min="12041" max="12041" width="1.5703125" style="1065" customWidth="1"/>
    <col min="12042" max="12288" width="9.140625" style="1065"/>
    <col min="12289" max="12289" width="2.5703125" style="1065" customWidth="1"/>
    <col min="12290" max="12290" width="69.7109375" style="1065" customWidth="1"/>
    <col min="12291" max="12296" width="10.7109375" style="1065" customWidth="1"/>
    <col min="12297" max="12297" width="1.5703125" style="1065" customWidth="1"/>
    <col min="12298" max="12544" width="9.140625" style="1065"/>
    <col min="12545" max="12545" width="2.5703125" style="1065" customWidth="1"/>
    <col min="12546" max="12546" width="69.7109375" style="1065" customWidth="1"/>
    <col min="12547" max="12552" width="10.7109375" style="1065" customWidth="1"/>
    <col min="12553" max="12553" width="1.5703125" style="1065" customWidth="1"/>
    <col min="12554" max="12800" width="9.140625" style="1065"/>
    <col min="12801" max="12801" width="2.5703125" style="1065" customWidth="1"/>
    <col min="12802" max="12802" width="69.7109375" style="1065" customWidth="1"/>
    <col min="12803" max="12808" width="10.7109375" style="1065" customWidth="1"/>
    <col min="12809" max="12809" width="1.5703125" style="1065" customWidth="1"/>
    <col min="12810" max="13056" width="9.140625" style="1065"/>
    <col min="13057" max="13057" width="2.5703125" style="1065" customWidth="1"/>
    <col min="13058" max="13058" width="69.7109375" style="1065" customWidth="1"/>
    <col min="13059" max="13064" width="10.7109375" style="1065" customWidth="1"/>
    <col min="13065" max="13065" width="1.5703125" style="1065" customWidth="1"/>
    <col min="13066" max="13312" width="9.140625" style="1065"/>
    <col min="13313" max="13313" width="2.5703125" style="1065" customWidth="1"/>
    <col min="13314" max="13314" width="69.7109375" style="1065" customWidth="1"/>
    <col min="13315" max="13320" width="10.7109375" style="1065" customWidth="1"/>
    <col min="13321" max="13321" width="1.5703125" style="1065" customWidth="1"/>
    <col min="13322" max="13568" width="9.140625" style="1065"/>
    <col min="13569" max="13569" width="2.5703125" style="1065" customWidth="1"/>
    <col min="13570" max="13570" width="69.7109375" style="1065" customWidth="1"/>
    <col min="13571" max="13576" width="10.7109375" style="1065" customWidth="1"/>
    <col min="13577" max="13577" width="1.5703125" style="1065" customWidth="1"/>
    <col min="13578" max="13824" width="9.140625" style="1065"/>
    <col min="13825" max="13825" width="2.5703125" style="1065" customWidth="1"/>
    <col min="13826" max="13826" width="69.7109375" style="1065" customWidth="1"/>
    <col min="13827" max="13832" width="10.7109375" style="1065" customWidth="1"/>
    <col min="13833" max="13833" width="1.5703125" style="1065" customWidth="1"/>
    <col min="13834" max="14080" width="9.140625" style="1065"/>
    <col min="14081" max="14081" width="2.5703125" style="1065" customWidth="1"/>
    <col min="14082" max="14082" width="69.7109375" style="1065" customWidth="1"/>
    <col min="14083" max="14088" width="10.7109375" style="1065" customWidth="1"/>
    <col min="14089" max="14089" width="1.5703125" style="1065" customWidth="1"/>
    <col min="14090" max="14336" width="9.140625" style="1065"/>
    <col min="14337" max="14337" width="2.5703125" style="1065" customWidth="1"/>
    <col min="14338" max="14338" width="69.7109375" style="1065" customWidth="1"/>
    <col min="14339" max="14344" width="10.7109375" style="1065" customWidth="1"/>
    <col min="14345" max="14345" width="1.5703125" style="1065" customWidth="1"/>
    <col min="14346" max="14592" width="9.140625" style="1065"/>
    <col min="14593" max="14593" width="2.5703125" style="1065" customWidth="1"/>
    <col min="14594" max="14594" width="69.7109375" style="1065" customWidth="1"/>
    <col min="14595" max="14600" width="10.7109375" style="1065" customWidth="1"/>
    <col min="14601" max="14601" width="1.5703125" style="1065" customWidth="1"/>
    <col min="14602" max="14848" width="9.140625" style="1065"/>
    <col min="14849" max="14849" width="2.5703125" style="1065" customWidth="1"/>
    <col min="14850" max="14850" width="69.7109375" style="1065" customWidth="1"/>
    <col min="14851" max="14856" width="10.7109375" style="1065" customWidth="1"/>
    <col min="14857" max="14857" width="1.5703125" style="1065" customWidth="1"/>
    <col min="14858" max="15104" width="9.140625" style="1065"/>
    <col min="15105" max="15105" width="2.5703125" style="1065" customWidth="1"/>
    <col min="15106" max="15106" width="69.7109375" style="1065" customWidth="1"/>
    <col min="15107" max="15112" width="10.7109375" style="1065" customWidth="1"/>
    <col min="15113" max="15113" width="1.5703125" style="1065" customWidth="1"/>
    <col min="15114" max="15360" width="9.140625" style="1065"/>
    <col min="15361" max="15361" width="2.5703125" style="1065" customWidth="1"/>
    <col min="15362" max="15362" width="69.7109375" style="1065" customWidth="1"/>
    <col min="15363" max="15368" width="10.7109375" style="1065" customWidth="1"/>
    <col min="15369" max="15369" width="1.5703125" style="1065" customWidth="1"/>
    <col min="15370" max="15616" width="9.140625" style="1065"/>
    <col min="15617" max="15617" width="2.5703125" style="1065" customWidth="1"/>
    <col min="15618" max="15618" width="69.7109375" style="1065" customWidth="1"/>
    <col min="15619" max="15624" width="10.7109375" style="1065" customWidth="1"/>
    <col min="15625" max="15625" width="1.5703125" style="1065" customWidth="1"/>
    <col min="15626" max="15872" width="9.140625" style="1065"/>
    <col min="15873" max="15873" width="2.5703125" style="1065" customWidth="1"/>
    <col min="15874" max="15874" width="69.7109375" style="1065" customWidth="1"/>
    <col min="15875" max="15880" width="10.7109375" style="1065" customWidth="1"/>
    <col min="15881" max="15881" width="1.5703125" style="1065" customWidth="1"/>
    <col min="15882" max="16128" width="9.140625" style="1065"/>
    <col min="16129" max="16129" width="2.5703125" style="1065" customWidth="1"/>
    <col min="16130" max="16130" width="69.7109375" style="1065" customWidth="1"/>
    <col min="16131" max="16136" width="10.7109375" style="1065" customWidth="1"/>
    <col min="16137" max="16137" width="1.5703125" style="1065" customWidth="1"/>
    <col min="16138" max="16384" width="9.140625" style="1065"/>
  </cols>
  <sheetData>
    <row r="1" spans="1:8" s="324" customFormat="1" ht="24.75" customHeight="1">
      <c r="A1" s="2182" t="s">
        <v>1259</v>
      </c>
      <c r="B1" s="2182"/>
      <c r="C1" s="1027"/>
      <c r="D1" s="1027"/>
      <c r="E1" s="1027"/>
      <c r="F1" s="1027"/>
      <c r="G1" s="1027"/>
      <c r="H1" s="916"/>
    </row>
    <row r="2" spans="1:8" s="324" customFormat="1" ht="11.25" customHeight="1">
      <c r="A2" s="1028"/>
      <c r="B2" s="1029"/>
      <c r="C2" s="1029"/>
      <c r="D2" s="1029"/>
      <c r="E2" s="1029"/>
      <c r="F2" s="1029"/>
      <c r="G2" s="1029"/>
      <c r="H2" s="1029"/>
    </row>
    <row r="3" spans="1:8" s="324" customFormat="1" ht="21" customHeight="1">
      <c r="A3" s="2183" t="s">
        <v>1218</v>
      </c>
      <c r="B3" s="2184"/>
      <c r="C3" s="2189" t="s">
        <v>1219</v>
      </c>
      <c r="D3" s="2190"/>
      <c r="E3" s="2190"/>
      <c r="F3" s="2191"/>
      <c r="G3" s="2183" t="s">
        <v>1220</v>
      </c>
      <c r="H3" s="2184"/>
    </row>
    <row r="4" spans="1:8" s="324" customFormat="1" ht="21" customHeight="1">
      <c r="A4" s="2185"/>
      <c r="B4" s="2186"/>
      <c r="C4" s="2189">
        <v>2024</v>
      </c>
      <c r="D4" s="2191"/>
      <c r="E4" s="2189">
        <v>2025</v>
      </c>
      <c r="F4" s="2191"/>
      <c r="G4" s="2187"/>
      <c r="H4" s="2188"/>
    </row>
    <row r="5" spans="1:8" s="324" customFormat="1" ht="15" customHeight="1">
      <c r="A5" s="2187"/>
      <c r="B5" s="2188"/>
      <c r="C5" s="1030" t="s">
        <v>1221</v>
      </c>
      <c r="D5" s="1030" t="s">
        <v>1222</v>
      </c>
      <c r="E5" s="1030" t="s">
        <v>1221</v>
      </c>
      <c r="F5" s="1030" t="s">
        <v>1222</v>
      </c>
      <c r="G5" s="1030" t="s">
        <v>1221</v>
      </c>
      <c r="H5" s="1030" t="s">
        <v>1223</v>
      </c>
    </row>
    <row r="6" spans="1:8" s="1061" customFormat="1" ht="15" customHeight="1">
      <c r="A6" s="1057" t="s">
        <v>1260</v>
      </c>
      <c r="B6" s="1058"/>
      <c r="C6" s="1059">
        <v>7810.9011943778369</v>
      </c>
      <c r="D6" s="1060">
        <v>0.3175160890230122</v>
      </c>
      <c r="E6" s="1059">
        <v>8169.1215642463812</v>
      </c>
      <c r="F6" s="1032">
        <v>0.31815367413225037</v>
      </c>
      <c r="G6" s="1059">
        <v>358.22036986854437</v>
      </c>
      <c r="H6" s="1032">
        <v>4.5861592786039303E-2</v>
      </c>
    </row>
    <row r="7" spans="1:8">
      <c r="A7" s="1062"/>
      <c r="B7" s="1063" t="s">
        <v>1225</v>
      </c>
      <c r="C7" s="1064">
        <v>2712.4938644974281</v>
      </c>
      <c r="D7" s="1043">
        <v>0.11026390193926169</v>
      </c>
      <c r="E7" s="1064">
        <v>2741.5245501909667</v>
      </c>
      <c r="F7" s="1043">
        <v>0.10677110158140801</v>
      </c>
      <c r="G7" s="1064">
        <v>29.030685693538544</v>
      </c>
      <c r="H7" s="1043">
        <v>1.0702581146268274E-2</v>
      </c>
    </row>
    <row r="8" spans="1:8">
      <c r="A8" s="1062"/>
      <c r="B8" s="1063" t="s">
        <v>1226</v>
      </c>
      <c r="C8" s="1066">
        <v>2282.2946754063491</v>
      </c>
      <c r="D8" s="1038">
        <v>9.2776142124889729E-2</v>
      </c>
      <c r="E8" s="1066">
        <v>2233.0660144286567</v>
      </c>
      <c r="F8" s="1038">
        <v>8.6968733600413642E-2</v>
      </c>
      <c r="G8" s="1066">
        <v>-49.228660977692471</v>
      </c>
      <c r="H8" s="1038">
        <v>-2.156980932750395E-2</v>
      </c>
    </row>
    <row r="9" spans="1:8">
      <c r="A9" s="1062"/>
      <c r="B9" s="1063" t="s">
        <v>1227</v>
      </c>
      <c r="C9" s="1066">
        <v>1693.1786627672127</v>
      </c>
      <c r="D9" s="1038">
        <v>6.8828353302692311E-2</v>
      </c>
      <c r="E9" s="1066">
        <v>1649.6644590787539</v>
      </c>
      <c r="F9" s="1038">
        <v>6.4247643349853265E-2</v>
      </c>
      <c r="G9" s="1066">
        <v>-43.514203688458792</v>
      </c>
      <c r="H9" s="1038">
        <v>-2.569971181738271E-2</v>
      </c>
    </row>
    <row r="10" spans="1:8">
      <c r="A10" s="1062"/>
      <c r="B10" s="1063" t="s">
        <v>1228</v>
      </c>
      <c r="C10" s="1066">
        <v>430.42285576967356</v>
      </c>
      <c r="D10" s="1038">
        <v>1.7496851949487337E-2</v>
      </c>
      <c r="E10" s="1066">
        <v>466.05016233517244</v>
      </c>
      <c r="F10" s="1038">
        <v>1.8150736319780252E-2</v>
      </c>
      <c r="G10" s="1066">
        <v>35.627306565498884</v>
      </c>
      <c r="H10" s="1038">
        <v>8.277280373922255E-2</v>
      </c>
    </row>
    <row r="11" spans="1:8">
      <c r="A11" s="1062"/>
      <c r="B11" s="1063" t="s">
        <v>1261</v>
      </c>
      <c r="C11" s="1066">
        <v>143.59281481519358</v>
      </c>
      <c r="D11" s="1038">
        <v>5.83710225456994E-3</v>
      </c>
      <c r="E11" s="1066">
        <v>348.83495958237677</v>
      </c>
      <c r="F11" s="1038">
        <v>1.3585686439365242E-2</v>
      </c>
      <c r="G11" s="1066">
        <v>205.24214476718319</v>
      </c>
      <c r="H11" s="1038">
        <v>1.4293343648937682</v>
      </c>
    </row>
    <row r="12" spans="1:8" ht="7.5" customHeight="1">
      <c r="A12" s="1062"/>
      <c r="B12" s="1063"/>
      <c r="C12" s="1067"/>
      <c r="D12" s="1068"/>
      <c r="E12" s="1067"/>
      <c r="F12" s="1069"/>
      <c r="G12" s="1067"/>
      <c r="H12" s="1069"/>
    </row>
    <row r="13" spans="1:8" ht="15" customHeight="1">
      <c r="A13" s="1057" t="s">
        <v>1245</v>
      </c>
      <c r="B13" s="1058"/>
      <c r="C13" s="1059">
        <v>4888.4211071514392</v>
      </c>
      <c r="D13" s="1070">
        <v>0.19871616767569444</v>
      </c>
      <c r="E13" s="1059">
        <v>4429.5737461844847</v>
      </c>
      <c r="F13" s="1032">
        <v>0.17251367250505098</v>
      </c>
      <c r="G13" s="1059">
        <v>-458.84736096695451</v>
      </c>
      <c r="H13" s="1032">
        <v>-9.3864123181959705E-2</v>
      </c>
    </row>
    <row r="14" spans="1:8">
      <c r="A14" s="1071"/>
      <c r="B14" s="1072" t="s">
        <v>1246</v>
      </c>
      <c r="C14" s="1064">
        <v>3482.1896611668699</v>
      </c>
      <c r="D14" s="1043">
        <v>0.14155232730967113</v>
      </c>
      <c r="E14" s="1064">
        <v>3467.6440109825498</v>
      </c>
      <c r="F14" s="1043">
        <v>0.13505046705454044</v>
      </c>
      <c r="G14" s="1064">
        <v>-14.545650184320039</v>
      </c>
      <c r="H14" s="1043">
        <v>-4.1771562148185349E-3</v>
      </c>
    </row>
    <row r="15" spans="1:8">
      <c r="A15" s="1062"/>
      <c r="B15" s="1063" t="s">
        <v>1247</v>
      </c>
      <c r="C15" s="1066">
        <v>1327.1972287980038</v>
      </c>
      <c r="D15" s="1038">
        <v>5.3951069532596804E-2</v>
      </c>
      <c r="E15" s="1066">
        <v>876.72811900829822</v>
      </c>
      <c r="F15" s="1038">
        <v>3.4144953050809349E-2</v>
      </c>
      <c r="G15" s="1066">
        <v>-450.46910978970561</v>
      </c>
      <c r="H15" s="1038">
        <v>-0.33941384145119091</v>
      </c>
    </row>
    <row r="16" spans="1:8" ht="7.5" customHeight="1">
      <c r="A16" s="1062"/>
      <c r="B16" s="1063"/>
      <c r="C16" s="1066"/>
      <c r="D16" s="1073"/>
      <c r="E16" s="1066"/>
      <c r="F16" s="1038"/>
      <c r="G16" s="1066"/>
      <c r="H16" s="1038"/>
    </row>
    <row r="17" spans="1:8" ht="15" customHeight="1">
      <c r="A17" s="1074" t="s">
        <v>1240</v>
      </c>
      <c r="B17" s="1058"/>
      <c r="C17" s="1059">
        <v>3643.0955221057061</v>
      </c>
      <c r="D17" s="1032">
        <v>0.14809321144003931</v>
      </c>
      <c r="E17" s="1059">
        <v>3902.7728728979519</v>
      </c>
      <c r="F17" s="1032">
        <v>0.15199694594466587</v>
      </c>
      <c r="G17" s="1059">
        <v>259.67735079224576</v>
      </c>
      <c r="H17" s="1032">
        <v>7.1279314312942432E-2</v>
      </c>
    </row>
    <row r="18" spans="1:8">
      <c r="A18" s="1062"/>
      <c r="B18" s="1063" t="s">
        <v>1242</v>
      </c>
      <c r="C18" s="1066">
        <v>1019.9492685969644</v>
      </c>
      <c r="D18" s="1038">
        <v>4.1461323694619551E-2</v>
      </c>
      <c r="E18" s="1066">
        <v>1110.5707316075527</v>
      </c>
      <c r="F18" s="1038">
        <v>4.3252160696335515E-2</v>
      </c>
      <c r="G18" s="1066">
        <v>90.621463010588286</v>
      </c>
      <c r="H18" s="1038">
        <v>8.8848990631903269E-2</v>
      </c>
    </row>
    <row r="19" spans="1:8">
      <c r="A19" s="1062"/>
      <c r="B19" s="1063" t="s">
        <v>1241</v>
      </c>
      <c r="C19" s="1066">
        <v>1021.560137128483</v>
      </c>
      <c r="D19" s="1038">
        <v>4.1526806109942659E-2</v>
      </c>
      <c r="E19" s="1066">
        <v>1008.7567907231205</v>
      </c>
      <c r="F19" s="1038">
        <v>3.9286926599191294E-2</v>
      </c>
      <c r="G19" s="1066">
        <v>-12.803346405362504</v>
      </c>
      <c r="H19" s="1038">
        <v>-1.2533130395388763E-2</v>
      </c>
    </row>
    <row r="20" spans="1:8">
      <c r="A20" s="1062"/>
      <c r="B20" s="1063" t="s">
        <v>1243</v>
      </c>
      <c r="C20" s="1066">
        <v>309.90216992274395</v>
      </c>
      <c r="D20" s="1038">
        <v>1.2597640467458558E-2</v>
      </c>
      <c r="E20" s="1066">
        <v>356.14825317128793</v>
      </c>
      <c r="F20" s="1038">
        <v>1.3870509135051808E-2</v>
      </c>
      <c r="G20" s="1066">
        <v>46.246083248543982</v>
      </c>
      <c r="H20" s="1038">
        <v>0.14922800721296256</v>
      </c>
    </row>
    <row r="21" spans="1:8">
      <c r="A21" s="1062"/>
      <c r="B21" s="1063" t="s">
        <v>1244</v>
      </c>
      <c r="C21" s="1066">
        <v>281.29793284692437</v>
      </c>
      <c r="D21" s="1038">
        <v>1.1434867407118405E-2</v>
      </c>
      <c r="E21" s="1066">
        <v>306.36320641364534</v>
      </c>
      <c r="F21" s="1038">
        <v>1.1931586397983801E-2</v>
      </c>
      <c r="G21" s="1066">
        <v>25.065273566720975</v>
      </c>
      <c r="H21" s="1038">
        <v>8.9105786569576031E-2</v>
      </c>
    </row>
    <row r="22" spans="1:8">
      <c r="A22" s="1062"/>
      <c r="B22" s="1063" t="s">
        <v>1262</v>
      </c>
      <c r="C22" s="1066">
        <v>256.04216624144226</v>
      </c>
      <c r="D22" s="1038">
        <v>1.0408210938384337E-2</v>
      </c>
      <c r="E22" s="1066">
        <v>263.77548611075611</v>
      </c>
      <c r="F22" s="1038">
        <v>1.0272969913858704E-2</v>
      </c>
      <c r="G22" s="1066">
        <v>7.7333198693138456</v>
      </c>
      <c r="H22" s="1038">
        <v>3.020330589619169E-2</v>
      </c>
    </row>
    <row r="23" spans="1:8" ht="7.5" customHeight="1">
      <c r="A23" s="1062"/>
      <c r="B23" s="1063"/>
      <c r="C23" s="1066"/>
      <c r="D23" s="1075"/>
      <c r="E23" s="1066"/>
      <c r="F23" s="1038"/>
      <c r="G23" s="1066"/>
      <c r="H23" s="1038"/>
    </row>
    <row r="24" spans="1:8" ht="15" customHeight="1">
      <c r="A24" s="2199" t="s">
        <v>1263</v>
      </c>
      <c r="B24" s="2200"/>
      <c r="C24" s="1059">
        <v>3083.9598819938337</v>
      </c>
      <c r="D24" s="1032">
        <v>0.12536413610498234</v>
      </c>
      <c r="E24" s="1059">
        <v>3588.2770711155877</v>
      </c>
      <c r="F24" s="1032">
        <v>0.13974862841758331</v>
      </c>
      <c r="G24" s="1059">
        <v>504.31718912175393</v>
      </c>
      <c r="H24" s="1032">
        <v>0.16352910168069504</v>
      </c>
    </row>
    <row r="25" spans="1:8">
      <c r="A25" s="1062"/>
      <c r="B25" s="1063" t="s">
        <v>1233</v>
      </c>
      <c r="C25" s="1066">
        <v>225.11488984216419</v>
      </c>
      <c r="D25" s="1038">
        <v>9.1510054505591024E-3</v>
      </c>
      <c r="E25" s="1066">
        <v>373.97040080170564</v>
      </c>
      <c r="F25" s="1038">
        <v>1.4564608458332948E-2</v>
      </c>
      <c r="G25" s="1066">
        <v>148.85551095954145</v>
      </c>
      <c r="H25" s="1038">
        <v>0.66124240410711699</v>
      </c>
    </row>
    <row r="26" spans="1:8">
      <c r="A26" s="1062"/>
      <c r="B26" s="1076" t="s">
        <v>1231</v>
      </c>
      <c r="C26" s="1066">
        <v>199.55020630627405</v>
      </c>
      <c r="D26" s="1038">
        <v>8.1117913917166402E-3</v>
      </c>
      <c r="E26" s="1066">
        <v>309.58393316392534</v>
      </c>
      <c r="F26" s="1038">
        <v>1.2057020453643142E-2</v>
      </c>
      <c r="G26" s="1066">
        <v>110.03372685765129</v>
      </c>
      <c r="H26" s="1038">
        <v>0.5514087351469289</v>
      </c>
    </row>
    <row r="27" spans="1:8">
      <c r="A27" s="1062"/>
      <c r="B27" s="1076" t="s">
        <v>1264</v>
      </c>
      <c r="C27" s="1066">
        <v>211.43511092477362</v>
      </c>
      <c r="D27" s="1038">
        <v>8.594917261442625E-3</v>
      </c>
      <c r="E27" s="1066">
        <v>304.08912482168705</v>
      </c>
      <c r="F27" s="1038">
        <v>1.1843020276391903E-2</v>
      </c>
      <c r="G27" s="1066">
        <v>92.654013896913426</v>
      </c>
      <c r="H27" s="1038">
        <v>0.43821489009873454</v>
      </c>
    </row>
    <row r="28" spans="1:8">
      <c r="A28" s="1062"/>
      <c r="B28" s="1063" t="s">
        <v>1265</v>
      </c>
      <c r="C28" s="1066">
        <v>305.38074372517036</v>
      </c>
      <c r="D28" s="1038">
        <v>1.2413842781719928E-2</v>
      </c>
      <c r="E28" s="1066">
        <v>289.35535092518262</v>
      </c>
      <c r="F28" s="1038">
        <v>1.1269200403332005E-2</v>
      </c>
      <c r="G28" s="1066">
        <v>-16.025392799987742</v>
      </c>
      <c r="H28" s="1038">
        <v>-5.2476762629178449E-2</v>
      </c>
    </row>
    <row r="29" spans="1:8">
      <c r="A29" s="1062"/>
      <c r="B29" s="1063" t="s">
        <v>1266</v>
      </c>
      <c r="C29" s="1066">
        <v>241.41697744691513</v>
      </c>
      <c r="D29" s="1038">
        <v>9.8136914800401528E-3</v>
      </c>
      <c r="E29" s="1066">
        <v>261.93332293706516</v>
      </c>
      <c r="F29" s="1038">
        <v>1.0201225237585794E-2</v>
      </c>
      <c r="G29" s="1066">
        <v>20.51634549015003</v>
      </c>
      <c r="H29" s="1038">
        <v>8.4983026906884973E-2</v>
      </c>
    </row>
    <row r="30" spans="1:8">
      <c r="A30" s="1062"/>
      <c r="B30" s="1063" t="s">
        <v>1232</v>
      </c>
      <c r="C30" s="1066">
        <v>284.18345612860014</v>
      </c>
      <c r="D30" s="1038">
        <v>1.1552165020336456E-2</v>
      </c>
      <c r="E30" s="1066">
        <v>245.48971945414473</v>
      </c>
      <c r="F30" s="1038">
        <v>9.5608145370079008E-3</v>
      </c>
      <c r="G30" s="1066">
        <v>-38.693736674455408</v>
      </c>
      <c r="H30" s="1038">
        <v>-0.13615759763631533</v>
      </c>
    </row>
    <row r="31" spans="1:8" ht="7.5" customHeight="1">
      <c r="A31" s="1062"/>
      <c r="B31" s="1063"/>
      <c r="C31" s="1066"/>
      <c r="D31" s="1073"/>
      <c r="E31" s="1066"/>
      <c r="F31" s="1038"/>
      <c r="G31" s="1066"/>
      <c r="H31" s="1038"/>
    </row>
    <row r="32" spans="1:8" ht="15" customHeight="1">
      <c r="A32" s="1077" t="s">
        <v>1235</v>
      </c>
      <c r="B32" s="1058"/>
      <c r="C32" s="1059">
        <v>2530.8697437916385</v>
      </c>
      <c r="D32" s="1032">
        <v>0.10288081271003745</v>
      </c>
      <c r="E32" s="1059">
        <v>2616.1099701916828</v>
      </c>
      <c r="F32" s="1032">
        <v>0.10188671969252053</v>
      </c>
      <c r="G32" s="1059">
        <v>85.240226400044321</v>
      </c>
      <c r="H32" s="1032">
        <v>3.3680210769101507E-2</v>
      </c>
    </row>
    <row r="33" spans="1:9">
      <c r="A33" s="1062"/>
      <c r="B33" s="1072" t="s">
        <v>1238</v>
      </c>
      <c r="C33" s="1066">
        <v>795.9582739808676</v>
      </c>
      <c r="D33" s="1038">
        <v>3.235600501025708E-2</v>
      </c>
      <c r="E33" s="1066">
        <v>776.97835803725275</v>
      </c>
      <c r="F33" s="1038">
        <v>3.0260110268490008E-2</v>
      </c>
      <c r="G33" s="1066">
        <v>-18.979915943614856</v>
      </c>
      <c r="H33" s="1038">
        <v>-2.3845365472098951E-2</v>
      </c>
    </row>
    <row r="34" spans="1:9">
      <c r="A34" s="1062"/>
      <c r="B34" s="1063" t="s">
        <v>1236</v>
      </c>
      <c r="C34" s="1066">
        <v>656.37388576716808</v>
      </c>
      <c r="D34" s="1038">
        <v>2.6681846813737482E-2</v>
      </c>
      <c r="E34" s="1066">
        <v>710.32298308135159</v>
      </c>
      <c r="F34" s="1038">
        <v>2.7664157658885389E-2</v>
      </c>
      <c r="G34" s="1066">
        <v>53.949097314183518</v>
      </c>
      <c r="H34" s="1038">
        <v>8.2192632101942872E-2</v>
      </c>
    </row>
    <row r="35" spans="1:9">
      <c r="A35" s="1062"/>
      <c r="B35" s="1063" t="s">
        <v>1237</v>
      </c>
      <c r="C35" s="1066">
        <v>461.62119867268621</v>
      </c>
      <c r="D35" s="1038">
        <v>1.8765076393254924E-2</v>
      </c>
      <c r="E35" s="1066">
        <v>470.50451982022969</v>
      </c>
      <c r="F35" s="1038">
        <v>1.8324215216944904E-2</v>
      </c>
      <c r="G35" s="1066">
        <v>8.8833211475434837</v>
      </c>
      <c r="H35" s="1038">
        <v>1.9243746112799789E-2</v>
      </c>
    </row>
    <row r="36" spans="1:9">
      <c r="A36" s="1062"/>
      <c r="B36" s="1063" t="s">
        <v>1239</v>
      </c>
      <c r="C36" s="1066">
        <v>363.91080206357401</v>
      </c>
      <c r="D36" s="1038">
        <v>1.4793111799650319E-2</v>
      </c>
      <c r="E36" s="1066">
        <v>391.93326874012553</v>
      </c>
      <c r="F36" s="1038">
        <v>1.5264188258635247E-2</v>
      </c>
      <c r="G36" s="1066">
        <v>28.022466676551517</v>
      </c>
      <c r="H36" s="1038">
        <v>7.7003668255101937E-2</v>
      </c>
    </row>
    <row r="37" spans="1:9" ht="7.5" customHeight="1">
      <c r="A37" s="1062"/>
      <c r="B37" s="1063"/>
      <c r="C37" s="1078"/>
      <c r="D37" s="1073"/>
      <c r="E37" s="1078"/>
      <c r="F37" s="1079"/>
      <c r="G37" s="1078"/>
      <c r="H37" s="1038"/>
    </row>
    <row r="38" spans="1:9" ht="15" customHeight="1">
      <c r="A38" s="2201" t="s">
        <v>1248</v>
      </c>
      <c r="B38" s="2202"/>
      <c r="C38" s="1059">
        <v>1887.6990034921234</v>
      </c>
      <c r="D38" s="1032">
        <v>7.67356787553371E-2</v>
      </c>
      <c r="E38" s="1059">
        <v>2181.3611510202832</v>
      </c>
      <c r="F38" s="1032">
        <v>8.4955041903637216E-2</v>
      </c>
      <c r="G38" s="1059">
        <v>293.66214752815972</v>
      </c>
      <c r="H38" s="1032">
        <v>0.1555661930132417</v>
      </c>
    </row>
    <row r="39" spans="1:9">
      <c r="A39" s="1062"/>
      <c r="B39" s="1063" t="s">
        <v>1249</v>
      </c>
      <c r="C39" s="1066">
        <v>297.43094645240126</v>
      </c>
      <c r="D39" s="1038">
        <v>1.2090680514555118E-2</v>
      </c>
      <c r="E39" s="1066">
        <v>336.09561413824304</v>
      </c>
      <c r="F39" s="1038">
        <v>1.3089541348707014E-2</v>
      </c>
      <c r="G39" s="1066">
        <v>38.664667685841778</v>
      </c>
      <c r="H39" s="1038">
        <v>0.12999544313398942</v>
      </c>
    </row>
    <row r="40" spans="1:9">
      <c r="A40" s="1062"/>
      <c r="B40" s="1063" t="s">
        <v>1267</v>
      </c>
      <c r="C40" s="1066">
        <v>158.12953682068485</v>
      </c>
      <c r="D40" s="1038">
        <v>6.4280255044659469E-3</v>
      </c>
      <c r="E40" s="1066">
        <v>314.51670697351005</v>
      </c>
      <c r="F40" s="1038">
        <v>1.224913169826599E-2</v>
      </c>
      <c r="G40" s="1066">
        <v>156.38717015282521</v>
      </c>
      <c r="H40" s="1038">
        <v>0.9889813965000388</v>
      </c>
    </row>
    <row r="41" spans="1:9">
      <c r="A41" s="1062"/>
      <c r="B41" s="1063" t="s">
        <v>1251</v>
      </c>
      <c r="C41" s="1066">
        <v>228.47505202394885</v>
      </c>
      <c r="D41" s="1038">
        <v>9.2875973146593991E-3</v>
      </c>
      <c r="E41" s="1066">
        <v>250.64668861813149</v>
      </c>
      <c r="F41" s="1038">
        <v>9.7616572682618901E-3</v>
      </c>
      <c r="G41" s="1066">
        <v>22.171636594182644</v>
      </c>
      <c r="H41" s="1038">
        <v>9.7041827533356259E-2</v>
      </c>
    </row>
    <row r="42" spans="1:9" ht="7.5" customHeight="1">
      <c r="A42" s="1062"/>
      <c r="B42" s="1063"/>
      <c r="C42" s="1066"/>
      <c r="D42" s="1075"/>
      <c r="E42" s="1066"/>
      <c r="F42" s="1038"/>
      <c r="G42" s="1066"/>
      <c r="H42" s="1038"/>
    </row>
    <row r="43" spans="1:9" ht="15" customHeight="1">
      <c r="A43" s="1077" t="s">
        <v>1252</v>
      </c>
      <c r="B43" s="1058"/>
      <c r="C43" s="1059">
        <v>755.07056799415068</v>
      </c>
      <c r="D43" s="1032">
        <v>3.0693904290897096E-2</v>
      </c>
      <c r="E43" s="1059">
        <v>789.43685340750471</v>
      </c>
      <c r="F43" s="1032">
        <v>3.0745317404291879E-2</v>
      </c>
      <c r="G43" s="1059">
        <v>34.366285413354035</v>
      </c>
      <c r="H43" s="1032">
        <v>4.5514004743488108E-2</v>
      </c>
      <c r="I43" s="1061"/>
    </row>
    <row r="44" spans="1:9">
      <c r="A44" s="1071"/>
      <c r="B44" s="1072" t="s">
        <v>1268</v>
      </c>
      <c r="C44" s="1064">
        <v>297.45381909470655</v>
      </c>
      <c r="D44" s="1038">
        <v>1.209161029611933E-2</v>
      </c>
      <c r="E44" s="1064">
        <v>309.3992673187343</v>
      </c>
      <c r="F44" s="1043">
        <v>1.2049828478756712E-2</v>
      </c>
      <c r="G44" s="1064">
        <v>11.945448224027757</v>
      </c>
      <c r="H44" s="1043">
        <v>4.0159001018657076E-2</v>
      </c>
    </row>
    <row r="45" spans="1:9">
      <c r="A45" s="1062"/>
      <c r="B45" s="1063" t="s">
        <v>1254</v>
      </c>
      <c r="C45" s="1066">
        <v>151.37614516599092</v>
      </c>
      <c r="D45" s="1038">
        <v>6.153497578369211E-3</v>
      </c>
      <c r="E45" s="1066">
        <v>158.96510944202717</v>
      </c>
      <c r="F45" s="1038">
        <v>6.1910369713639966E-3</v>
      </c>
      <c r="G45" s="1066">
        <v>7.5889642760362506</v>
      </c>
      <c r="H45" s="1038">
        <v>5.0133158482233785E-2</v>
      </c>
    </row>
    <row r="46" spans="1:9" ht="7.5" customHeight="1">
      <c r="A46" s="1080"/>
      <c r="B46" s="1081"/>
      <c r="C46" s="1078"/>
      <c r="D46" s="1079"/>
      <c r="E46" s="1078"/>
      <c r="F46" s="1079"/>
      <c r="G46" s="1078"/>
      <c r="H46" s="1079"/>
    </row>
    <row r="47" spans="1:9" ht="15" customHeight="1">
      <c r="A47" s="1082" t="s">
        <v>1269</v>
      </c>
      <c r="B47" s="1083"/>
      <c r="C47" s="1084">
        <v>24600.017020906729</v>
      </c>
      <c r="D47" s="1048">
        <v>1</v>
      </c>
      <c r="E47" s="1084">
        <v>25676.653229063872</v>
      </c>
      <c r="F47" s="1048">
        <v>1</v>
      </c>
      <c r="G47" s="1084">
        <v>1076.6362081571424</v>
      </c>
      <c r="H47" s="1048">
        <v>4.3765669236819855E-2</v>
      </c>
    </row>
    <row r="48" spans="1:9">
      <c r="A48" s="1085"/>
      <c r="B48" s="1086" t="s">
        <v>1270</v>
      </c>
      <c r="C48" s="1064">
        <v>1202.5899359141895</v>
      </c>
      <c r="D48" s="1087"/>
      <c r="E48" s="1064">
        <v>1200.9699254809088</v>
      </c>
      <c r="F48" s="1088"/>
      <c r="G48" s="1089"/>
      <c r="H48" s="1088"/>
    </row>
    <row r="49" spans="1:10" ht="15" customHeight="1">
      <c r="A49" s="1082" t="s">
        <v>1271</v>
      </c>
      <c r="B49" s="1083"/>
      <c r="C49" s="1084">
        <v>23397.427084992538</v>
      </c>
      <c r="D49" s="1090"/>
      <c r="E49" s="1084">
        <v>24475.683303582962</v>
      </c>
      <c r="F49" s="1048"/>
      <c r="G49" s="1084">
        <v>1078.2562185904244</v>
      </c>
      <c r="H49" s="1048">
        <v>4.6084392727182989E-2</v>
      </c>
    </row>
    <row r="50" spans="1:10" ht="6" customHeight="1">
      <c r="A50" s="1091"/>
      <c r="B50" s="1091"/>
      <c r="C50" s="1091"/>
      <c r="D50" s="1091"/>
      <c r="E50" s="1091"/>
      <c r="F50" s="1091"/>
      <c r="G50" s="1091"/>
      <c r="H50" s="1091"/>
    </row>
    <row r="51" spans="1:10" s="1092" customFormat="1" ht="13.5" customHeight="1">
      <c r="A51" s="2196" t="s">
        <v>1256</v>
      </c>
      <c r="B51" s="2196"/>
      <c r="C51" s="2196"/>
      <c r="D51" s="2196"/>
      <c r="E51" s="2196"/>
      <c r="F51" s="2196"/>
      <c r="G51" s="2196"/>
      <c r="H51" s="2196"/>
    </row>
    <row r="52" spans="1:10" s="1092" customFormat="1" ht="13.5" customHeight="1">
      <c r="A52" s="2196"/>
      <c r="B52" s="2196"/>
      <c r="C52" s="2196"/>
      <c r="D52" s="2196"/>
      <c r="E52" s="2196"/>
      <c r="F52" s="2196"/>
      <c r="G52" s="2196"/>
      <c r="H52" s="2196"/>
    </row>
    <row r="53" spans="1:10" s="1095" customFormat="1" ht="13.5">
      <c r="A53" s="1051" t="s">
        <v>1257</v>
      </c>
      <c r="B53" s="271"/>
      <c r="C53" s="1093"/>
      <c r="D53" s="1094"/>
      <c r="E53" s="1093"/>
      <c r="F53" s="1094"/>
      <c r="G53" s="1093"/>
      <c r="H53" s="1094"/>
    </row>
    <row r="54" spans="1:10" s="1098" customFormat="1" ht="6" customHeight="1">
      <c r="A54" s="1096"/>
      <c r="B54" s="1097"/>
      <c r="C54" s="1093"/>
      <c r="D54" s="1094"/>
      <c r="E54" s="1093"/>
      <c r="F54" s="1094"/>
      <c r="G54" s="1093"/>
      <c r="H54" s="1094"/>
      <c r="I54" s="1095"/>
      <c r="J54" s="1095"/>
    </row>
    <row r="55" spans="1:10" s="1098" customFormat="1" ht="13.5">
      <c r="A55" s="1099" t="s">
        <v>1258</v>
      </c>
      <c r="B55" s="1100"/>
      <c r="C55" s="1093"/>
      <c r="D55" s="1094"/>
      <c r="E55" s="1093"/>
      <c r="F55" s="1094"/>
      <c r="G55" s="1093"/>
      <c r="H55" s="1094"/>
      <c r="I55" s="1095"/>
      <c r="J55" s="1095"/>
    </row>
  </sheetData>
  <mergeCells count="9">
    <mergeCell ref="A24:B24"/>
    <mergeCell ref="A38:B38"/>
    <mergeCell ref="A51:H52"/>
    <mergeCell ref="A1:B1"/>
    <mergeCell ref="A3:B5"/>
    <mergeCell ref="C3:F3"/>
    <mergeCell ref="G3:H4"/>
    <mergeCell ref="C4:D4"/>
    <mergeCell ref="E4:F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E24FB-19A3-4DE5-BC77-E1424911F074}">
  <dimension ref="A1:H50"/>
  <sheetViews>
    <sheetView view="pageBreakPreview" zoomScaleNormal="100" zoomScaleSheetLayoutView="100" workbookViewId="0">
      <selection activeCell="A2" sqref="A2"/>
    </sheetView>
  </sheetViews>
  <sheetFormatPr defaultRowHeight="12.75"/>
  <cols>
    <col min="1" max="1" width="2.5703125" style="324" customWidth="1"/>
    <col min="2" max="2" width="50.7109375" style="324" customWidth="1"/>
    <col min="3" max="8" width="10.7109375" style="324" customWidth="1"/>
    <col min="9" max="9" width="1.140625" style="324" customWidth="1"/>
    <col min="10" max="256" width="9.140625" style="324"/>
    <col min="257" max="257" width="2.5703125" style="324" customWidth="1"/>
    <col min="258" max="258" width="50.7109375" style="324" customWidth="1"/>
    <col min="259" max="264" width="10.7109375" style="324" customWidth="1"/>
    <col min="265" max="265" width="1.140625" style="324" customWidth="1"/>
    <col min="266" max="512" width="9.140625" style="324"/>
    <col min="513" max="513" width="2.5703125" style="324" customWidth="1"/>
    <col min="514" max="514" width="50.7109375" style="324" customWidth="1"/>
    <col min="515" max="520" width="10.7109375" style="324" customWidth="1"/>
    <col min="521" max="521" width="1.140625" style="324" customWidth="1"/>
    <col min="522" max="768" width="9.140625" style="324"/>
    <col min="769" max="769" width="2.5703125" style="324" customWidth="1"/>
    <col min="770" max="770" width="50.7109375" style="324" customWidth="1"/>
    <col min="771" max="776" width="10.7109375" style="324" customWidth="1"/>
    <col min="777" max="777" width="1.140625" style="324" customWidth="1"/>
    <col min="778" max="1024" width="9.140625" style="324"/>
    <col min="1025" max="1025" width="2.5703125" style="324" customWidth="1"/>
    <col min="1026" max="1026" width="50.7109375" style="324" customWidth="1"/>
    <col min="1027" max="1032" width="10.7109375" style="324" customWidth="1"/>
    <col min="1033" max="1033" width="1.140625" style="324" customWidth="1"/>
    <col min="1034" max="1280" width="9.140625" style="324"/>
    <col min="1281" max="1281" width="2.5703125" style="324" customWidth="1"/>
    <col min="1282" max="1282" width="50.7109375" style="324" customWidth="1"/>
    <col min="1283" max="1288" width="10.7109375" style="324" customWidth="1"/>
    <col min="1289" max="1289" width="1.140625" style="324" customWidth="1"/>
    <col min="1290" max="1536" width="9.140625" style="324"/>
    <col min="1537" max="1537" width="2.5703125" style="324" customWidth="1"/>
    <col min="1538" max="1538" width="50.7109375" style="324" customWidth="1"/>
    <col min="1539" max="1544" width="10.7109375" style="324" customWidth="1"/>
    <col min="1545" max="1545" width="1.140625" style="324" customWidth="1"/>
    <col min="1546" max="1792" width="9.140625" style="324"/>
    <col min="1793" max="1793" width="2.5703125" style="324" customWidth="1"/>
    <col min="1794" max="1794" width="50.7109375" style="324" customWidth="1"/>
    <col min="1795" max="1800" width="10.7109375" style="324" customWidth="1"/>
    <col min="1801" max="1801" width="1.140625" style="324" customWidth="1"/>
    <col min="1802" max="2048" width="9.140625" style="324"/>
    <col min="2049" max="2049" width="2.5703125" style="324" customWidth="1"/>
    <col min="2050" max="2050" width="50.7109375" style="324" customWidth="1"/>
    <col min="2051" max="2056" width="10.7109375" style="324" customWidth="1"/>
    <col min="2057" max="2057" width="1.140625" style="324" customWidth="1"/>
    <col min="2058" max="2304" width="9.140625" style="324"/>
    <col min="2305" max="2305" width="2.5703125" style="324" customWidth="1"/>
    <col min="2306" max="2306" width="50.7109375" style="324" customWidth="1"/>
    <col min="2307" max="2312" width="10.7109375" style="324" customWidth="1"/>
    <col min="2313" max="2313" width="1.140625" style="324" customWidth="1"/>
    <col min="2314" max="2560" width="9.140625" style="324"/>
    <col min="2561" max="2561" width="2.5703125" style="324" customWidth="1"/>
    <col min="2562" max="2562" width="50.7109375" style="324" customWidth="1"/>
    <col min="2563" max="2568" width="10.7109375" style="324" customWidth="1"/>
    <col min="2569" max="2569" width="1.140625" style="324" customWidth="1"/>
    <col min="2570" max="2816" width="9.140625" style="324"/>
    <col min="2817" max="2817" width="2.5703125" style="324" customWidth="1"/>
    <col min="2818" max="2818" width="50.7109375" style="324" customWidth="1"/>
    <col min="2819" max="2824" width="10.7109375" style="324" customWidth="1"/>
    <col min="2825" max="2825" width="1.140625" style="324" customWidth="1"/>
    <col min="2826" max="3072" width="9.140625" style="324"/>
    <col min="3073" max="3073" width="2.5703125" style="324" customWidth="1"/>
    <col min="3074" max="3074" width="50.7109375" style="324" customWidth="1"/>
    <col min="3075" max="3080" width="10.7109375" style="324" customWidth="1"/>
    <col min="3081" max="3081" width="1.140625" style="324" customWidth="1"/>
    <col min="3082" max="3328" width="9.140625" style="324"/>
    <col min="3329" max="3329" width="2.5703125" style="324" customWidth="1"/>
    <col min="3330" max="3330" width="50.7109375" style="324" customWidth="1"/>
    <col min="3331" max="3336" width="10.7109375" style="324" customWidth="1"/>
    <col min="3337" max="3337" width="1.140625" style="324" customWidth="1"/>
    <col min="3338" max="3584" width="9.140625" style="324"/>
    <col min="3585" max="3585" width="2.5703125" style="324" customWidth="1"/>
    <col min="3586" max="3586" width="50.7109375" style="324" customWidth="1"/>
    <col min="3587" max="3592" width="10.7109375" style="324" customWidth="1"/>
    <col min="3593" max="3593" width="1.140625" style="324" customWidth="1"/>
    <col min="3594" max="3840" width="9.140625" style="324"/>
    <col min="3841" max="3841" width="2.5703125" style="324" customWidth="1"/>
    <col min="3842" max="3842" width="50.7109375" style="324" customWidth="1"/>
    <col min="3843" max="3848" width="10.7109375" style="324" customWidth="1"/>
    <col min="3849" max="3849" width="1.140625" style="324" customWidth="1"/>
    <col min="3850" max="4096" width="9.140625" style="324"/>
    <col min="4097" max="4097" width="2.5703125" style="324" customWidth="1"/>
    <col min="4098" max="4098" width="50.7109375" style="324" customWidth="1"/>
    <col min="4099" max="4104" width="10.7109375" style="324" customWidth="1"/>
    <col min="4105" max="4105" width="1.140625" style="324" customWidth="1"/>
    <col min="4106" max="4352" width="9.140625" style="324"/>
    <col min="4353" max="4353" width="2.5703125" style="324" customWidth="1"/>
    <col min="4354" max="4354" width="50.7109375" style="324" customWidth="1"/>
    <col min="4355" max="4360" width="10.7109375" style="324" customWidth="1"/>
    <col min="4361" max="4361" width="1.140625" style="324" customWidth="1"/>
    <col min="4362" max="4608" width="9.140625" style="324"/>
    <col min="4609" max="4609" width="2.5703125" style="324" customWidth="1"/>
    <col min="4610" max="4610" width="50.7109375" style="324" customWidth="1"/>
    <col min="4611" max="4616" width="10.7109375" style="324" customWidth="1"/>
    <col min="4617" max="4617" width="1.140625" style="324" customWidth="1"/>
    <col min="4618" max="4864" width="9.140625" style="324"/>
    <col min="4865" max="4865" width="2.5703125" style="324" customWidth="1"/>
    <col min="4866" max="4866" width="50.7109375" style="324" customWidth="1"/>
    <col min="4867" max="4872" width="10.7109375" style="324" customWidth="1"/>
    <col min="4873" max="4873" width="1.140625" style="324" customWidth="1"/>
    <col min="4874" max="5120" width="9.140625" style="324"/>
    <col min="5121" max="5121" width="2.5703125" style="324" customWidth="1"/>
    <col min="5122" max="5122" width="50.7109375" style="324" customWidth="1"/>
    <col min="5123" max="5128" width="10.7109375" style="324" customWidth="1"/>
    <col min="5129" max="5129" width="1.140625" style="324" customWidth="1"/>
    <col min="5130" max="5376" width="9.140625" style="324"/>
    <col min="5377" max="5377" width="2.5703125" style="324" customWidth="1"/>
    <col min="5378" max="5378" width="50.7109375" style="324" customWidth="1"/>
    <col min="5379" max="5384" width="10.7109375" style="324" customWidth="1"/>
    <col min="5385" max="5385" width="1.140625" style="324" customWidth="1"/>
    <col min="5386" max="5632" width="9.140625" style="324"/>
    <col min="5633" max="5633" width="2.5703125" style="324" customWidth="1"/>
    <col min="5634" max="5634" width="50.7109375" style="324" customWidth="1"/>
    <col min="5635" max="5640" width="10.7109375" style="324" customWidth="1"/>
    <col min="5641" max="5641" width="1.140625" style="324" customWidth="1"/>
    <col min="5642" max="5888" width="9.140625" style="324"/>
    <col min="5889" max="5889" width="2.5703125" style="324" customWidth="1"/>
    <col min="5890" max="5890" width="50.7109375" style="324" customWidth="1"/>
    <col min="5891" max="5896" width="10.7109375" style="324" customWidth="1"/>
    <col min="5897" max="5897" width="1.140625" style="324" customWidth="1"/>
    <col min="5898" max="6144" width="9.140625" style="324"/>
    <col min="6145" max="6145" width="2.5703125" style="324" customWidth="1"/>
    <col min="6146" max="6146" width="50.7109375" style="324" customWidth="1"/>
    <col min="6147" max="6152" width="10.7109375" style="324" customWidth="1"/>
    <col min="6153" max="6153" width="1.140625" style="324" customWidth="1"/>
    <col min="6154" max="6400" width="9.140625" style="324"/>
    <col min="6401" max="6401" width="2.5703125" style="324" customWidth="1"/>
    <col min="6402" max="6402" width="50.7109375" style="324" customWidth="1"/>
    <col min="6403" max="6408" width="10.7109375" style="324" customWidth="1"/>
    <col min="6409" max="6409" width="1.140625" style="324" customWidth="1"/>
    <col min="6410" max="6656" width="9.140625" style="324"/>
    <col min="6657" max="6657" width="2.5703125" style="324" customWidth="1"/>
    <col min="6658" max="6658" width="50.7109375" style="324" customWidth="1"/>
    <col min="6659" max="6664" width="10.7109375" style="324" customWidth="1"/>
    <col min="6665" max="6665" width="1.140625" style="324" customWidth="1"/>
    <col min="6666" max="6912" width="9.140625" style="324"/>
    <col min="6913" max="6913" width="2.5703125" style="324" customWidth="1"/>
    <col min="6914" max="6914" width="50.7109375" style="324" customWidth="1"/>
    <col min="6915" max="6920" width="10.7109375" style="324" customWidth="1"/>
    <col min="6921" max="6921" width="1.140625" style="324" customWidth="1"/>
    <col min="6922" max="7168" width="9.140625" style="324"/>
    <col min="7169" max="7169" width="2.5703125" style="324" customWidth="1"/>
    <col min="7170" max="7170" width="50.7109375" style="324" customWidth="1"/>
    <col min="7171" max="7176" width="10.7109375" style="324" customWidth="1"/>
    <col min="7177" max="7177" width="1.140625" style="324" customWidth="1"/>
    <col min="7178" max="7424" width="9.140625" style="324"/>
    <col min="7425" max="7425" width="2.5703125" style="324" customWidth="1"/>
    <col min="7426" max="7426" width="50.7109375" style="324" customWidth="1"/>
    <col min="7427" max="7432" width="10.7109375" style="324" customWidth="1"/>
    <col min="7433" max="7433" width="1.140625" style="324" customWidth="1"/>
    <col min="7434" max="7680" width="9.140625" style="324"/>
    <col min="7681" max="7681" width="2.5703125" style="324" customWidth="1"/>
    <col min="7682" max="7682" width="50.7109375" style="324" customWidth="1"/>
    <col min="7683" max="7688" width="10.7109375" style="324" customWidth="1"/>
    <col min="7689" max="7689" width="1.140625" style="324" customWidth="1"/>
    <col min="7690" max="7936" width="9.140625" style="324"/>
    <col min="7937" max="7937" width="2.5703125" style="324" customWidth="1"/>
    <col min="7938" max="7938" width="50.7109375" style="324" customWidth="1"/>
    <col min="7939" max="7944" width="10.7109375" style="324" customWidth="1"/>
    <col min="7945" max="7945" width="1.140625" style="324" customWidth="1"/>
    <col min="7946" max="8192" width="9.140625" style="324"/>
    <col min="8193" max="8193" width="2.5703125" style="324" customWidth="1"/>
    <col min="8194" max="8194" width="50.7109375" style="324" customWidth="1"/>
    <col min="8195" max="8200" width="10.7109375" style="324" customWidth="1"/>
    <col min="8201" max="8201" width="1.140625" style="324" customWidth="1"/>
    <col min="8202" max="8448" width="9.140625" style="324"/>
    <col min="8449" max="8449" width="2.5703125" style="324" customWidth="1"/>
    <col min="8450" max="8450" width="50.7109375" style="324" customWidth="1"/>
    <col min="8451" max="8456" width="10.7109375" style="324" customWidth="1"/>
    <col min="8457" max="8457" width="1.140625" style="324" customWidth="1"/>
    <col min="8458" max="8704" width="9.140625" style="324"/>
    <col min="8705" max="8705" width="2.5703125" style="324" customWidth="1"/>
    <col min="8706" max="8706" width="50.7109375" style="324" customWidth="1"/>
    <col min="8707" max="8712" width="10.7109375" style="324" customWidth="1"/>
    <col min="8713" max="8713" width="1.140625" style="324" customWidth="1"/>
    <col min="8714" max="8960" width="9.140625" style="324"/>
    <col min="8961" max="8961" width="2.5703125" style="324" customWidth="1"/>
    <col min="8962" max="8962" width="50.7109375" style="324" customWidth="1"/>
    <col min="8963" max="8968" width="10.7109375" style="324" customWidth="1"/>
    <col min="8969" max="8969" width="1.140625" style="324" customWidth="1"/>
    <col min="8970" max="9216" width="9.140625" style="324"/>
    <col min="9217" max="9217" width="2.5703125" style="324" customWidth="1"/>
    <col min="9218" max="9218" width="50.7109375" style="324" customWidth="1"/>
    <col min="9219" max="9224" width="10.7109375" style="324" customWidth="1"/>
    <col min="9225" max="9225" width="1.140625" style="324" customWidth="1"/>
    <col min="9226" max="9472" width="9.140625" style="324"/>
    <col min="9473" max="9473" width="2.5703125" style="324" customWidth="1"/>
    <col min="9474" max="9474" width="50.7109375" style="324" customWidth="1"/>
    <col min="9475" max="9480" width="10.7109375" style="324" customWidth="1"/>
    <col min="9481" max="9481" width="1.140625" style="324" customWidth="1"/>
    <col min="9482" max="9728" width="9.140625" style="324"/>
    <col min="9729" max="9729" width="2.5703125" style="324" customWidth="1"/>
    <col min="9730" max="9730" width="50.7109375" style="324" customWidth="1"/>
    <col min="9731" max="9736" width="10.7109375" style="324" customWidth="1"/>
    <col min="9737" max="9737" width="1.140625" style="324" customWidth="1"/>
    <col min="9738" max="9984" width="9.140625" style="324"/>
    <col min="9985" max="9985" width="2.5703125" style="324" customWidth="1"/>
    <col min="9986" max="9986" width="50.7109375" style="324" customWidth="1"/>
    <col min="9987" max="9992" width="10.7109375" style="324" customWidth="1"/>
    <col min="9993" max="9993" width="1.140625" style="324" customWidth="1"/>
    <col min="9994" max="10240" width="9.140625" style="324"/>
    <col min="10241" max="10241" width="2.5703125" style="324" customWidth="1"/>
    <col min="10242" max="10242" width="50.7109375" style="324" customWidth="1"/>
    <col min="10243" max="10248" width="10.7109375" style="324" customWidth="1"/>
    <col min="10249" max="10249" width="1.140625" style="324" customWidth="1"/>
    <col min="10250" max="10496" width="9.140625" style="324"/>
    <col min="10497" max="10497" width="2.5703125" style="324" customWidth="1"/>
    <col min="10498" max="10498" width="50.7109375" style="324" customWidth="1"/>
    <col min="10499" max="10504" width="10.7109375" style="324" customWidth="1"/>
    <col min="10505" max="10505" width="1.140625" style="324" customWidth="1"/>
    <col min="10506" max="10752" width="9.140625" style="324"/>
    <col min="10753" max="10753" width="2.5703125" style="324" customWidth="1"/>
    <col min="10754" max="10754" width="50.7109375" style="324" customWidth="1"/>
    <col min="10755" max="10760" width="10.7109375" style="324" customWidth="1"/>
    <col min="10761" max="10761" width="1.140625" style="324" customWidth="1"/>
    <col min="10762" max="11008" width="9.140625" style="324"/>
    <col min="11009" max="11009" width="2.5703125" style="324" customWidth="1"/>
    <col min="11010" max="11010" width="50.7109375" style="324" customWidth="1"/>
    <col min="11011" max="11016" width="10.7109375" style="324" customWidth="1"/>
    <col min="11017" max="11017" width="1.140625" style="324" customWidth="1"/>
    <col min="11018" max="11264" width="9.140625" style="324"/>
    <col min="11265" max="11265" width="2.5703125" style="324" customWidth="1"/>
    <col min="11266" max="11266" width="50.7109375" style="324" customWidth="1"/>
    <col min="11267" max="11272" width="10.7109375" style="324" customWidth="1"/>
    <col min="11273" max="11273" width="1.140625" style="324" customWidth="1"/>
    <col min="11274" max="11520" width="9.140625" style="324"/>
    <col min="11521" max="11521" width="2.5703125" style="324" customWidth="1"/>
    <col min="11522" max="11522" width="50.7109375" style="324" customWidth="1"/>
    <col min="11523" max="11528" width="10.7109375" style="324" customWidth="1"/>
    <col min="11529" max="11529" width="1.140625" style="324" customWidth="1"/>
    <col min="11530" max="11776" width="9.140625" style="324"/>
    <col min="11777" max="11777" width="2.5703125" style="324" customWidth="1"/>
    <col min="11778" max="11778" width="50.7109375" style="324" customWidth="1"/>
    <col min="11779" max="11784" width="10.7109375" style="324" customWidth="1"/>
    <col min="11785" max="11785" width="1.140625" style="324" customWidth="1"/>
    <col min="11786" max="12032" width="9.140625" style="324"/>
    <col min="12033" max="12033" width="2.5703125" style="324" customWidth="1"/>
    <col min="12034" max="12034" width="50.7109375" style="324" customWidth="1"/>
    <col min="12035" max="12040" width="10.7109375" style="324" customWidth="1"/>
    <col min="12041" max="12041" width="1.140625" style="324" customWidth="1"/>
    <col min="12042" max="12288" width="9.140625" style="324"/>
    <col min="12289" max="12289" width="2.5703125" style="324" customWidth="1"/>
    <col min="12290" max="12290" width="50.7109375" style="324" customWidth="1"/>
    <col min="12291" max="12296" width="10.7109375" style="324" customWidth="1"/>
    <col min="12297" max="12297" width="1.140625" style="324" customWidth="1"/>
    <col min="12298" max="12544" width="9.140625" style="324"/>
    <col min="12545" max="12545" width="2.5703125" style="324" customWidth="1"/>
    <col min="12546" max="12546" width="50.7109375" style="324" customWidth="1"/>
    <col min="12547" max="12552" width="10.7109375" style="324" customWidth="1"/>
    <col min="12553" max="12553" width="1.140625" style="324" customWidth="1"/>
    <col min="12554" max="12800" width="9.140625" style="324"/>
    <col min="12801" max="12801" width="2.5703125" style="324" customWidth="1"/>
    <col min="12802" max="12802" width="50.7109375" style="324" customWidth="1"/>
    <col min="12803" max="12808" width="10.7109375" style="324" customWidth="1"/>
    <col min="12809" max="12809" width="1.140625" style="324" customWidth="1"/>
    <col min="12810" max="13056" width="9.140625" style="324"/>
    <col min="13057" max="13057" width="2.5703125" style="324" customWidth="1"/>
    <col min="13058" max="13058" width="50.7109375" style="324" customWidth="1"/>
    <col min="13059" max="13064" width="10.7109375" style="324" customWidth="1"/>
    <col min="13065" max="13065" width="1.140625" style="324" customWidth="1"/>
    <col min="13066" max="13312" width="9.140625" style="324"/>
    <col min="13313" max="13313" width="2.5703125" style="324" customWidth="1"/>
    <col min="13314" max="13314" width="50.7109375" style="324" customWidth="1"/>
    <col min="13315" max="13320" width="10.7109375" style="324" customWidth="1"/>
    <col min="13321" max="13321" width="1.140625" style="324" customWidth="1"/>
    <col min="13322" max="13568" width="9.140625" style="324"/>
    <col min="13569" max="13569" width="2.5703125" style="324" customWidth="1"/>
    <col min="13570" max="13570" width="50.7109375" style="324" customWidth="1"/>
    <col min="13571" max="13576" width="10.7109375" style="324" customWidth="1"/>
    <col min="13577" max="13577" width="1.140625" style="324" customWidth="1"/>
    <col min="13578" max="13824" width="9.140625" style="324"/>
    <col min="13825" max="13825" width="2.5703125" style="324" customWidth="1"/>
    <col min="13826" max="13826" width="50.7109375" style="324" customWidth="1"/>
    <col min="13827" max="13832" width="10.7109375" style="324" customWidth="1"/>
    <col min="13833" max="13833" width="1.140625" style="324" customWidth="1"/>
    <col min="13834" max="14080" width="9.140625" style="324"/>
    <col min="14081" max="14081" width="2.5703125" style="324" customWidth="1"/>
    <col min="14082" max="14082" width="50.7109375" style="324" customWidth="1"/>
    <col min="14083" max="14088" width="10.7109375" style="324" customWidth="1"/>
    <col min="14089" max="14089" width="1.140625" style="324" customWidth="1"/>
    <col min="14090" max="14336" width="9.140625" style="324"/>
    <col min="14337" max="14337" width="2.5703125" style="324" customWidth="1"/>
    <col min="14338" max="14338" width="50.7109375" style="324" customWidth="1"/>
    <col min="14339" max="14344" width="10.7109375" style="324" customWidth="1"/>
    <col min="14345" max="14345" width="1.140625" style="324" customWidth="1"/>
    <col min="14346" max="14592" width="9.140625" style="324"/>
    <col min="14593" max="14593" width="2.5703125" style="324" customWidth="1"/>
    <col min="14594" max="14594" width="50.7109375" style="324" customWidth="1"/>
    <col min="14595" max="14600" width="10.7109375" style="324" customWidth="1"/>
    <col min="14601" max="14601" width="1.140625" style="324" customWidth="1"/>
    <col min="14602" max="14848" width="9.140625" style="324"/>
    <col min="14849" max="14849" width="2.5703125" style="324" customWidth="1"/>
    <col min="14850" max="14850" width="50.7109375" style="324" customWidth="1"/>
    <col min="14851" max="14856" width="10.7109375" style="324" customWidth="1"/>
    <col min="14857" max="14857" width="1.140625" style="324" customWidth="1"/>
    <col min="14858" max="15104" width="9.140625" style="324"/>
    <col min="15105" max="15105" width="2.5703125" style="324" customWidth="1"/>
    <col min="15106" max="15106" width="50.7109375" style="324" customWidth="1"/>
    <col min="15107" max="15112" width="10.7109375" style="324" customWidth="1"/>
    <col min="15113" max="15113" width="1.140625" style="324" customWidth="1"/>
    <col min="15114" max="15360" width="9.140625" style="324"/>
    <col min="15361" max="15361" width="2.5703125" style="324" customWidth="1"/>
    <col min="15362" max="15362" width="50.7109375" style="324" customWidth="1"/>
    <col min="15363" max="15368" width="10.7109375" style="324" customWidth="1"/>
    <col min="15369" max="15369" width="1.140625" style="324" customWidth="1"/>
    <col min="15370" max="15616" width="9.140625" style="324"/>
    <col min="15617" max="15617" width="2.5703125" style="324" customWidth="1"/>
    <col min="15618" max="15618" width="50.7109375" style="324" customWidth="1"/>
    <col min="15619" max="15624" width="10.7109375" style="324" customWidth="1"/>
    <col min="15625" max="15625" width="1.140625" style="324" customWidth="1"/>
    <col min="15626" max="15872" width="9.140625" style="324"/>
    <col min="15873" max="15873" width="2.5703125" style="324" customWidth="1"/>
    <col min="15874" max="15874" width="50.7109375" style="324" customWidth="1"/>
    <col min="15875" max="15880" width="10.7109375" style="324" customWidth="1"/>
    <col min="15881" max="15881" width="1.140625" style="324" customWidth="1"/>
    <col min="15882" max="16128" width="9.140625" style="324"/>
    <col min="16129" max="16129" width="2.5703125" style="324" customWidth="1"/>
    <col min="16130" max="16130" width="50.7109375" style="324" customWidth="1"/>
    <col min="16131" max="16136" width="10.7109375" style="324" customWidth="1"/>
    <col min="16137" max="16137" width="1.140625" style="324" customWidth="1"/>
    <col min="16138" max="16384" width="9.140625" style="324"/>
  </cols>
  <sheetData>
    <row r="1" spans="1:8" ht="24.75" customHeight="1">
      <c r="A1" s="2203" t="s">
        <v>1272</v>
      </c>
      <c r="B1" s="2203"/>
      <c r="C1" s="1102"/>
      <c r="D1" s="1027"/>
      <c r="E1" s="1027"/>
      <c r="F1" s="1103"/>
      <c r="G1" s="1027"/>
      <c r="H1" s="916"/>
    </row>
    <row r="2" spans="1:8" ht="11.25" customHeight="1">
      <c r="A2" s="1104"/>
      <c r="B2" s="1105"/>
      <c r="C2" s="1106"/>
      <c r="D2" s="1106"/>
      <c r="E2" s="1106"/>
      <c r="F2" s="1107"/>
      <c r="G2" s="1106"/>
      <c r="H2" s="1106"/>
    </row>
    <row r="3" spans="1:8" s="322" customFormat="1" ht="21" customHeight="1">
      <c r="A3" s="2204" t="s">
        <v>1273</v>
      </c>
      <c r="B3" s="2205"/>
      <c r="C3" s="2189" t="s">
        <v>1219</v>
      </c>
      <c r="D3" s="2190"/>
      <c r="E3" s="2190"/>
      <c r="F3" s="2191"/>
      <c r="G3" s="2183" t="s">
        <v>1220</v>
      </c>
      <c r="H3" s="2184"/>
    </row>
    <row r="4" spans="1:8" s="322" customFormat="1" ht="21" customHeight="1">
      <c r="A4" s="2206"/>
      <c r="B4" s="2207"/>
      <c r="C4" s="2189">
        <v>2024</v>
      </c>
      <c r="D4" s="2191"/>
      <c r="E4" s="2189">
        <v>2025</v>
      </c>
      <c r="F4" s="2191"/>
      <c r="G4" s="2187"/>
      <c r="H4" s="2188"/>
    </row>
    <row r="5" spans="1:8" s="322" customFormat="1" ht="15" customHeight="1">
      <c r="A5" s="2208"/>
      <c r="B5" s="2209"/>
      <c r="C5" s="1030" t="s">
        <v>1221</v>
      </c>
      <c r="D5" s="1030" t="s">
        <v>1222</v>
      </c>
      <c r="E5" s="1030" t="s">
        <v>1221</v>
      </c>
      <c r="F5" s="1030" t="s">
        <v>1222</v>
      </c>
      <c r="G5" s="1030" t="s">
        <v>1221</v>
      </c>
      <c r="H5" s="1030" t="s">
        <v>1223</v>
      </c>
    </row>
    <row r="6" spans="1:8" s="322" customFormat="1" ht="15" customHeight="1">
      <c r="A6" s="1108" t="s">
        <v>1274</v>
      </c>
      <c r="B6" s="1109"/>
      <c r="C6" s="1110">
        <v>4564.583190768114</v>
      </c>
      <c r="D6" s="1032">
        <v>0.20950220254625451</v>
      </c>
      <c r="E6" s="1110">
        <v>4756.1181656892486</v>
      </c>
      <c r="F6" s="1032">
        <v>0.22542654659312009</v>
      </c>
      <c r="G6" s="1110">
        <v>191.53497492113456</v>
      </c>
      <c r="H6" s="1032">
        <v>4.1961109463075345E-2</v>
      </c>
    </row>
    <row r="7" spans="1:8" s="322" customFormat="1">
      <c r="A7" s="1111"/>
      <c r="B7" s="495" t="s">
        <v>1275</v>
      </c>
      <c r="C7" s="1112">
        <v>1351.8125092671655</v>
      </c>
      <c r="D7" s="1043">
        <v>6.2044591211271788E-2</v>
      </c>
      <c r="E7" s="1112">
        <v>1476.9221609240071</v>
      </c>
      <c r="F7" s="1043">
        <v>7.0001932400621622E-2</v>
      </c>
      <c r="G7" s="1112">
        <v>125.10965165684161</v>
      </c>
      <c r="H7" s="1043">
        <v>9.2549559054358146E-2</v>
      </c>
    </row>
    <row r="8" spans="1:8" s="322" customFormat="1">
      <c r="A8" s="1113"/>
      <c r="B8" s="245" t="s">
        <v>1276</v>
      </c>
      <c r="C8" s="1114">
        <v>52.431604996344262</v>
      </c>
      <c r="D8" s="1038">
        <v>2.406470924220549E-3</v>
      </c>
      <c r="E8" s="1114">
        <v>78.476063359289924</v>
      </c>
      <c r="F8" s="1038">
        <v>3.7195434043098305E-3</v>
      </c>
      <c r="G8" s="1114">
        <v>26.044458362945662</v>
      </c>
      <c r="H8" s="1038">
        <v>0.49673204481841787</v>
      </c>
    </row>
    <row r="9" spans="1:8" s="322" customFormat="1">
      <c r="A9" s="1113"/>
      <c r="B9" s="245" t="s">
        <v>1277</v>
      </c>
      <c r="C9" s="1114">
        <v>71.7647903958933</v>
      </c>
      <c r="D9" s="1038">
        <v>3.2938126056324358E-3</v>
      </c>
      <c r="E9" s="1114">
        <v>75.774193564880392</v>
      </c>
      <c r="F9" s="1038">
        <v>3.5914824193049007E-3</v>
      </c>
      <c r="G9" s="1114">
        <v>4.0094031689870917</v>
      </c>
      <c r="H9" s="1038">
        <v>5.5868666889000315E-2</v>
      </c>
    </row>
    <row r="10" spans="1:8" s="322" customFormat="1">
      <c r="A10" s="1113"/>
      <c r="B10" s="245" t="s">
        <v>1278</v>
      </c>
      <c r="C10" s="1114">
        <v>707.25353328254505</v>
      </c>
      <c r="D10" s="1038">
        <v>3.2461052146226764E-2</v>
      </c>
      <c r="E10" s="1114">
        <v>681.54004080109212</v>
      </c>
      <c r="F10" s="1038">
        <v>3.2303069942851079E-2</v>
      </c>
      <c r="G10" s="1114">
        <v>-25.713492481452931</v>
      </c>
      <c r="H10" s="1038">
        <v>-3.6356824351389261E-2</v>
      </c>
    </row>
    <row r="11" spans="1:8" s="322" customFormat="1">
      <c r="A11" s="1113"/>
      <c r="B11" s="245" t="s">
        <v>1279</v>
      </c>
      <c r="C11" s="1114">
        <v>838.19976173798307</v>
      </c>
      <c r="D11" s="1038">
        <v>3.8471135023459391E-2</v>
      </c>
      <c r="E11" s="1114">
        <v>871.68708885741603</v>
      </c>
      <c r="F11" s="1038">
        <v>4.1315502118619223E-2</v>
      </c>
      <c r="G11" s="1114">
        <v>33.487327119432962</v>
      </c>
      <c r="H11" s="1038">
        <v>3.9951487280308874E-2</v>
      </c>
    </row>
    <row r="12" spans="1:8" s="322" customFormat="1">
      <c r="A12" s="1113"/>
      <c r="B12" s="245" t="s">
        <v>1280</v>
      </c>
      <c r="C12" s="1114">
        <v>688.28088739818907</v>
      </c>
      <c r="D12" s="1038">
        <v>3.159025826762208E-2</v>
      </c>
      <c r="E12" s="1114">
        <v>700.78120900078238</v>
      </c>
      <c r="F12" s="1038">
        <v>3.3215046884669752E-2</v>
      </c>
      <c r="G12" s="1114">
        <v>12.500321602593317</v>
      </c>
      <c r="H12" s="1038">
        <v>1.8161657299313533E-2</v>
      </c>
    </row>
    <row r="13" spans="1:8" s="322" customFormat="1">
      <c r="A13" s="1113"/>
      <c r="B13" s="245" t="s">
        <v>914</v>
      </c>
      <c r="C13" s="1114">
        <v>854.84010368999441</v>
      </c>
      <c r="D13" s="1038">
        <v>3.9234882367821529E-2</v>
      </c>
      <c r="E13" s="1114">
        <v>870.93740918178048</v>
      </c>
      <c r="F13" s="1038">
        <v>4.127996942274368E-2</v>
      </c>
      <c r="G13" s="1114">
        <v>16.097305491786074</v>
      </c>
      <c r="H13" s="1038">
        <v>1.8830779489989534E-2</v>
      </c>
    </row>
    <row r="14" spans="1:8" s="322" customFormat="1" ht="7.5" customHeight="1">
      <c r="A14" s="1115"/>
      <c r="B14" s="803"/>
      <c r="C14" s="1116"/>
      <c r="D14" s="1079"/>
      <c r="E14" s="1116"/>
      <c r="F14" s="1079"/>
      <c r="G14" s="1117"/>
      <c r="H14" s="1079"/>
    </row>
    <row r="15" spans="1:8" s="322" customFormat="1" ht="15" customHeight="1">
      <c r="A15" s="1118" t="s">
        <v>1281</v>
      </c>
      <c r="B15" s="1109"/>
      <c r="C15" s="1110">
        <v>8756.8964250471654</v>
      </c>
      <c r="D15" s="1032">
        <v>0.40191820629477548</v>
      </c>
      <c r="E15" s="1110">
        <v>8324.7767106548126</v>
      </c>
      <c r="F15" s="1032">
        <v>0.39457086633796673</v>
      </c>
      <c r="G15" s="1110">
        <v>-432.11971439235276</v>
      </c>
      <c r="H15" s="1032">
        <v>-4.9346217360338979E-2</v>
      </c>
    </row>
    <row r="16" spans="1:8" s="322" customFormat="1">
      <c r="A16" s="1111"/>
      <c r="B16" s="495" t="s">
        <v>1282</v>
      </c>
      <c r="C16" s="1112">
        <v>443.1162897593349</v>
      </c>
      <c r="D16" s="1043">
        <v>2.033785666924896E-2</v>
      </c>
      <c r="E16" s="1112">
        <v>363.07579595363609</v>
      </c>
      <c r="F16" s="1043">
        <v>1.7208765632406316E-2</v>
      </c>
      <c r="G16" s="1112">
        <v>-80.040493805698816</v>
      </c>
      <c r="H16" s="1043">
        <v>-0.18063089905625082</v>
      </c>
    </row>
    <row r="17" spans="1:8" s="322" customFormat="1">
      <c r="A17" s="1113"/>
      <c r="B17" s="245" t="s">
        <v>1283</v>
      </c>
      <c r="C17" s="1114">
        <v>2208.5905584841221</v>
      </c>
      <c r="D17" s="1038">
        <v>0.1013684201136059</v>
      </c>
      <c r="E17" s="1114">
        <v>1585.5223102212358</v>
      </c>
      <c r="F17" s="1038">
        <v>7.5149272261136574E-2</v>
      </c>
      <c r="G17" s="1114">
        <v>-623.0682482628863</v>
      </c>
      <c r="H17" s="1038">
        <v>-0.28211125229591333</v>
      </c>
    </row>
    <row r="18" spans="1:8" s="322" customFormat="1">
      <c r="A18" s="1113"/>
      <c r="B18" s="245" t="s">
        <v>1284</v>
      </c>
      <c r="C18" s="1114">
        <v>382.7167662833682</v>
      </c>
      <c r="D18" s="1038">
        <v>1.7565679523578431E-2</v>
      </c>
      <c r="E18" s="1114">
        <v>357.83042800243373</v>
      </c>
      <c r="F18" s="1038">
        <v>1.6960150030006029E-2</v>
      </c>
      <c r="G18" s="1114">
        <v>-24.886338280934467</v>
      </c>
      <c r="H18" s="1038">
        <v>-6.502547176756901E-2</v>
      </c>
    </row>
    <row r="19" spans="1:8" s="322" customFormat="1">
      <c r="A19" s="1113"/>
      <c r="B19" s="245" t="s">
        <v>1285</v>
      </c>
      <c r="C19" s="1114">
        <v>889.8379577979681</v>
      </c>
      <c r="D19" s="1038">
        <v>4.0841190592161097E-2</v>
      </c>
      <c r="E19" s="1114">
        <v>826.1502870903912</v>
      </c>
      <c r="F19" s="1038">
        <v>3.9157186532751458E-2</v>
      </c>
      <c r="G19" s="1114">
        <v>-63.687670707576899</v>
      </c>
      <c r="H19" s="1038">
        <v>-7.1572211715019651E-2</v>
      </c>
    </row>
    <row r="20" spans="1:8" s="322" customFormat="1">
      <c r="A20" s="1113"/>
      <c r="B20" s="245" t="s">
        <v>1286</v>
      </c>
      <c r="C20" s="1114">
        <v>196.88026464467771</v>
      </c>
      <c r="D20" s="1038">
        <v>9.0362794053948595E-3</v>
      </c>
      <c r="E20" s="1114">
        <v>212.38330887653836</v>
      </c>
      <c r="F20" s="1038">
        <v>1.0066368035059062E-2</v>
      </c>
      <c r="G20" s="1114">
        <v>15.503044231860656</v>
      </c>
      <c r="H20" s="1038">
        <v>7.8743515810688197E-2</v>
      </c>
    </row>
    <row r="21" spans="1:8" s="322" customFormat="1">
      <c r="A21" s="1113"/>
      <c r="B21" s="245" t="s">
        <v>1287</v>
      </c>
      <c r="C21" s="1114">
        <v>294.20706349733871</v>
      </c>
      <c r="D21" s="1038">
        <v>1.3503320069183826E-2</v>
      </c>
      <c r="E21" s="1114">
        <v>286.36168174125572</v>
      </c>
      <c r="F21" s="1038">
        <v>1.35727336333273E-2</v>
      </c>
      <c r="G21" s="1114">
        <v>-7.8453817560829862</v>
      </c>
      <c r="H21" s="1038">
        <v>-2.6666191024859443E-2</v>
      </c>
    </row>
    <row r="22" spans="1:8" s="322" customFormat="1">
      <c r="A22" s="1113"/>
      <c r="B22" s="245" t="s">
        <v>1288</v>
      </c>
      <c r="C22" s="1114">
        <v>1315.0910467678682</v>
      </c>
      <c r="D22" s="1038">
        <v>6.0359173955676131E-2</v>
      </c>
      <c r="E22" s="1114">
        <v>1723.2848708732356</v>
      </c>
      <c r="F22" s="1038">
        <v>8.1678827923071032E-2</v>
      </c>
      <c r="G22" s="1114">
        <v>408.19382410536741</v>
      </c>
      <c r="H22" s="1038">
        <v>0.31039206381078743</v>
      </c>
    </row>
    <row r="23" spans="1:8" s="322" customFormat="1">
      <c r="A23" s="1113"/>
      <c r="B23" s="245" t="s">
        <v>1289</v>
      </c>
      <c r="C23" s="1114">
        <v>351.03227581129238</v>
      </c>
      <c r="D23" s="1038">
        <v>1.6111445859071885E-2</v>
      </c>
      <c r="E23" s="1114">
        <v>303.95765071606428</v>
      </c>
      <c r="F23" s="1038">
        <v>1.4406732785948426E-2</v>
      </c>
      <c r="G23" s="1114">
        <v>-47.0746250952281</v>
      </c>
      <c r="H23" s="1038">
        <v>-0.13410340968342876</v>
      </c>
    </row>
    <row r="24" spans="1:8" s="322" customFormat="1">
      <c r="A24" s="1113"/>
      <c r="B24" s="245" t="s">
        <v>1290</v>
      </c>
      <c r="C24" s="1114">
        <v>13.101192332666951</v>
      </c>
      <c r="D24" s="1038">
        <v>6.0130980967266665E-4</v>
      </c>
      <c r="E24" s="1114">
        <v>14.345208428135368</v>
      </c>
      <c r="F24" s="1038">
        <v>6.7992229870185341E-4</v>
      </c>
      <c r="G24" s="1114">
        <v>1.2440160954684174</v>
      </c>
      <c r="H24" s="1038">
        <v>9.4954418184255346E-2</v>
      </c>
    </row>
    <row r="25" spans="1:8" s="322" customFormat="1">
      <c r="A25" s="1113"/>
      <c r="B25" s="245" t="s">
        <v>1291</v>
      </c>
      <c r="C25" s="1114">
        <v>45.531910237597337</v>
      </c>
      <c r="D25" s="1038">
        <v>2.0897933244392896E-3</v>
      </c>
      <c r="E25" s="1114">
        <v>67.839253922886954</v>
      </c>
      <c r="F25" s="1038">
        <v>3.2153887272214103E-3</v>
      </c>
      <c r="G25" s="1114">
        <v>22.307343685289617</v>
      </c>
      <c r="H25" s="1038">
        <v>0.48992769178547751</v>
      </c>
    </row>
    <row r="26" spans="1:8" s="322" customFormat="1">
      <c r="A26" s="1113"/>
      <c r="B26" s="245" t="s">
        <v>914</v>
      </c>
      <c r="C26" s="1114">
        <v>2616.7910994309323</v>
      </c>
      <c r="D26" s="1038">
        <v>0.12010373697274249</v>
      </c>
      <c r="E26" s="1114">
        <v>2584.0259148289979</v>
      </c>
      <c r="F26" s="1038">
        <v>0.12247551847833721</v>
      </c>
      <c r="G26" s="1114">
        <v>-32.765184601934379</v>
      </c>
      <c r="H26" s="1038">
        <v>-1.2521131170562201E-2</v>
      </c>
    </row>
    <row r="27" spans="1:8" s="322" customFormat="1" ht="7.5" customHeight="1">
      <c r="A27" s="1115"/>
      <c r="B27" s="803"/>
      <c r="C27" s="1117"/>
      <c r="D27" s="1079"/>
      <c r="E27" s="1117"/>
      <c r="F27" s="1079"/>
      <c r="G27" s="1117"/>
      <c r="H27" s="1079"/>
    </row>
    <row r="28" spans="1:8" s="322" customFormat="1" ht="15" customHeight="1">
      <c r="A28" s="1118" t="s">
        <v>1292</v>
      </c>
      <c r="B28" s="1109"/>
      <c r="C28" s="1110">
        <v>6120.6257916076556</v>
      </c>
      <c r="D28" s="1032">
        <v>0.28092041062952727</v>
      </c>
      <c r="E28" s="1110">
        <v>6246.8264670242306</v>
      </c>
      <c r="F28" s="1032">
        <v>0.29608190304996335</v>
      </c>
      <c r="G28" s="1110">
        <v>126.200675416575</v>
      </c>
      <c r="H28" s="1032">
        <v>2.0618917037799639E-2</v>
      </c>
    </row>
    <row r="29" spans="1:8" s="322" customFormat="1">
      <c r="A29" s="1111"/>
      <c r="B29" s="495" t="s">
        <v>1293</v>
      </c>
      <c r="C29" s="1112">
        <v>1294.3972313544632</v>
      </c>
      <c r="D29" s="1043">
        <v>5.9409382983093499E-2</v>
      </c>
      <c r="E29" s="1112">
        <v>1239.8665563980508</v>
      </c>
      <c r="F29" s="1043">
        <v>5.8766167346603775E-2</v>
      </c>
      <c r="G29" s="1112">
        <v>-54.53067495641244</v>
      </c>
      <c r="H29" s="1043">
        <v>-4.2128238252913515E-2</v>
      </c>
    </row>
    <row r="30" spans="1:8" s="322" customFormat="1">
      <c r="A30" s="1113"/>
      <c r="B30" s="245" t="s">
        <v>1294</v>
      </c>
      <c r="C30" s="1114">
        <v>1076.2538344334635</v>
      </c>
      <c r="D30" s="1038">
        <v>4.9397182478499176E-2</v>
      </c>
      <c r="E30" s="1114">
        <v>1065.2961259414164</v>
      </c>
      <c r="F30" s="1038">
        <v>5.0492022780767365E-2</v>
      </c>
      <c r="G30" s="1114">
        <v>-10.957708492047004</v>
      </c>
      <c r="H30" s="1038">
        <v>-1.0181342116021456E-2</v>
      </c>
    </row>
    <row r="31" spans="1:8" s="322" customFormat="1">
      <c r="A31" s="1113"/>
      <c r="B31" s="245" t="s">
        <v>1295</v>
      </c>
      <c r="C31" s="1114">
        <v>380.92779178149431</v>
      </c>
      <c r="D31" s="1038">
        <v>1.7483570362067321E-2</v>
      </c>
      <c r="E31" s="1114">
        <v>514.74425589136058</v>
      </c>
      <c r="F31" s="1038">
        <v>2.4397421582442715E-2</v>
      </c>
      <c r="G31" s="1114">
        <v>133.81646410986627</v>
      </c>
      <c r="H31" s="1038">
        <v>0.35129089291186538</v>
      </c>
    </row>
    <row r="32" spans="1:8" s="322" customFormat="1">
      <c r="A32" s="1113"/>
      <c r="B32" s="245" t="s">
        <v>1296</v>
      </c>
      <c r="C32" s="1114">
        <v>1309.0201627953352</v>
      </c>
      <c r="D32" s="1038">
        <v>6.0080536561966061E-2</v>
      </c>
      <c r="E32" s="1114">
        <v>1312.2001661698614</v>
      </c>
      <c r="F32" s="1038">
        <v>6.219457582709631E-2</v>
      </c>
      <c r="G32" s="1114">
        <v>3.1800033745262226</v>
      </c>
      <c r="H32" s="1038">
        <v>2.4293005294399083E-3</v>
      </c>
    </row>
    <row r="33" spans="1:8" s="322" customFormat="1">
      <c r="A33" s="1113"/>
      <c r="B33" s="245" t="s">
        <v>914</v>
      </c>
      <c r="C33" s="1114">
        <v>2060.0267712428995</v>
      </c>
      <c r="D33" s="1038">
        <v>9.4549738243901227E-2</v>
      </c>
      <c r="E33" s="1114">
        <v>2114.7193626235412</v>
      </c>
      <c r="F33" s="1038">
        <v>0.10023171551305314</v>
      </c>
      <c r="G33" s="1114">
        <v>54.692591380641716</v>
      </c>
      <c r="H33" s="1038">
        <v>2.654945661101453E-2</v>
      </c>
    </row>
    <row r="34" spans="1:8" s="322" customFormat="1" ht="7.5" customHeight="1">
      <c r="A34" s="1115"/>
      <c r="B34" s="803"/>
      <c r="C34" s="1117"/>
      <c r="D34" s="1079"/>
      <c r="E34" s="1117"/>
      <c r="F34" s="1079"/>
      <c r="G34" s="1117"/>
      <c r="H34" s="1079"/>
    </row>
    <row r="35" spans="1:8" s="1119" customFormat="1" ht="15" customHeight="1">
      <c r="A35" s="1118" t="s">
        <v>1297</v>
      </c>
      <c r="B35" s="1109"/>
      <c r="C35" s="1110">
        <v>19442.105407422936</v>
      </c>
      <c r="D35" s="1032">
        <v>0.89234081947055732</v>
      </c>
      <c r="E35" s="1110">
        <v>19327.721343368292</v>
      </c>
      <c r="F35" s="1032">
        <v>0.91607931598105019</v>
      </c>
      <c r="G35" s="1110">
        <v>-114.38406405464411</v>
      </c>
      <c r="H35" s="1032">
        <v>-5.8833167323006398E-3</v>
      </c>
    </row>
    <row r="36" spans="1:8" s="322" customFormat="1" ht="7.5" customHeight="1">
      <c r="A36" s="1120"/>
      <c r="B36" s="1121"/>
      <c r="C36" s="1122"/>
      <c r="D36" s="1123"/>
      <c r="E36" s="1122"/>
      <c r="F36" s="1123"/>
      <c r="G36" s="1122"/>
      <c r="H36" s="1123"/>
    </row>
    <row r="37" spans="1:8" s="1119" customFormat="1" ht="15" customHeight="1">
      <c r="A37" s="1118" t="s">
        <v>1298</v>
      </c>
      <c r="B37" s="1109"/>
      <c r="C37" s="1110">
        <v>2345.6429326679722</v>
      </c>
      <c r="D37" s="1032">
        <v>0.10765875880516086</v>
      </c>
      <c r="E37" s="1110">
        <v>1770.5792553545045</v>
      </c>
      <c r="F37" s="1032">
        <v>8.3920447957613359E-2</v>
      </c>
      <c r="G37" s="1110">
        <v>-575.06367731346768</v>
      </c>
      <c r="H37" s="1032">
        <v>-0.24516249651833449</v>
      </c>
    </row>
    <row r="38" spans="1:8" s="322" customFormat="1">
      <c r="A38" s="1111"/>
      <c r="B38" s="495" t="s">
        <v>1299</v>
      </c>
      <c r="C38" s="1112">
        <v>1504.2429260211777</v>
      </c>
      <c r="D38" s="1043">
        <v>6.9040741069948203E-2</v>
      </c>
      <c r="E38" s="1112">
        <v>675.39671801741474</v>
      </c>
      <c r="F38" s="1043">
        <v>3.2011893821592842E-2</v>
      </c>
      <c r="G38" s="1112">
        <v>-828.84620800376297</v>
      </c>
      <c r="H38" s="1043">
        <v>-0.55100555479833047</v>
      </c>
    </row>
    <row r="39" spans="1:8" s="322" customFormat="1">
      <c r="A39" s="1113"/>
      <c r="B39" s="245" t="s">
        <v>914</v>
      </c>
      <c r="C39" s="1114">
        <v>841.40000664679451</v>
      </c>
      <c r="D39" s="1038">
        <v>3.8618017735212666E-2</v>
      </c>
      <c r="E39" s="1114">
        <v>1095.1825373370898</v>
      </c>
      <c r="F39" s="1038">
        <v>5.1908554136020517E-2</v>
      </c>
      <c r="G39" s="1114">
        <v>253.78253069029529</v>
      </c>
      <c r="H39" s="1038">
        <v>0.30161935902720871</v>
      </c>
    </row>
    <row r="40" spans="1:8" s="322" customFormat="1">
      <c r="A40" s="1113"/>
      <c r="B40" s="1124" t="s">
        <v>1300</v>
      </c>
      <c r="C40" s="1114">
        <v>522.55425727184877</v>
      </c>
      <c r="D40" s="1038">
        <v>2.3983847653338997E-2</v>
      </c>
      <c r="E40" s="1114">
        <v>750.31343010384342</v>
      </c>
      <c r="F40" s="1038">
        <v>3.5562734044526464E-2</v>
      </c>
      <c r="G40" s="1114">
        <v>227.75917283199465</v>
      </c>
      <c r="H40" s="1038">
        <v>0.43585746295720512</v>
      </c>
    </row>
    <row r="41" spans="1:8" s="322" customFormat="1" ht="7.5" customHeight="1">
      <c r="A41" s="1115"/>
      <c r="B41" s="803"/>
      <c r="C41" s="1117"/>
      <c r="D41" s="1079"/>
      <c r="E41" s="1117"/>
      <c r="F41" s="1079"/>
      <c r="G41" s="1117"/>
      <c r="H41" s="1079"/>
    </row>
    <row r="42" spans="1:8" s="1119" customFormat="1" ht="15" customHeight="1">
      <c r="A42" s="1118" t="s">
        <v>1301</v>
      </c>
      <c r="B42" s="1125"/>
      <c r="C42" s="1110">
        <v>9.1884263969772423E-3</v>
      </c>
      <c r="D42" s="1032">
        <v>4.2172428185648765E-7</v>
      </c>
      <c r="E42" s="1110">
        <v>4.9804942147323641E-3</v>
      </c>
      <c r="F42" s="1032">
        <v>2.3606133658612021E-7</v>
      </c>
      <c r="G42" s="1110">
        <v>-4.2079321822448782E-3</v>
      </c>
      <c r="H42" s="1032">
        <v>-0.45796004674197321</v>
      </c>
    </row>
    <row r="43" spans="1:8" s="322" customFormat="1" ht="7.5" customHeight="1">
      <c r="A43" s="1120"/>
      <c r="B43" s="1121"/>
      <c r="C43" s="1122"/>
      <c r="D43" s="1123"/>
      <c r="E43" s="1122"/>
      <c r="F43" s="1123"/>
      <c r="G43" s="1122"/>
      <c r="H43" s="1123"/>
    </row>
    <row r="44" spans="1:8" s="322" customFormat="1" ht="15" customHeight="1">
      <c r="A44" s="1126" t="s">
        <v>1302</v>
      </c>
      <c r="B44" s="1127"/>
      <c r="C44" s="1128">
        <v>21787.757528517304</v>
      </c>
      <c r="D44" s="1048">
        <v>1</v>
      </c>
      <c r="E44" s="1128">
        <v>21098.305579217009</v>
      </c>
      <c r="F44" s="1048">
        <v>1</v>
      </c>
      <c r="G44" s="1128">
        <v>-689.45194930029538</v>
      </c>
      <c r="H44" s="1048">
        <v>-3.1644006887716354E-2</v>
      </c>
    </row>
    <row r="45" spans="1:8" s="322" customFormat="1" ht="6" customHeight="1">
      <c r="A45" s="2"/>
      <c r="B45" s="2"/>
      <c r="C45" s="1129"/>
      <c r="D45" s="1129"/>
      <c r="E45" s="1129"/>
      <c r="F45" s="1129"/>
      <c r="G45" s="1129"/>
      <c r="H45" s="1129"/>
    </row>
    <row r="46" spans="1:8" s="323" customFormat="1" ht="13.5" customHeight="1">
      <c r="A46" s="2196" t="s">
        <v>1303</v>
      </c>
      <c r="B46" s="2196"/>
      <c r="C46" s="2196"/>
      <c r="D46" s="2196"/>
      <c r="E46" s="2196"/>
      <c r="F46" s="2196"/>
      <c r="G46" s="2196"/>
      <c r="H46" s="2196"/>
    </row>
    <row r="47" spans="1:8" s="323" customFormat="1" ht="13.5" customHeight="1">
      <c r="A47" s="2196"/>
      <c r="B47" s="2196"/>
      <c r="C47" s="2196"/>
      <c r="D47" s="2196"/>
      <c r="E47" s="2196"/>
      <c r="F47" s="2196"/>
      <c r="G47" s="2196"/>
      <c r="H47" s="2196"/>
    </row>
    <row r="48" spans="1:8" s="297" customFormat="1" ht="13.5" customHeight="1">
      <c r="A48" s="1130" t="s">
        <v>1304</v>
      </c>
      <c r="B48" s="271"/>
      <c r="C48" s="1131"/>
      <c r="D48" s="1131"/>
      <c r="E48" s="1131"/>
      <c r="F48" s="1132"/>
      <c r="G48" s="1131"/>
      <c r="H48" s="1132"/>
    </row>
    <row r="49" spans="1:8" s="1133" customFormat="1" ht="6" customHeight="1">
      <c r="A49" s="1096"/>
      <c r="B49" s="1097"/>
      <c r="C49" s="1131"/>
      <c r="D49" s="1131"/>
      <c r="E49" s="1131"/>
      <c r="F49" s="1132"/>
      <c r="G49" s="1131"/>
      <c r="H49" s="1132"/>
    </row>
    <row r="50" spans="1:8" s="297" customFormat="1" ht="13.5">
      <c r="A50" s="1099" t="s">
        <v>1258</v>
      </c>
      <c r="B50" s="271"/>
      <c r="C50" s="1131"/>
      <c r="D50" s="1131"/>
      <c r="E50" s="1131"/>
      <c r="F50" s="1132"/>
      <c r="G50" s="1131"/>
      <c r="H50" s="1132"/>
    </row>
  </sheetData>
  <mergeCells count="7">
    <mergeCell ref="A46:H47"/>
    <mergeCell ref="A1:B1"/>
    <mergeCell ref="A3:B5"/>
    <mergeCell ref="C3:F3"/>
    <mergeCell ref="G3:H4"/>
    <mergeCell ref="C4:D4"/>
    <mergeCell ref="E4:F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53B05-D983-4B72-95F9-68AD9C8FE3F4}">
  <dimension ref="A1:J57"/>
  <sheetViews>
    <sheetView view="pageBreakPreview" zoomScaleNormal="100" zoomScaleSheetLayoutView="100" workbookViewId="0">
      <selection activeCell="A2" sqref="A2"/>
    </sheetView>
  </sheetViews>
  <sheetFormatPr defaultRowHeight="12.75"/>
  <cols>
    <col min="1" max="1" width="2.5703125" style="324" customWidth="1"/>
    <col min="2" max="2" width="50.7109375" style="324" customWidth="1"/>
    <col min="3" max="8" width="10.7109375" style="324" customWidth="1"/>
    <col min="9" max="9" width="1.140625" style="324" customWidth="1"/>
    <col min="10" max="256" width="9.140625" style="324"/>
    <col min="257" max="257" width="2.5703125" style="324" customWidth="1"/>
    <col min="258" max="258" width="50.7109375" style="324" customWidth="1"/>
    <col min="259" max="264" width="10.7109375" style="324" customWidth="1"/>
    <col min="265" max="265" width="1.140625" style="324" customWidth="1"/>
    <col min="266" max="512" width="9.140625" style="324"/>
    <col min="513" max="513" width="2.5703125" style="324" customWidth="1"/>
    <col min="514" max="514" width="50.7109375" style="324" customWidth="1"/>
    <col min="515" max="520" width="10.7109375" style="324" customWidth="1"/>
    <col min="521" max="521" width="1.140625" style="324" customWidth="1"/>
    <col min="522" max="768" width="9.140625" style="324"/>
    <col min="769" max="769" width="2.5703125" style="324" customWidth="1"/>
    <col min="770" max="770" width="50.7109375" style="324" customWidth="1"/>
    <col min="771" max="776" width="10.7109375" style="324" customWidth="1"/>
    <col min="777" max="777" width="1.140625" style="324" customWidth="1"/>
    <col min="778" max="1024" width="9.140625" style="324"/>
    <col min="1025" max="1025" width="2.5703125" style="324" customWidth="1"/>
    <col min="1026" max="1026" width="50.7109375" style="324" customWidth="1"/>
    <col min="1027" max="1032" width="10.7109375" style="324" customWidth="1"/>
    <col min="1033" max="1033" width="1.140625" style="324" customWidth="1"/>
    <col min="1034" max="1280" width="9.140625" style="324"/>
    <col min="1281" max="1281" width="2.5703125" style="324" customWidth="1"/>
    <col min="1282" max="1282" width="50.7109375" style="324" customWidth="1"/>
    <col min="1283" max="1288" width="10.7109375" style="324" customWidth="1"/>
    <col min="1289" max="1289" width="1.140625" style="324" customWidth="1"/>
    <col min="1290" max="1536" width="9.140625" style="324"/>
    <col min="1537" max="1537" width="2.5703125" style="324" customWidth="1"/>
    <col min="1538" max="1538" width="50.7109375" style="324" customWidth="1"/>
    <col min="1539" max="1544" width="10.7109375" style="324" customWidth="1"/>
    <col min="1545" max="1545" width="1.140625" style="324" customWidth="1"/>
    <col min="1546" max="1792" width="9.140625" style="324"/>
    <col min="1793" max="1793" width="2.5703125" style="324" customWidth="1"/>
    <col min="1794" max="1794" width="50.7109375" style="324" customWidth="1"/>
    <col min="1795" max="1800" width="10.7109375" style="324" customWidth="1"/>
    <col min="1801" max="1801" width="1.140625" style="324" customWidth="1"/>
    <col min="1802" max="2048" width="9.140625" style="324"/>
    <col min="2049" max="2049" width="2.5703125" style="324" customWidth="1"/>
    <col min="2050" max="2050" width="50.7109375" style="324" customWidth="1"/>
    <col min="2051" max="2056" width="10.7109375" style="324" customWidth="1"/>
    <col min="2057" max="2057" width="1.140625" style="324" customWidth="1"/>
    <col min="2058" max="2304" width="9.140625" style="324"/>
    <col min="2305" max="2305" width="2.5703125" style="324" customWidth="1"/>
    <col min="2306" max="2306" width="50.7109375" style="324" customWidth="1"/>
    <col min="2307" max="2312" width="10.7109375" style="324" customWidth="1"/>
    <col min="2313" max="2313" width="1.140625" style="324" customWidth="1"/>
    <col min="2314" max="2560" width="9.140625" style="324"/>
    <col min="2561" max="2561" width="2.5703125" style="324" customWidth="1"/>
    <col min="2562" max="2562" width="50.7109375" style="324" customWidth="1"/>
    <col min="2563" max="2568" width="10.7109375" style="324" customWidth="1"/>
    <col min="2569" max="2569" width="1.140625" style="324" customWidth="1"/>
    <col min="2570" max="2816" width="9.140625" style="324"/>
    <col min="2817" max="2817" width="2.5703125" style="324" customWidth="1"/>
    <col min="2818" max="2818" width="50.7109375" style="324" customWidth="1"/>
    <col min="2819" max="2824" width="10.7109375" style="324" customWidth="1"/>
    <col min="2825" max="2825" width="1.140625" style="324" customWidth="1"/>
    <col min="2826" max="3072" width="9.140625" style="324"/>
    <col min="3073" max="3073" width="2.5703125" style="324" customWidth="1"/>
    <col min="3074" max="3074" width="50.7109375" style="324" customWidth="1"/>
    <col min="3075" max="3080" width="10.7109375" style="324" customWidth="1"/>
    <col min="3081" max="3081" width="1.140625" style="324" customWidth="1"/>
    <col min="3082" max="3328" width="9.140625" style="324"/>
    <col min="3329" max="3329" width="2.5703125" style="324" customWidth="1"/>
    <col min="3330" max="3330" width="50.7109375" style="324" customWidth="1"/>
    <col min="3331" max="3336" width="10.7109375" style="324" customWidth="1"/>
    <col min="3337" max="3337" width="1.140625" style="324" customWidth="1"/>
    <col min="3338" max="3584" width="9.140625" style="324"/>
    <col min="3585" max="3585" width="2.5703125" style="324" customWidth="1"/>
    <col min="3586" max="3586" width="50.7109375" style="324" customWidth="1"/>
    <col min="3587" max="3592" width="10.7109375" style="324" customWidth="1"/>
    <col min="3593" max="3593" width="1.140625" style="324" customWidth="1"/>
    <col min="3594" max="3840" width="9.140625" style="324"/>
    <col min="3841" max="3841" width="2.5703125" style="324" customWidth="1"/>
    <col min="3842" max="3842" width="50.7109375" style="324" customWidth="1"/>
    <col min="3843" max="3848" width="10.7109375" style="324" customWidth="1"/>
    <col min="3849" max="3849" width="1.140625" style="324" customWidth="1"/>
    <col min="3850" max="4096" width="9.140625" style="324"/>
    <col min="4097" max="4097" width="2.5703125" style="324" customWidth="1"/>
    <col min="4098" max="4098" width="50.7109375" style="324" customWidth="1"/>
    <col min="4099" max="4104" width="10.7109375" style="324" customWidth="1"/>
    <col min="4105" max="4105" width="1.140625" style="324" customWidth="1"/>
    <col min="4106" max="4352" width="9.140625" style="324"/>
    <col min="4353" max="4353" width="2.5703125" style="324" customWidth="1"/>
    <col min="4354" max="4354" width="50.7109375" style="324" customWidth="1"/>
    <col min="4355" max="4360" width="10.7109375" style="324" customWidth="1"/>
    <col min="4361" max="4361" width="1.140625" style="324" customWidth="1"/>
    <col min="4362" max="4608" width="9.140625" style="324"/>
    <col min="4609" max="4609" width="2.5703125" style="324" customWidth="1"/>
    <col min="4610" max="4610" width="50.7109375" style="324" customWidth="1"/>
    <col min="4611" max="4616" width="10.7109375" style="324" customWidth="1"/>
    <col min="4617" max="4617" width="1.140625" style="324" customWidth="1"/>
    <col min="4618" max="4864" width="9.140625" style="324"/>
    <col min="4865" max="4865" width="2.5703125" style="324" customWidth="1"/>
    <col min="4866" max="4866" width="50.7109375" style="324" customWidth="1"/>
    <col min="4867" max="4872" width="10.7109375" style="324" customWidth="1"/>
    <col min="4873" max="4873" width="1.140625" style="324" customWidth="1"/>
    <col min="4874" max="5120" width="9.140625" style="324"/>
    <col min="5121" max="5121" width="2.5703125" style="324" customWidth="1"/>
    <col min="5122" max="5122" width="50.7109375" style="324" customWidth="1"/>
    <col min="5123" max="5128" width="10.7109375" style="324" customWidth="1"/>
    <col min="5129" max="5129" width="1.140625" style="324" customWidth="1"/>
    <col min="5130" max="5376" width="9.140625" style="324"/>
    <col min="5377" max="5377" width="2.5703125" style="324" customWidth="1"/>
    <col min="5378" max="5378" width="50.7109375" style="324" customWidth="1"/>
    <col min="5379" max="5384" width="10.7109375" style="324" customWidth="1"/>
    <col min="5385" max="5385" width="1.140625" style="324" customWidth="1"/>
    <col min="5386" max="5632" width="9.140625" style="324"/>
    <col min="5633" max="5633" width="2.5703125" style="324" customWidth="1"/>
    <col min="5634" max="5634" width="50.7109375" style="324" customWidth="1"/>
    <col min="5635" max="5640" width="10.7109375" style="324" customWidth="1"/>
    <col min="5641" max="5641" width="1.140625" style="324" customWidth="1"/>
    <col min="5642" max="5888" width="9.140625" style="324"/>
    <col min="5889" max="5889" width="2.5703125" style="324" customWidth="1"/>
    <col min="5890" max="5890" width="50.7109375" style="324" customWidth="1"/>
    <col min="5891" max="5896" width="10.7109375" style="324" customWidth="1"/>
    <col min="5897" max="5897" width="1.140625" style="324" customWidth="1"/>
    <col min="5898" max="6144" width="9.140625" style="324"/>
    <col min="6145" max="6145" width="2.5703125" style="324" customWidth="1"/>
    <col min="6146" max="6146" width="50.7109375" style="324" customWidth="1"/>
    <col min="6147" max="6152" width="10.7109375" style="324" customWidth="1"/>
    <col min="6153" max="6153" width="1.140625" style="324" customWidth="1"/>
    <col min="6154" max="6400" width="9.140625" style="324"/>
    <col min="6401" max="6401" width="2.5703125" style="324" customWidth="1"/>
    <col min="6402" max="6402" width="50.7109375" style="324" customWidth="1"/>
    <col min="6403" max="6408" width="10.7109375" style="324" customWidth="1"/>
    <col min="6409" max="6409" width="1.140625" style="324" customWidth="1"/>
    <col min="6410" max="6656" width="9.140625" style="324"/>
    <col min="6657" max="6657" width="2.5703125" style="324" customWidth="1"/>
    <col min="6658" max="6658" width="50.7109375" style="324" customWidth="1"/>
    <col min="6659" max="6664" width="10.7109375" style="324" customWidth="1"/>
    <col min="6665" max="6665" width="1.140625" style="324" customWidth="1"/>
    <col min="6666" max="6912" width="9.140625" style="324"/>
    <col min="6913" max="6913" width="2.5703125" style="324" customWidth="1"/>
    <col min="6914" max="6914" width="50.7109375" style="324" customWidth="1"/>
    <col min="6915" max="6920" width="10.7109375" style="324" customWidth="1"/>
    <col min="6921" max="6921" width="1.140625" style="324" customWidth="1"/>
    <col min="6922" max="7168" width="9.140625" style="324"/>
    <col min="7169" max="7169" width="2.5703125" style="324" customWidth="1"/>
    <col min="7170" max="7170" width="50.7109375" style="324" customWidth="1"/>
    <col min="7171" max="7176" width="10.7109375" style="324" customWidth="1"/>
    <col min="7177" max="7177" width="1.140625" style="324" customWidth="1"/>
    <col min="7178" max="7424" width="9.140625" style="324"/>
    <col min="7425" max="7425" width="2.5703125" style="324" customWidth="1"/>
    <col min="7426" max="7426" width="50.7109375" style="324" customWidth="1"/>
    <col min="7427" max="7432" width="10.7109375" style="324" customWidth="1"/>
    <col min="7433" max="7433" width="1.140625" style="324" customWidth="1"/>
    <col min="7434" max="7680" width="9.140625" style="324"/>
    <col min="7681" max="7681" width="2.5703125" style="324" customWidth="1"/>
    <col min="7682" max="7682" width="50.7109375" style="324" customWidth="1"/>
    <col min="7683" max="7688" width="10.7109375" style="324" customWidth="1"/>
    <col min="7689" max="7689" width="1.140625" style="324" customWidth="1"/>
    <col min="7690" max="7936" width="9.140625" style="324"/>
    <col min="7937" max="7937" width="2.5703125" style="324" customWidth="1"/>
    <col min="7938" max="7938" width="50.7109375" style="324" customWidth="1"/>
    <col min="7939" max="7944" width="10.7109375" style="324" customWidth="1"/>
    <col min="7945" max="7945" width="1.140625" style="324" customWidth="1"/>
    <col min="7946" max="8192" width="9.140625" style="324"/>
    <col min="8193" max="8193" width="2.5703125" style="324" customWidth="1"/>
    <col min="8194" max="8194" width="50.7109375" style="324" customWidth="1"/>
    <col min="8195" max="8200" width="10.7109375" style="324" customWidth="1"/>
    <col min="8201" max="8201" width="1.140625" style="324" customWidth="1"/>
    <col min="8202" max="8448" width="9.140625" style="324"/>
    <col min="8449" max="8449" width="2.5703125" style="324" customWidth="1"/>
    <col min="8450" max="8450" width="50.7109375" style="324" customWidth="1"/>
    <col min="8451" max="8456" width="10.7109375" style="324" customWidth="1"/>
    <col min="8457" max="8457" width="1.140625" style="324" customWidth="1"/>
    <col min="8458" max="8704" width="9.140625" style="324"/>
    <col min="8705" max="8705" width="2.5703125" style="324" customWidth="1"/>
    <col min="8706" max="8706" width="50.7109375" style="324" customWidth="1"/>
    <col min="8707" max="8712" width="10.7109375" style="324" customWidth="1"/>
    <col min="8713" max="8713" width="1.140625" style="324" customWidth="1"/>
    <col min="8714" max="8960" width="9.140625" style="324"/>
    <col min="8961" max="8961" width="2.5703125" style="324" customWidth="1"/>
    <col min="8962" max="8962" width="50.7109375" style="324" customWidth="1"/>
    <col min="8963" max="8968" width="10.7109375" style="324" customWidth="1"/>
    <col min="8969" max="8969" width="1.140625" style="324" customWidth="1"/>
    <col min="8970" max="9216" width="9.140625" style="324"/>
    <col min="9217" max="9217" width="2.5703125" style="324" customWidth="1"/>
    <col min="9218" max="9218" width="50.7109375" style="324" customWidth="1"/>
    <col min="9219" max="9224" width="10.7109375" style="324" customWidth="1"/>
    <col min="9225" max="9225" width="1.140625" style="324" customWidth="1"/>
    <col min="9226" max="9472" width="9.140625" style="324"/>
    <col min="9473" max="9473" width="2.5703125" style="324" customWidth="1"/>
    <col min="9474" max="9474" width="50.7109375" style="324" customWidth="1"/>
    <col min="9475" max="9480" width="10.7109375" style="324" customWidth="1"/>
    <col min="9481" max="9481" width="1.140625" style="324" customWidth="1"/>
    <col min="9482" max="9728" width="9.140625" style="324"/>
    <col min="9729" max="9729" width="2.5703125" style="324" customWidth="1"/>
    <col min="9730" max="9730" width="50.7109375" style="324" customWidth="1"/>
    <col min="9731" max="9736" width="10.7109375" style="324" customWidth="1"/>
    <col min="9737" max="9737" width="1.140625" style="324" customWidth="1"/>
    <col min="9738" max="9984" width="9.140625" style="324"/>
    <col min="9985" max="9985" width="2.5703125" style="324" customWidth="1"/>
    <col min="9986" max="9986" width="50.7109375" style="324" customWidth="1"/>
    <col min="9987" max="9992" width="10.7109375" style="324" customWidth="1"/>
    <col min="9993" max="9993" width="1.140625" style="324" customWidth="1"/>
    <col min="9994" max="10240" width="9.140625" style="324"/>
    <col min="10241" max="10241" width="2.5703125" style="324" customWidth="1"/>
    <col min="10242" max="10242" width="50.7109375" style="324" customWidth="1"/>
    <col min="10243" max="10248" width="10.7109375" style="324" customWidth="1"/>
    <col min="10249" max="10249" width="1.140625" style="324" customWidth="1"/>
    <col min="10250" max="10496" width="9.140625" style="324"/>
    <col min="10497" max="10497" width="2.5703125" style="324" customWidth="1"/>
    <col min="10498" max="10498" width="50.7109375" style="324" customWidth="1"/>
    <col min="10499" max="10504" width="10.7109375" style="324" customWidth="1"/>
    <col min="10505" max="10505" width="1.140625" style="324" customWidth="1"/>
    <col min="10506" max="10752" width="9.140625" style="324"/>
    <col min="10753" max="10753" width="2.5703125" style="324" customWidth="1"/>
    <col min="10754" max="10754" width="50.7109375" style="324" customWidth="1"/>
    <col min="10755" max="10760" width="10.7109375" style="324" customWidth="1"/>
    <col min="10761" max="10761" width="1.140625" style="324" customWidth="1"/>
    <col min="10762" max="11008" width="9.140625" style="324"/>
    <col min="11009" max="11009" width="2.5703125" style="324" customWidth="1"/>
    <col min="11010" max="11010" width="50.7109375" style="324" customWidth="1"/>
    <col min="11011" max="11016" width="10.7109375" style="324" customWidth="1"/>
    <col min="11017" max="11017" width="1.140625" style="324" customWidth="1"/>
    <col min="11018" max="11264" width="9.140625" style="324"/>
    <col min="11265" max="11265" width="2.5703125" style="324" customWidth="1"/>
    <col min="11266" max="11266" width="50.7109375" style="324" customWidth="1"/>
    <col min="11267" max="11272" width="10.7109375" style="324" customWidth="1"/>
    <col min="11273" max="11273" width="1.140625" style="324" customWidth="1"/>
    <col min="11274" max="11520" width="9.140625" style="324"/>
    <col min="11521" max="11521" width="2.5703125" style="324" customWidth="1"/>
    <col min="11522" max="11522" width="50.7109375" style="324" customWidth="1"/>
    <col min="11523" max="11528" width="10.7109375" style="324" customWidth="1"/>
    <col min="11529" max="11529" width="1.140625" style="324" customWidth="1"/>
    <col min="11530" max="11776" width="9.140625" style="324"/>
    <col min="11777" max="11777" width="2.5703125" style="324" customWidth="1"/>
    <col min="11778" max="11778" width="50.7109375" style="324" customWidth="1"/>
    <col min="11779" max="11784" width="10.7109375" style="324" customWidth="1"/>
    <col min="11785" max="11785" width="1.140625" style="324" customWidth="1"/>
    <col min="11786" max="12032" width="9.140625" style="324"/>
    <col min="12033" max="12033" width="2.5703125" style="324" customWidth="1"/>
    <col min="12034" max="12034" width="50.7109375" style="324" customWidth="1"/>
    <col min="12035" max="12040" width="10.7109375" style="324" customWidth="1"/>
    <col min="12041" max="12041" width="1.140625" style="324" customWidth="1"/>
    <col min="12042" max="12288" width="9.140625" style="324"/>
    <col min="12289" max="12289" width="2.5703125" style="324" customWidth="1"/>
    <col min="12290" max="12290" width="50.7109375" style="324" customWidth="1"/>
    <col min="12291" max="12296" width="10.7109375" style="324" customWidth="1"/>
    <col min="12297" max="12297" width="1.140625" style="324" customWidth="1"/>
    <col min="12298" max="12544" width="9.140625" style="324"/>
    <col min="12545" max="12545" width="2.5703125" style="324" customWidth="1"/>
    <col min="12546" max="12546" width="50.7109375" style="324" customWidth="1"/>
    <col min="12547" max="12552" width="10.7109375" style="324" customWidth="1"/>
    <col min="12553" max="12553" width="1.140625" style="324" customWidth="1"/>
    <col min="12554" max="12800" width="9.140625" style="324"/>
    <col min="12801" max="12801" width="2.5703125" style="324" customWidth="1"/>
    <col min="12802" max="12802" width="50.7109375" style="324" customWidth="1"/>
    <col min="12803" max="12808" width="10.7109375" style="324" customWidth="1"/>
    <col min="12809" max="12809" width="1.140625" style="324" customWidth="1"/>
    <col min="12810" max="13056" width="9.140625" style="324"/>
    <col min="13057" max="13057" width="2.5703125" style="324" customWidth="1"/>
    <col min="13058" max="13058" width="50.7109375" style="324" customWidth="1"/>
    <col min="13059" max="13064" width="10.7109375" style="324" customWidth="1"/>
    <col min="13065" max="13065" width="1.140625" style="324" customWidth="1"/>
    <col min="13066" max="13312" width="9.140625" style="324"/>
    <col min="13313" max="13313" width="2.5703125" style="324" customWidth="1"/>
    <col min="13314" max="13314" width="50.7109375" style="324" customWidth="1"/>
    <col min="13315" max="13320" width="10.7109375" style="324" customWidth="1"/>
    <col min="13321" max="13321" width="1.140625" style="324" customWidth="1"/>
    <col min="13322" max="13568" width="9.140625" style="324"/>
    <col min="13569" max="13569" width="2.5703125" style="324" customWidth="1"/>
    <col min="13570" max="13570" width="50.7109375" style="324" customWidth="1"/>
    <col min="13571" max="13576" width="10.7109375" style="324" customWidth="1"/>
    <col min="13577" max="13577" width="1.140625" style="324" customWidth="1"/>
    <col min="13578" max="13824" width="9.140625" style="324"/>
    <col min="13825" max="13825" width="2.5703125" style="324" customWidth="1"/>
    <col min="13826" max="13826" width="50.7109375" style="324" customWidth="1"/>
    <col min="13827" max="13832" width="10.7109375" style="324" customWidth="1"/>
    <col min="13833" max="13833" width="1.140625" style="324" customWidth="1"/>
    <col min="13834" max="14080" width="9.140625" style="324"/>
    <col min="14081" max="14081" width="2.5703125" style="324" customWidth="1"/>
    <col min="14082" max="14082" width="50.7109375" style="324" customWidth="1"/>
    <col min="14083" max="14088" width="10.7109375" style="324" customWidth="1"/>
    <col min="14089" max="14089" width="1.140625" style="324" customWidth="1"/>
    <col min="14090" max="14336" width="9.140625" style="324"/>
    <col min="14337" max="14337" width="2.5703125" style="324" customWidth="1"/>
    <col min="14338" max="14338" width="50.7109375" style="324" customWidth="1"/>
    <col min="14339" max="14344" width="10.7109375" style="324" customWidth="1"/>
    <col min="14345" max="14345" width="1.140625" style="324" customWidth="1"/>
    <col min="14346" max="14592" width="9.140625" style="324"/>
    <col min="14593" max="14593" width="2.5703125" style="324" customWidth="1"/>
    <col min="14594" max="14594" width="50.7109375" style="324" customWidth="1"/>
    <col min="14595" max="14600" width="10.7109375" style="324" customWidth="1"/>
    <col min="14601" max="14601" width="1.140625" style="324" customWidth="1"/>
    <col min="14602" max="14848" width="9.140625" style="324"/>
    <col min="14849" max="14849" width="2.5703125" style="324" customWidth="1"/>
    <col min="14850" max="14850" width="50.7109375" style="324" customWidth="1"/>
    <col min="14851" max="14856" width="10.7109375" style="324" customWidth="1"/>
    <col min="14857" max="14857" width="1.140625" style="324" customWidth="1"/>
    <col min="14858" max="15104" width="9.140625" style="324"/>
    <col min="15105" max="15105" width="2.5703125" style="324" customWidth="1"/>
    <col min="15106" max="15106" width="50.7109375" style="324" customWidth="1"/>
    <col min="15107" max="15112" width="10.7109375" style="324" customWidth="1"/>
    <col min="15113" max="15113" width="1.140625" style="324" customWidth="1"/>
    <col min="15114" max="15360" width="9.140625" style="324"/>
    <col min="15361" max="15361" width="2.5703125" style="324" customWidth="1"/>
    <col min="15362" max="15362" width="50.7109375" style="324" customWidth="1"/>
    <col min="15363" max="15368" width="10.7109375" style="324" customWidth="1"/>
    <col min="15369" max="15369" width="1.140625" style="324" customWidth="1"/>
    <col min="15370" max="15616" width="9.140625" style="324"/>
    <col min="15617" max="15617" width="2.5703125" style="324" customWidth="1"/>
    <col min="15618" max="15618" width="50.7109375" style="324" customWidth="1"/>
    <col min="15619" max="15624" width="10.7109375" style="324" customWidth="1"/>
    <col min="15625" max="15625" width="1.140625" style="324" customWidth="1"/>
    <col min="15626" max="15872" width="9.140625" style="324"/>
    <col min="15873" max="15873" width="2.5703125" style="324" customWidth="1"/>
    <col min="15874" max="15874" width="50.7109375" style="324" customWidth="1"/>
    <col min="15875" max="15880" width="10.7109375" style="324" customWidth="1"/>
    <col min="15881" max="15881" width="1.140625" style="324" customWidth="1"/>
    <col min="15882" max="16128" width="9.140625" style="324"/>
    <col min="16129" max="16129" width="2.5703125" style="324" customWidth="1"/>
    <col min="16130" max="16130" width="50.7109375" style="324" customWidth="1"/>
    <col min="16131" max="16136" width="10.7109375" style="324" customWidth="1"/>
    <col min="16137" max="16137" width="1.140625" style="324" customWidth="1"/>
    <col min="16138" max="16384" width="9.140625" style="324"/>
  </cols>
  <sheetData>
    <row r="1" spans="1:10" ht="24.75" customHeight="1">
      <c r="A1" s="2203" t="s">
        <v>1305</v>
      </c>
      <c r="B1" s="2203"/>
      <c r="C1" s="1102"/>
      <c r="D1" s="1027"/>
      <c r="E1" s="1027"/>
      <c r="F1" s="1027"/>
      <c r="G1" s="1027"/>
      <c r="H1" s="916"/>
    </row>
    <row r="2" spans="1:10" ht="11.25" customHeight="1">
      <c r="A2" s="1105"/>
      <c r="B2" s="1105"/>
      <c r="C2" s="1106"/>
      <c r="D2" s="1106"/>
      <c r="E2" s="1106"/>
      <c r="F2" s="1106"/>
      <c r="G2" s="1106"/>
      <c r="H2" s="1106"/>
      <c r="I2" s="518"/>
      <c r="J2" s="518"/>
    </row>
    <row r="3" spans="1:10" ht="21" customHeight="1">
      <c r="A3" s="2183" t="s">
        <v>1273</v>
      </c>
      <c r="B3" s="2184"/>
      <c r="C3" s="2189" t="s">
        <v>1219</v>
      </c>
      <c r="D3" s="2190"/>
      <c r="E3" s="2190"/>
      <c r="F3" s="2191"/>
      <c r="G3" s="2183" t="s">
        <v>1220</v>
      </c>
      <c r="H3" s="2184"/>
      <c r="I3" s="518"/>
      <c r="J3" s="518"/>
    </row>
    <row r="4" spans="1:10" s="1135" customFormat="1" ht="21" customHeight="1">
      <c r="A4" s="2185"/>
      <c r="B4" s="2186"/>
      <c r="C4" s="2189">
        <v>2024</v>
      </c>
      <c r="D4" s="2191"/>
      <c r="E4" s="2189">
        <v>2025</v>
      </c>
      <c r="F4" s="2191"/>
      <c r="G4" s="2187"/>
      <c r="H4" s="2188"/>
      <c r="I4" s="1134"/>
      <c r="J4" s="1134"/>
    </row>
    <row r="5" spans="1:10" ht="15" customHeight="1">
      <c r="A5" s="2187"/>
      <c r="B5" s="2188"/>
      <c r="C5" s="1030" t="s">
        <v>1221</v>
      </c>
      <c r="D5" s="1030" t="s">
        <v>1222</v>
      </c>
      <c r="E5" s="1030" t="s">
        <v>1221</v>
      </c>
      <c r="F5" s="1030" t="s">
        <v>1222</v>
      </c>
      <c r="G5" s="1030" t="s">
        <v>1221</v>
      </c>
      <c r="H5" s="1030" t="s">
        <v>1223</v>
      </c>
      <c r="I5" s="518"/>
      <c r="J5" s="518"/>
    </row>
    <row r="6" spans="1:10" s="1033" customFormat="1" ht="15" customHeight="1">
      <c r="A6" s="1136" t="s">
        <v>1306</v>
      </c>
      <c r="B6" s="1109"/>
      <c r="C6" s="1110">
        <v>5857.9433174151163</v>
      </c>
      <c r="D6" s="1032">
        <v>0.23812761236858684</v>
      </c>
      <c r="E6" s="1110">
        <v>6444.4502817218299</v>
      </c>
      <c r="F6" s="1032">
        <v>0.25098482361506669</v>
      </c>
      <c r="G6" s="1110">
        <v>586.5069643067136</v>
      </c>
      <c r="H6" s="1032">
        <v>0.10012165234905626</v>
      </c>
      <c r="I6" s="1137"/>
      <c r="J6" s="1137"/>
    </row>
    <row r="7" spans="1:10" s="1138" customFormat="1">
      <c r="A7" s="1113"/>
      <c r="B7" s="245" t="s">
        <v>1307</v>
      </c>
      <c r="C7" s="1112">
        <v>2218.3942633050942</v>
      </c>
      <c r="D7" s="1043">
        <v>9.0178566194476825E-2</v>
      </c>
      <c r="E7" s="1112">
        <v>2445.625015977871</v>
      </c>
      <c r="F7" s="1043">
        <v>9.5247032164208337E-2</v>
      </c>
      <c r="G7" s="1112">
        <v>227.23075267277682</v>
      </c>
      <c r="H7" s="1043">
        <v>0.10243028321495705</v>
      </c>
      <c r="I7" s="512"/>
      <c r="J7" s="512"/>
    </row>
    <row r="8" spans="1:10" s="1138" customFormat="1">
      <c r="A8" s="1113"/>
      <c r="B8" s="245" t="s">
        <v>1280</v>
      </c>
      <c r="C8" s="1114">
        <v>673.31565371223473</v>
      </c>
      <c r="D8" s="1038">
        <v>2.7370536091093203E-2</v>
      </c>
      <c r="E8" s="1114">
        <v>736.32605799072508</v>
      </c>
      <c r="F8" s="1038">
        <v>2.8676870440313616E-2</v>
      </c>
      <c r="G8" s="1114">
        <v>63.010404278490341</v>
      </c>
      <c r="H8" s="1038">
        <v>9.3582265511118007E-2</v>
      </c>
      <c r="I8" s="512"/>
      <c r="J8" s="512"/>
    </row>
    <row r="9" spans="1:10" s="1138" customFormat="1">
      <c r="A9" s="1113"/>
      <c r="B9" s="245" t="s">
        <v>1279</v>
      </c>
      <c r="C9" s="1114">
        <v>1112.2845099011672</v>
      </c>
      <c r="D9" s="1038">
        <v>4.521478619124019E-2</v>
      </c>
      <c r="E9" s="1114">
        <v>1219.3625575842493</v>
      </c>
      <c r="F9" s="1038">
        <v>4.748915470821681E-2</v>
      </c>
      <c r="G9" s="1114">
        <v>107.0780476830821</v>
      </c>
      <c r="H9" s="1038">
        <v>9.6268577625518312E-2</v>
      </c>
      <c r="I9" s="512"/>
      <c r="J9" s="512"/>
    </row>
    <row r="10" spans="1:10" s="1138" customFormat="1">
      <c r="A10" s="1113"/>
      <c r="B10" s="245" t="s">
        <v>1278</v>
      </c>
      <c r="C10" s="1114">
        <v>640.21650756967711</v>
      </c>
      <c r="D10" s="1038">
        <v>2.6025043276416377E-2</v>
      </c>
      <c r="E10" s="1114">
        <v>692.07074029951559</v>
      </c>
      <c r="F10" s="1038">
        <v>2.6953307899027428E-2</v>
      </c>
      <c r="G10" s="1114">
        <v>51.854232729838486</v>
      </c>
      <c r="H10" s="1038">
        <v>8.0994838647135317E-2</v>
      </c>
      <c r="I10" s="512"/>
      <c r="J10" s="512"/>
    </row>
    <row r="11" spans="1:10" s="1138" customFormat="1">
      <c r="A11" s="1113"/>
      <c r="B11" s="245" t="s">
        <v>1308</v>
      </c>
      <c r="C11" s="1114">
        <v>434.33543124913717</v>
      </c>
      <c r="D11" s="1038">
        <v>1.7655899623159207E-2</v>
      </c>
      <c r="E11" s="1114">
        <v>460.57619706211682</v>
      </c>
      <c r="F11" s="1038">
        <v>1.7937547894317556E-2</v>
      </c>
      <c r="G11" s="1114">
        <v>26.240765812979646</v>
      </c>
      <c r="H11" s="1038">
        <v>6.0415899613604856E-2</v>
      </c>
      <c r="I11" s="512"/>
      <c r="J11" s="512"/>
    </row>
    <row r="12" spans="1:10" s="1138" customFormat="1">
      <c r="A12" s="1113"/>
      <c r="B12" s="245" t="s">
        <v>914</v>
      </c>
      <c r="C12" s="1114">
        <v>779.39695167780496</v>
      </c>
      <c r="D12" s="1038">
        <v>3.168278099220101E-2</v>
      </c>
      <c r="E12" s="1114">
        <v>890.48971280735168</v>
      </c>
      <c r="F12" s="1038">
        <v>3.4680910508982921E-2</v>
      </c>
      <c r="G12" s="1114">
        <v>111.09276112954672</v>
      </c>
      <c r="H12" s="1038">
        <v>0.14253681758749215</v>
      </c>
      <c r="I12" s="512"/>
      <c r="J12" s="512"/>
    </row>
    <row r="13" spans="1:10" s="1138" customFormat="1" ht="7.5" customHeight="1">
      <c r="A13" s="1115"/>
      <c r="B13" s="803"/>
      <c r="C13" s="1117"/>
      <c r="D13" s="1079"/>
      <c r="E13" s="1117"/>
      <c r="F13" s="1079"/>
      <c r="G13" s="1117"/>
      <c r="H13" s="1079"/>
      <c r="I13" s="512"/>
      <c r="J13" s="512"/>
    </row>
    <row r="14" spans="1:10" s="1033" customFormat="1" ht="15" customHeight="1">
      <c r="A14" s="1118" t="s">
        <v>1281</v>
      </c>
      <c r="B14" s="1109"/>
      <c r="C14" s="1110">
        <v>8326.9247501060927</v>
      </c>
      <c r="D14" s="1032">
        <v>0.33849264181521982</v>
      </c>
      <c r="E14" s="1110">
        <v>8451.8915263596537</v>
      </c>
      <c r="F14" s="1032">
        <v>0.32916640073608977</v>
      </c>
      <c r="G14" s="1110">
        <v>124.96677625356097</v>
      </c>
      <c r="H14" s="1032">
        <v>1.5007554409804025E-2</v>
      </c>
      <c r="I14" s="1137"/>
      <c r="J14" s="1137"/>
    </row>
    <row r="15" spans="1:10" s="1138" customFormat="1">
      <c r="A15" s="1113"/>
      <c r="B15" s="245" t="s">
        <v>1309</v>
      </c>
      <c r="C15" s="1112">
        <v>1327.1972287980038</v>
      </c>
      <c r="D15" s="1043">
        <v>5.3951069532596804E-2</v>
      </c>
      <c r="E15" s="1112">
        <v>876.72811900829822</v>
      </c>
      <c r="F15" s="1043">
        <v>3.4144953050809342E-2</v>
      </c>
      <c r="G15" s="1112">
        <v>-450.46910978970561</v>
      </c>
      <c r="H15" s="1043">
        <v>-0.33941384145119091</v>
      </c>
      <c r="I15" s="512"/>
      <c r="J15" s="512"/>
    </row>
    <row r="16" spans="1:10" s="1138" customFormat="1">
      <c r="A16" s="1113"/>
      <c r="B16" s="245" t="s">
        <v>1282</v>
      </c>
      <c r="C16" s="1114">
        <v>795.9582739808676</v>
      </c>
      <c r="D16" s="1038">
        <v>3.235600501025708E-2</v>
      </c>
      <c r="E16" s="1114">
        <v>776.97835803725275</v>
      </c>
      <c r="F16" s="1038">
        <v>3.0260110268489997E-2</v>
      </c>
      <c r="G16" s="1114">
        <v>-18.979915943614856</v>
      </c>
      <c r="H16" s="1038">
        <v>-2.3845365472098951E-2</v>
      </c>
      <c r="I16" s="512"/>
      <c r="J16" s="512"/>
    </row>
    <row r="17" spans="1:10" s="1138" customFormat="1">
      <c r="A17" s="1113"/>
      <c r="B17" s="245" t="s">
        <v>1283</v>
      </c>
      <c r="C17" s="1114">
        <v>789.42475368513624</v>
      </c>
      <c r="D17" s="1038">
        <v>3.2090414938096612E-2</v>
      </c>
      <c r="E17" s="1114">
        <v>834.3491152094</v>
      </c>
      <c r="F17" s="1038">
        <v>3.2494465215777604E-2</v>
      </c>
      <c r="G17" s="1114">
        <v>44.924361524263759</v>
      </c>
      <c r="H17" s="1038">
        <v>5.6907718328505739E-2</v>
      </c>
      <c r="I17" s="512"/>
      <c r="J17" s="512"/>
    </row>
    <row r="18" spans="1:10" s="1138" customFormat="1">
      <c r="A18" s="1113"/>
      <c r="B18" s="245" t="s">
        <v>1287</v>
      </c>
      <c r="C18" s="1114">
        <v>475.55352663575059</v>
      </c>
      <c r="D18" s="1038">
        <v>1.9331430796636993E-2</v>
      </c>
      <c r="E18" s="1114">
        <v>472.4015625079889</v>
      </c>
      <c r="F18" s="1038">
        <v>1.8398097224496097E-2</v>
      </c>
      <c r="G18" s="1114">
        <v>-3.151964127761687</v>
      </c>
      <c r="H18" s="1038">
        <v>-6.627990228691814E-3</v>
      </c>
      <c r="I18" s="512"/>
      <c r="J18" s="512"/>
    </row>
    <row r="19" spans="1:10" s="1138" customFormat="1">
      <c r="A19" s="1113"/>
      <c r="B19" s="245" t="s">
        <v>1289</v>
      </c>
      <c r="C19" s="1114">
        <v>398.20898237576876</v>
      </c>
      <c r="D19" s="1038">
        <v>1.6187345807010797E-2</v>
      </c>
      <c r="E19" s="1114">
        <v>413.57009402657707</v>
      </c>
      <c r="F19" s="1038">
        <v>1.6106853581620575E-2</v>
      </c>
      <c r="G19" s="1114">
        <v>15.361111650808311</v>
      </c>
      <c r="H19" s="1038">
        <v>3.8575502639749203E-2</v>
      </c>
      <c r="I19" s="512"/>
      <c r="J19" s="512"/>
    </row>
    <row r="20" spans="1:10" s="1138" customFormat="1">
      <c r="A20" s="1113"/>
      <c r="B20" s="245" t="s">
        <v>1284</v>
      </c>
      <c r="C20" s="1114">
        <v>560.66037590179121</v>
      </c>
      <c r="D20" s="1038">
        <v>2.2791056421843318E-2</v>
      </c>
      <c r="E20" s="1114">
        <v>595.67767750775863</v>
      </c>
      <c r="F20" s="1038">
        <v>2.3199194700090433E-2</v>
      </c>
      <c r="G20" s="1114">
        <v>35.017301605967418</v>
      </c>
      <c r="H20" s="1038">
        <v>6.2457243477647272E-2</v>
      </c>
      <c r="I20" s="512"/>
      <c r="J20" s="512"/>
    </row>
    <row r="21" spans="1:10" s="1138" customFormat="1">
      <c r="A21" s="1113"/>
      <c r="B21" s="245" t="s">
        <v>1285</v>
      </c>
      <c r="C21" s="1114">
        <v>1234.8247347673359</v>
      </c>
      <c r="D21" s="1038">
        <v>5.0196092698549757E-2</v>
      </c>
      <c r="E21" s="1114">
        <v>1231.5871655511983</v>
      </c>
      <c r="F21" s="1038">
        <v>4.7965252891959534E-2</v>
      </c>
      <c r="G21" s="1114">
        <v>-3.2375692161376719</v>
      </c>
      <c r="H21" s="1038">
        <v>-2.6218856206728725E-3</v>
      </c>
      <c r="I21" s="512"/>
      <c r="J21" s="512"/>
    </row>
    <row r="22" spans="1:10" s="1138" customFormat="1">
      <c r="A22" s="1113"/>
      <c r="B22" s="245" t="s">
        <v>1288</v>
      </c>
      <c r="C22" s="1114">
        <v>626.63218429004576</v>
      </c>
      <c r="D22" s="1038">
        <v>2.5472835395093103E-2</v>
      </c>
      <c r="E22" s="1114">
        <v>866.96774464038299</v>
      </c>
      <c r="F22" s="1038">
        <v>3.3764826626978245E-2</v>
      </c>
      <c r="G22" s="1114">
        <v>240.33556035033723</v>
      </c>
      <c r="H22" s="1038">
        <v>0.38353529610457171</v>
      </c>
      <c r="I22" s="512"/>
      <c r="J22" s="512"/>
    </row>
    <row r="23" spans="1:10" s="1138" customFormat="1">
      <c r="A23" s="1113"/>
      <c r="B23" s="245" t="s">
        <v>1310</v>
      </c>
      <c r="C23" s="1114">
        <v>19.326663360312502</v>
      </c>
      <c r="D23" s="1038">
        <v>7.8563617837692622E-4</v>
      </c>
      <c r="E23" s="1114">
        <v>18.0739266705184</v>
      </c>
      <c r="F23" s="1038">
        <v>7.0390508098073265E-4</v>
      </c>
      <c r="G23" s="1114">
        <v>-1.2527366897941015</v>
      </c>
      <c r="H23" s="1038">
        <v>-6.4819087829025304E-2</v>
      </c>
      <c r="I23" s="512"/>
      <c r="J23" s="512"/>
    </row>
    <row r="24" spans="1:10" s="1138" customFormat="1">
      <c r="A24" s="1113"/>
      <c r="B24" s="245" t="s">
        <v>1291</v>
      </c>
      <c r="C24" s="1114">
        <v>48.930750627610777</v>
      </c>
      <c r="D24" s="1038">
        <v>1.9890535273217971E-3</v>
      </c>
      <c r="E24" s="1114">
        <v>77.943605016795942</v>
      </c>
      <c r="F24" s="1038">
        <v>3.0355827265124307E-3</v>
      </c>
      <c r="G24" s="1114">
        <v>29.012854389185165</v>
      </c>
      <c r="H24" s="1038">
        <v>0.59293703891829752</v>
      </c>
      <c r="I24" s="512"/>
      <c r="J24" s="512"/>
    </row>
    <row r="25" spans="1:10" s="1138" customFormat="1">
      <c r="A25" s="1113"/>
      <c r="B25" s="245" t="s">
        <v>914</v>
      </c>
      <c r="C25" s="1114">
        <v>2050.2072756834691</v>
      </c>
      <c r="D25" s="1038">
        <v>8.3341701509436622E-2</v>
      </c>
      <c r="E25" s="1114">
        <v>2287.6141581834809</v>
      </c>
      <c r="F25" s="1038">
        <v>8.9093159368374697E-2</v>
      </c>
      <c r="G25" s="1114">
        <v>237.40688250001176</v>
      </c>
      <c r="H25" s="1038">
        <v>0.11579652716863392</v>
      </c>
      <c r="I25" s="512"/>
      <c r="J25" s="512"/>
    </row>
    <row r="26" spans="1:10" s="1138" customFormat="1" ht="7.5" customHeight="1">
      <c r="A26" s="1115"/>
      <c r="B26" s="803"/>
      <c r="C26" s="1117"/>
      <c r="D26" s="1079"/>
      <c r="E26" s="1117"/>
      <c r="F26" s="1079"/>
      <c r="G26" s="1117"/>
      <c r="H26" s="1079"/>
      <c r="I26" s="512"/>
      <c r="J26" s="512"/>
    </row>
    <row r="27" spans="1:10" s="1033" customFormat="1" ht="15" customHeight="1">
      <c r="A27" s="1118" t="s">
        <v>1292</v>
      </c>
      <c r="B27" s="1109"/>
      <c r="C27" s="1110">
        <v>6918.1170641108911</v>
      </c>
      <c r="D27" s="1032">
        <v>0.2812240763179723</v>
      </c>
      <c r="E27" s="1110">
        <v>7267.2631591191457</v>
      </c>
      <c r="F27" s="1032">
        <v>0.2830299998324235</v>
      </c>
      <c r="G27" s="1110">
        <v>349.14609500825463</v>
      </c>
      <c r="H27" s="1032">
        <v>5.0468370478944258E-2</v>
      </c>
      <c r="I27" s="1137"/>
      <c r="J27" s="1137"/>
    </row>
    <row r="28" spans="1:10" s="1138" customFormat="1">
      <c r="A28" s="1113"/>
      <c r="B28" s="245" t="s">
        <v>1293</v>
      </c>
      <c r="C28" s="1112">
        <v>1911.6918167734416</v>
      </c>
      <c r="D28" s="1043">
        <v>7.7710995693570414E-2</v>
      </c>
      <c r="E28" s="1112">
        <v>1860.6794251034082</v>
      </c>
      <c r="F28" s="1043">
        <v>7.2465808082701005E-2</v>
      </c>
      <c r="G28" s="1112">
        <v>-51.012391670033367</v>
      </c>
      <c r="H28" s="1043">
        <v>-2.6684422260138254E-2</v>
      </c>
      <c r="I28" s="512"/>
      <c r="J28" s="512"/>
    </row>
    <row r="29" spans="1:10" s="1138" customFormat="1">
      <c r="A29" s="1113"/>
      <c r="B29" s="245" t="s">
        <v>1294</v>
      </c>
      <c r="C29" s="1114">
        <v>1186.1670600205553</v>
      </c>
      <c r="D29" s="1038">
        <v>4.821813980910955E-2</v>
      </c>
      <c r="E29" s="1114">
        <v>1193.2374004898177</v>
      </c>
      <c r="F29" s="1038">
        <v>4.6471687327971939E-2</v>
      </c>
      <c r="G29" s="1114">
        <v>7.070340469262419</v>
      </c>
      <c r="H29" s="1038">
        <v>5.9606616197383664E-3</v>
      </c>
      <c r="I29" s="512"/>
      <c r="J29" s="512"/>
    </row>
    <row r="30" spans="1:10" s="1138" customFormat="1">
      <c r="A30" s="1113"/>
      <c r="B30" s="245" t="s">
        <v>1295</v>
      </c>
      <c r="C30" s="1114">
        <v>1135.9616053031193</v>
      </c>
      <c r="D30" s="1038">
        <v>4.6177269078216641E-2</v>
      </c>
      <c r="E30" s="1114">
        <v>1227.6712467341229</v>
      </c>
      <c r="F30" s="1038">
        <v>4.7812743965576443E-2</v>
      </c>
      <c r="G30" s="1114">
        <v>91.709641431003547</v>
      </c>
      <c r="H30" s="1038">
        <v>8.0733046788612012E-2</v>
      </c>
      <c r="I30" s="512"/>
      <c r="J30" s="512"/>
    </row>
    <row r="31" spans="1:10" s="1138" customFormat="1">
      <c r="A31" s="1113"/>
      <c r="B31" s="245" t="s">
        <v>1296</v>
      </c>
      <c r="C31" s="1114">
        <v>1422.3671786402706</v>
      </c>
      <c r="D31" s="1038">
        <v>5.7819764003880503E-2</v>
      </c>
      <c r="E31" s="1114">
        <v>1478.3714699130289</v>
      </c>
      <c r="F31" s="1038">
        <v>5.7576486184719465E-2</v>
      </c>
      <c r="G31" s="1114">
        <v>56.004291272758337</v>
      </c>
      <c r="H31" s="1038">
        <v>3.9374004204945398E-2</v>
      </c>
      <c r="I31" s="512"/>
      <c r="J31" s="512"/>
    </row>
    <row r="32" spans="1:10" s="1138" customFormat="1">
      <c r="A32" s="1113"/>
      <c r="B32" s="245" t="s">
        <v>914</v>
      </c>
      <c r="C32" s="1114">
        <v>1261.9294033735036</v>
      </c>
      <c r="D32" s="1038">
        <v>5.1297907733195154E-2</v>
      </c>
      <c r="E32" s="1114">
        <v>1507.3036168787683</v>
      </c>
      <c r="F32" s="1038">
        <v>5.8703274271454636E-2</v>
      </c>
      <c r="G32" s="1114">
        <v>245.37421350526461</v>
      </c>
      <c r="H32" s="1038">
        <v>0.19444369300636635</v>
      </c>
      <c r="I32" s="512"/>
      <c r="J32" s="512"/>
    </row>
    <row r="33" spans="1:10" s="1138" customFormat="1" ht="7.5" customHeight="1">
      <c r="A33" s="1115"/>
      <c r="B33" s="803"/>
      <c r="C33" s="1117"/>
      <c r="D33" s="1079"/>
      <c r="E33" s="1117"/>
      <c r="F33" s="1079"/>
      <c r="G33" s="1117"/>
      <c r="H33" s="1079"/>
      <c r="I33" s="512"/>
      <c r="J33" s="512"/>
    </row>
    <row r="34" spans="1:10" s="1033" customFormat="1" ht="15" customHeight="1">
      <c r="A34" s="1118" t="s">
        <v>1297</v>
      </c>
      <c r="B34" s="1109"/>
      <c r="C34" s="1110">
        <v>21102.9851316321</v>
      </c>
      <c r="D34" s="1032">
        <v>0.857844330501779</v>
      </c>
      <c r="E34" s="1110">
        <v>22163.60496720063</v>
      </c>
      <c r="F34" s="1032">
        <v>0.86318122418358001</v>
      </c>
      <c r="G34" s="1110">
        <v>1060.6198355685301</v>
      </c>
      <c r="H34" s="1032">
        <v>5.0259232471273702E-2</v>
      </c>
      <c r="I34" s="1137"/>
      <c r="J34" s="1137"/>
    </row>
    <row r="35" spans="1:10" s="1143" customFormat="1" ht="7.5" customHeight="1">
      <c r="A35" s="1139"/>
      <c r="B35" s="1140"/>
      <c r="C35" s="1117"/>
      <c r="D35" s="1141"/>
      <c r="E35" s="1117"/>
      <c r="F35" s="1141"/>
      <c r="G35" s="1117"/>
      <c r="H35" s="1141"/>
      <c r="I35" s="1142"/>
      <c r="J35" s="1142"/>
    </row>
    <row r="36" spans="1:10" s="1033" customFormat="1" ht="15" customHeight="1">
      <c r="A36" s="1144" t="s">
        <v>1311</v>
      </c>
      <c r="B36" s="1145"/>
      <c r="C36" s="1110">
        <v>3496.9698419596793</v>
      </c>
      <c r="D36" s="1032">
        <v>0.142153147251391</v>
      </c>
      <c r="E36" s="1110">
        <v>3512.9665553754676</v>
      </c>
      <c r="F36" s="1032">
        <v>0.13681559368489177</v>
      </c>
      <c r="G36" s="1110">
        <v>15.996713415788236</v>
      </c>
      <c r="H36" s="1032">
        <v>4.5744499205700269E-3</v>
      </c>
      <c r="I36" s="1137"/>
      <c r="J36" s="1137"/>
    </row>
    <row r="37" spans="1:10" s="1150" customFormat="1" ht="15" customHeight="1">
      <c r="A37" s="1146"/>
      <c r="B37" s="1147" t="s">
        <v>1312</v>
      </c>
      <c r="C37" s="1148">
        <v>2512.6359463757071</v>
      </c>
      <c r="D37" s="1070">
        <v>0.10213960194581581</v>
      </c>
      <c r="E37" s="1148">
        <v>2166.0708164820053</v>
      </c>
      <c r="F37" s="1070">
        <v>8.4359546283477069E-2</v>
      </c>
      <c r="G37" s="1148">
        <v>-346.56512989370185</v>
      </c>
      <c r="H37" s="1070">
        <v>-0.13792890704823219</v>
      </c>
      <c r="I37" s="1149"/>
      <c r="J37" s="1149"/>
    </row>
    <row r="38" spans="1:10" s="1138" customFormat="1" ht="12.75" customHeight="1">
      <c r="A38" s="1151"/>
      <c r="B38" s="1124" t="s">
        <v>1313</v>
      </c>
      <c r="C38" s="1114">
        <v>2400.7559700996508</v>
      </c>
      <c r="D38" s="1038">
        <v>9.759163857729565E-2</v>
      </c>
      <c r="E38" s="1114">
        <v>1929.5745238594357</v>
      </c>
      <c r="F38" s="1038">
        <v>7.5148988719266369E-2</v>
      </c>
      <c r="G38" s="1114">
        <v>-471.18144624021511</v>
      </c>
      <c r="H38" s="1038">
        <v>-0.19626378195392233</v>
      </c>
      <c r="I38" s="512"/>
      <c r="J38" s="512"/>
    </row>
    <row r="39" spans="1:10" s="1138" customFormat="1">
      <c r="A39" s="1113"/>
      <c r="B39" s="1124" t="s">
        <v>1314</v>
      </c>
      <c r="C39" s="1114">
        <v>16.653561403598474</v>
      </c>
      <c r="D39" s="1038">
        <v>6.7697357239408296E-4</v>
      </c>
      <c r="E39" s="1114">
        <v>22.550401108480798</v>
      </c>
      <c r="F39" s="1038">
        <v>8.7824534246369699E-4</v>
      </c>
      <c r="G39" s="1114">
        <v>5.8968397048823249</v>
      </c>
      <c r="H39" s="1038">
        <v>0.35408880791157055</v>
      </c>
      <c r="I39" s="512"/>
      <c r="J39" s="512"/>
    </row>
    <row r="40" spans="1:10" s="1138" customFormat="1">
      <c r="A40" s="1113"/>
      <c r="B40" s="1124" t="s">
        <v>1315</v>
      </c>
      <c r="C40" s="1114">
        <v>95.226414872458236</v>
      </c>
      <c r="D40" s="1038">
        <v>3.8709897961260961E-3</v>
      </c>
      <c r="E40" s="1114">
        <v>213.94589151408866</v>
      </c>
      <c r="F40" s="1038">
        <v>8.3323122217470041E-3</v>
      </c>
      <c r="G40" s="1114">
        <v>118.71947664163042</v>
      </c>
      <c r="H40" s="1038">
        <v>1.2467074057197016</v>
      </c>
      <c r="I40" s="512"/>
      <c r="J40" s="512"/>
    </row>
    <row r="41" spans="1:10" s="1150" customFormat="1" ht="15" customHeight="1">
      <c r="A41" s="1151"/>
      <c r="B41" s="1152" t="s">
        <v>762</v>
      </c>
      <c r="C41" s="1153">
        <v>984.33389558397221</v>
      </c>
      <c r="D41" s="1060">
        <v>4.0013545305575188E-2</v>
      </c>
      <c r="E41" s="1153">
        <v>1346.8957388934623</v>
      </c>
      <c r="F41" s="1060">
        <v>5.2456047401414685E-2</v>
      </c>
      <c r="G41" s="1153">
        <v>362.56184330949009</v>
      </c>
      <c r="H41" s="1060">
        <v>0.36833217360090431</v>
      </c>
      <c r="I41" s="1149"/>
      <c r="J41" s="1149"/>
    </row>
    <row r="42" spans="1:10" s="1138" customFormat="1">
      <c r="A42" s="1113"/>
      <c r="B42" s="1124" t="s">
        <v>1316</v>
      </c>
      <c r="C42" s="1114">
        <v>984.33389558397221</v>
      </c>
      <c r="D42" s="1038">
        <v>4.0013545305575188E-2</v>
      </c>
      <c r="E42" s="1114">
        <v>1346.8957388934623</v>
      </c>
      <c r="F42" s="1038">
        <v>5.2456047401414685E-2</v>
      </c>
      <c r="G42" s="1114">
        <v>362.56184330949009</v>
      </c>
      <c r="H42" s="1038">
        <v>0.36833217360090431</v>
      </c>
      <c r="I42" s="512"/>
      <c r="J42" s="512"/>
    </row>
    <row r="43" spans="1:10" ht="7.5" customHeight="1">
      <c r="A43" s="1139"/>
      <c r="B43" s="1140"/>
      <c r="C43" s="1117"/>
      <c r="D43" s="1079"/>
      <c r="E43" s="1117"/>
      <c r="F43" s="1079"/>
      <c r="G43" s="1117"/>
      <c r="H43" s="1079"/>
      <c r="I43" s="518"/>
      <c r="J43" s="518"/>
    </row>
    <row r="44" spans="1:10" s="1155" customFormat="1" ht="15" customHeight="1">
      <c r="A44" s="1118" t="s">
        <v>1317</v>
      </c>
      <c r="B44" s="1109"/>
      <c r="C44" s="1110">
        <v>6.2047314950685897E-2</v>
      </c>
      <c r="D44" s="1032">
        <v>2.5222468300714574E-6</v>
      </c>
      <c r="E44" s="1110">
        <v>8.1706487782680498E-2</v>
      </c>
      <c r="F44" s="1032">
        <v>3.1821315283486951E-6</v>
      </c>
      <c r="G44" s="1110">
        <v>1.9659172831994601E-2</v>
      </c>
      <c r="H44" s="1032">
        <v>0.31684163686405065</v>
      </c>
      <c r="I44" s="1154"/>
      <c r="J44" s="1154"/>
    </row>
    <row r="45" spans="1:10" ht="7.5" customHeight="1">
      <c r="A45" s="1115"/>
      <c r="B45" s="803"/>
      <c r="C45" s="1117"/>
      <c r="D45" s="1079"/>
      <c r="E45" s="1117"/>
      <c r="F45" s="1079"/>
      <c r="G45" s="1117"/>
      <c r="H45" s="1079"/>
      <c r="I45" s="518"/>
      <c r="J45" s="518"/>
    </row>
    <row r="46" spans="1:10" s="1143" customFormat="1" ht="15" customHeight="1">
      <c r="A46" s="1139" t="s">
        <v>1269</v>
      </c>
      <c r="B46" s="1140"/>
      <c r="C46" s="1128">
        <v>24600.017020906729</v>
      </c>
      <c r="D46" s="1048">
        <v>1</v>
      </c>
      <c r="E46" s="1128">
        <v>25676.653229063879</v>
      </c>
      <c r="F46" s="1048">
        <v>1</v>
      </c>
      <c r="G46" s="1128">
        <v>1076.6362081571497</v>
      </c>
      <c r="H46" s="1048">
        <v>4.3765669236820147E-2</v>
      </c>
      <c r="I46" s="1142"/>
      <c r="J46" s="1142"/>
    </row>
    <row r="47" spans="1:10" ht="6" customHeight="1">
      <c r="A47" s="2"/>
      <c r="B47" s="2"/>
      <c r="C47" s="1129"/>
      <c r="D47" s="1129"/>
      <c r="E47" s="1129"/>
      <c r="F47" s="1129"/>
      <c r="G47" s="1156"/>
      <c r="H47" s="1156"/>
      <c r="I47" s="518"/>
      <c r="J47" s="518"/>
    </row>
    <row r="48" spans="1:10" s="323" customFormat="1" ht="13.5" customHeight="1">
      <c r="A48" s="2196" t="s">
        <v>1256</v>
      </c>
      <c r="B48" s="2196"/>
      <c r="C48" s="2196"/>
      <c r="D48" s="2196"/>
      <c r="E48" s="2196"/>
      <c r="F48" s="2196"/>
      <c r="G48" s="2196"/>
      <c r="H48" s="2196"/>
    </row>
    <row r="49" spans="1:8" s="323" customFormat="1" ht="13.5" customHeight="1">
      <c r="A49" s="2196"/>
      <c r="B49" s="2196"/>
      <c r="C49" s="2196"/>
      <c r="D49" s="2196"/>
      <c r="E49" s="2196"/>
      <c r="F49" s="2196"/>
      <c r="G49" s="2196"/>
      <c r="H49" s="2196"/>
    </row>
    <row r="50" spans="1:8" s="297" customFormat="1" ht="13.5">
      <c r="A50" s="1130" t="s">
        <v>1318</v>
      </c>
      <c r="B50" s="271"/>
      <c r="C50" s="1094"/>
      <c r="D50" s="1157"/>
      <c r="E50" s="1157"/>
      <c r="F50" s="1157"/>
      <c r="G50" s="1157"/>
      <c r="H50" s="1157"/>
    </row>
    <row r="51" spans="1:8" s="297" customFormat="1" ht="6" customHeight="1">
      <c r="A51" s="1158"/>
      <c r="B51" s="271"/>
      <c r="C51" s="1094"/>
      <c r="D51" s="1094"/>
      <c r="E51" s="1093"/>
      <c r="F51" s="1094"/>
      <c r="G51" s="1093"/>
      <c r="H51" s="1094"/>
    </row>
    <row r="52" spans="1:8" s="297" customFormat="1" ht="13.5">
      <c r="A52" s="1099" t="s">
        <v>1319</v>
      </c>
      <c r="B52" s="1093"/>
      <c r="C52" s="1094"/>
      <c r="D52" s="1093"/>
      <c r="E52" s="1094"/>
      <c r="F52" s="1093"/>
      <c r="G52" s="1094"/>
      <c r="H52" s="1093"/>
    </row>
    <row r="53" spans="1:8" s="322" customFormat="1"/>
    <row r="54" spans="1:8" s="322" customFormat="1"/>
    <row r="55" spans="1:8" s="322" customFormat="1"/>
    <row r="56" spans="1:8" s="322" customFormat="1"/>
    <row r="57" spans="1:8" s="322" customFormat="1"/>
  </sheetData>
  <mergeCells count="7">
    <mergeCell ref="A48:H49"/>
    <mergeCell ref="A1:B1"/>
    <mergeCell ref="A3:B5"/>
    <mergeCell ref="C3:F3"/>
    <mergeCell ref="G3:H4"/>
    <mergeCell ref="C4:D4"/>
    <mergeCell ref="E4:F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11132-E4AE-40FE-9C88-8B2803EA296E}">
  <dimension ref="A1:K53"/>
  <sheetViews>
    <sheetView view="pageBreakPreview" zoomScaleNormal="100" zoomScaleSheetLayoutView="100" workbookViewId="0">
      <selection activeCell="A2" sqref="A2"/>
    </sheetView>
  </sheetViews>
  <sheetFormatPr defaultRowHeight="12.75"/>
  <cols>
    <col min="1" max="1" width="2.5703125" style="324" customWidth="1"/>
    <col min="2" max="2" width="50.7109375" style="324" customWidth="1"/>
    <col min="3" max="8" width="10.7109375" style="324" customWidth="1"/>
    <col min="9" max="9" width="1.42578125" style="324" customWidth="1"/>
    <col min="10" max="10" width="11.28515625" style="324" bestFit="1" customWidth="1"/>
    <col min="11" max="256" width="9.140625" style="324"/>
    <col min="257" max="257" width="2.5703125" style="324" customWidth="1"/>
    <col min="258" max="258" width="50.7109375" style="324" customWidth="1"/>
    <col min="259" max="264" width="10.7109375" style="324" customWidth="1"/>
    <col min="265" max="265" width="1.42578125" style="324" customWidth="1"/>
    <col min="266" max="266" width="11.28515625" style="324" bestFit="1" customWidth="1"/>
    <col min="267" max="512" width="9.140625" style="324"/>
    <col min="513" max="513" width="2.5703125" style="324" customWidth="1"/>
    <col min="514" max="514" width="50.7109375" style="324" customWidth="1"/>
    <col min="515" max="520" width="10.7109375" style="324" customWidth="1"/>
    <col min="521" max="521" width="1.42578125" style="324" customWidth="1"/>
    <col min="522" max="522" width="11.28515625" style="324" bestFit="1" customWidth="1"/>
    <col min="523" max="768" width="9.140625" style="324"/>
    <col min="769" max="769" width="2.5703125" style="324" customWidth="1"/>
    <col min="770" max="770" width="50.7109375" style="324" customWidth="1"/>
    <col min="771" max="776" width="10.7109375" style="324" customWidth="1"/>
    <col min="777" max="777" width="1.42578125" style="324" customWidth="1"/>
    <col min="778" max="778" width="11.28515625" style="324" bestFit="1" customWidth="1"/>
    <col min="779" max="1024" width="9.140625" style="324"/>
    <col min="1025" max="1025" width="2.5703125" style="324" customWidth="1"/>
    <col min="1026" max="1026" width="50.7109375" style="324" customWidth="1"/>
    <col min="1027" max="1032" width="10.7109375" style="324" customWidth="1"/>
    <col min="1033" max="1033" width="1.42578125" style="324" customWidth="1"/>
    <col min="1034" max="1034" width="11.28515625" style="324" bestFit="1" customWidth="1"/>
    <col min="1035" max="1280" width="9.140625" style="324"/>
    <col min="1281" max="1281" width="2.5703125" style="324" customWidth="1"/>
    <col min="1282" max="1282" width="50.7109375" style="324" customWidth="1"/>
    <col min="1283" max="1288" width="10.7109375" style="324" customWidth="1"/>
    <col min="1289" max="1289" width="1.42578125" style="324" customWidth="1"/>
    <col min="1290" max="1290" width="11.28515625" style="324" bestFit="1" customWidth="1"/>
    <col min="1291" max="1536" width="9.140625" style="324"/>
    <col min="1537" max="1537" width="2.5703125" style="324" customWidth="1"/>
    <col min="1538" max="1538" width="50.7109375" style="324" customWidth="1"/>
    <col min="1539" max="1544" width="10.7109375" style="324" customWidth="1"/>
    <col min="1545" max="1545" width="1.42578125" style="324" customWidth="1"/>
    <col min="1546" max="1546" width="11.28515625" style="324" bestFit="1" customWidth="1"/>
    <col min="1547" max="1792" width="9.140625" style="324"/>
    <col min="1793" max="1793" width="2.5703125" style="324" customWidth="1"/>
    <col min="1794" max="1794" width="50.7109375" style="324" customWidth="1"/>
    <col min="1795" max="1800" width="10.7109375" style="324" customWidth="1"/>
    <col min="1801" max="1801" width="1.42578125" style="324" customWidth="1"/>
    <col min="1802" max="1802" width="11.28515625" style="324" bestFit="1" customWidth="1"/>
    <col min="1803" max="2048" width="9.140625" style="324"/>
    <col min="2049" max="2049" width="2.5703125" style="324" customWidth="1"/>
    <col min="2050" max="2050" width="50.7109375" style="324" customWidth="1"/>
    <col min="2051" max="2056" width="10.7109375" style="324" customWidth="1"/>
    <col min="2057" max="2057" width="1.42578125" style="324" customWidth="1"/>
    <col min="2058" max="2058" width="11.28515625" style="324" bestFit="1" customWidth="1"/>
    <col min="2059" max="2304" width="9.140625" style="324"/>
    <col min="2305" max="2305" width="2.5703125" style="324" customWidth="1"/>
    <col min="2306" max="2306" width="50.7109375" style="324" customWidth="1"/>
    <col min="2307" max="2312" width="10.7109375" style="324" customWidth="1"/>
    <col min="2313" max="2313" width="1.42578125" style="324" customWidth="1"/>
    <col min="2314" max="2314" width="11.28515625" style="324" bestFit="1" customWidth="1"/>
    <col min="2315" max="2560" width="9.140625" style="324"/>
    <col min="2561" max="2561" width="2.5703125" style="324" customWidth="1"/>
    <col min="2562" max="2562" width="50.7109375" style="324" customWidth="1"/>
    <col min="2563" max="2568" width="10.7109375" style="324" customWidth="1"/>
    <col min="2569" max="2569" width="1.42578125" style="324" customWidth="1"/>
    <col min="2570" max="2570" width="11.28515625" style="324" bestFit="1" customWidth="1"/>
    <col min="2571" max="2816" width="9.140625" style="324"/>
    <col min="2817" max="2817" width="2.5703125" style="324" customWidth="1"/>
    <col min="2818" max="2818" width="50.7109375" style="324" customWidth="1"/>
    <col min="2819" max="2824" width="10.7109375" style="324" customWidth="1"/>
    <col min="2825" max="2825" width="1.42578125" style="324" customWidth="1"/>
    <col min="2826" max="2826" width="11.28515625" style="324" bestFit="1" customWidth="1"/>
    <col min="2827" max="3072" width="9.140625" style="324"/>
    <col min="3073" max="3073" width="2.5703125" style="324" customWidth="1"/>
    <col min="3074" max="3074" width="50.7109375" style="324" customWidth="1"/>
    <col min="3075" max="3080" width="10.7109375" style="324" customWidth="1"/>
    <col min="3081" max="3081" width="1.42578125" style="324" customWidth="1"/>
    <col min="3082" max="3082" width="11.28515625" style="324" bestFit="1" customWidth="1"/>
    <col min="3083" max="3328" width="9.140625" style="324"/>
    <col min="3329" max="3329" width="2.5703125" style="324" customWidth="1"/>
    <col min="3330" max="3330" width="50.7109375" style="324" customWidth="1"/>
    <col min="3331" max="3336" width="10.7109375" style="324" customWidth="1"/>
    <col min="3337" max="3337" width="1.42578125" style="324" customWidth="1"/>
    <col min="3338" max="3338" width="11.28515625" style="324" bestFit="1" customWidth="1"/>
    <col min="3339" max="3584" width="9.140625" style="324"/>
    <col min="3585" max="3585" width="2.5703125" style="324" customWidth="1"/>
    <col min="3586" max="3586" width="50.7109375" style="324" customWidth="1"/>
    <col min="3587" max="3592" width="10.7109375" style="324" customWidth="1"/>
    <col min="3593" max="3593" width="1.42578125" style="324" customWidth="1"/>
    <col min="3594" max="3594" width="11.28515625" style="324" bestFit="1" customWidth="1"/>
    <col min="3595" max="3840" width="9.140625" style="324"/>
    <col min="3841" max="3841" width="2.5703125" style="324" customWidth="1"/>
    <col min="3842" max="3842" width="50.7109375" style="324" customWidth="1"/>
    <col min="3843" max="3848" width="10.7109375" style="324" customWidth="1"/>
    <col min="3849" max="3849" width="1.42578125" style="324" customWidth="1"/>
    <col min="3850" max="3850" width="11.28515625" style="324" bestFit="1" customWidth="1"/>
    <col min="3851" max="4096" width="9.140625" style="324"/>
    <col min="4097" max="4097" width="2.5703125" style="324" customWidth="1"/>
    <col min="4098" max="4098" width="50.7109375" style="324" customWidth="1"/>
    <col min="4099" max="4104" width="10.7109375" style="324" customWidth="1"/>
    <col min="4105" max="4105" width="1.42578125" style="324" customWidth="1"/>
    <col min="4106" max="4106" width="11.28515625" style="324" bestFit="1" customWidth="1"/>
    <col min="4107" max="4352" width="9.140625" style="324"/>
    <col min="4353" max="4353" width="2.5703125" style="324" customWidth="1"/>
    <col min="4354" max="4354" width="50.7109375" style="324" customWidth="1"/>
    <col min="4355" max="4360" width="10.7109375" style="324" customWidth="1"/>
    <col min="4361" max="4361" width="1.42578125" style="324" customWidth="1"/>
    <col min="4362" max="4362" width="11.28515625" style="324" bestFit="1" customWidth="1"/>
    <col min="4363" max="4608" width="9.140625" style="324"/>
    <col min="4609" max="4609" width="2.5703125" style="324" customWidth="1"/>
    <col min="4610" max="4610" width="50.7109375" style="324" customWidth="1"/>
    <col min="4611" max="4616" width="10.7109375" style="324" customWidth="1"/>
    <col min="4617" max="4617" width="1.42578125" style="324" customWidth="1"/>
    <col min="4618" max="4618" width="11.28515625" style="324" bestFit="1" customWidth="1"/>
    <col min="4619" max="4864" width="9.140625" style="324"/>
    <col min="4865" max="4865" width="2.5703125" style="324" customWidth="1"/>
    <col min="4866" max="4866" width="50.7109375" style="324" customWidth="1"/>
    <col min="4867" max="4872" width="10.7109375" style="324" customWidth="1"/>
    <col min="4873" max="4873" width="1.42578125" style="324" customWidth="1"/>
    <col min="4874" max="4874" width="11.28515625" style="324" bestFit="1" customWidth="1"/>
    <col min="4875" max="5120" width="9.140625" style="324"/>
    <col min="5121" max="5121" width="2.5703125" style="324" customWidth="1"/>
    <col min="5122" max="5122" width="50.7109375" style="324" customWidth="1"/>
    <col min="5123" max="5128" width="10.7109375" style="324" customWidth="1"/>
    <col min="5129" max="5129" width="1.42578125" style="324" customWidth="1"/>
    <col min="5130" max="5130" width="11.28515625" style="324" bestFit="1" customWidth="1"/>
    <col min="5131" max="5376" width="9.140625" style="324"/>
    <col min="5377" max="5377" width="2.5703125" style="324" customWidth="1"/>
    <col min="5378" max="5378" width="50.7109375" style="324" customWidth="1"/>
    <col min="5379" max="5384" width="10.7109375" style="324" customWidth="1"/>
    <col min="5385" max="5385" width="1.42578125" style="324" customWidth="1"/>
    <col min="5386" max="5386" width="11.28515625" style="324" bestFit="1" customWidth="1"/>
    <col min="5387" max="5632" width="9.140625" style="324"/>
    <col min="5633" max="5633" width="2.5703125" style="324" customWidth="1"/>
    <col min="5634" max="5634" width="50.7109375" style="324" customWidth="1"/>
    <col min="5635" max="5640" width="10.7109375" style="324" customWidth="1"/>
    <col min="5641" max="5641" width="1.42578125" style="324" customWidth="1"/>
    <col min="5642" max="5642" width="11.28515625" style="324" bestFit="1" customWidth="1"/>
    <col min="5643" max="5888" width="9.140625" style="324"/>
    <col min="5889" max="5889" width="2.5703125" style="324" customWidth="1"/>
    <col min="5890" max="5890" width="50.7109375" style="324" customWidth="1"/>
    <col min="5891" max="5896" width="10.7109375" style="324" customWidth="1"/>
    <col min="5897" max="5897" width="1.42578125" style="324" customWidth="1"/>
    <col min="5898" max="5898" width="11.28515625" style="324" bestFit="1" customWidth="1"/>
    <col min="5899" max="6144" width="9.140625" style="324"/>
    <col min="6145" max="6145" width="2.5703125" style="324" customWidth="1"/>
    <col min="6146" max="6146" width="50.7109375" style="324" customWidth="1"/>
    <col min="6147" max="6152" width="10.7109375" style="324" customWidth="1"/>
    <col min="6153" max="6153" width="1.42578125" style="324" customWidth="1"/>
    <col min="6154" max="6154" width="11.28515625" style="324" bestFit="1" customWidth="1"/>
    <col min="6155" max="6400" width="9.140625" style="324"/>
    <col min="6401" max="6401" width="2.5703125" style="324" customWidth="1"/>
    <col min="6402" max="6402" width="50.7109375" style="324" customWidth="1"/>
    <col min="6403" max="6408" width="10.7109375" style="324" customWidth="1"/>
    <col min="6409" max="6409" width="1.42578125" style="324" customWidth="1"/>
    <col min="6410" max="6410" width="11.28515625" style="324" bestFit="1" customWidth="1"/>
    <col min="6411" max="6656" width="9.140625" style="324"/>
    <col min="6657" max="6657" width="2.5703125" style="324" customWidth="1"/>
    <col min="6658" max="6658" width="50.7109375" style="324" customWidth="1"/>
    <col min="6659" max="6664" width="10.7109375" style="324" customWidth="1"/>
    <col min="6665" max="6665" width="1.42578125" style="324" customWidth="1"/>
    <col min="6666" max="6666" width="11.28515625" style="324" bestFit="1" customWidth="1"/>
    <col min="6667" max="6912" width="9.140625" style="324"/>
    <col min="6913" max="6913" width="2.5703125" style="324" customWidth="1"/>
    <col min="6914" max="6914" width="50.7109375" style="324" customWidth="1"/>
    <col min="6915" max="6920" width="10.7109375" style="324" customWidth="1"/>
    <col min="6921" max="6921" width="1.42578125" style="324" customWidth="1"/>
    <col min="6922" max="6922" width="11.28515625" style="324" bestFit="1" customWidth="1"/>
    <col min="6923" max="7168" width="9.140625" style="324"/>
    <col min="7169" max="7169" width="2.5703125" style="324" customWidth="1"/>
    <col min="7170" max="7170" width="50.7109375" style="324" customWidth="1"/>
    <col min="7171" max="7176" width="10.7109375" style="324" customWidth="1"/>
    <col min="7177" max="7177" width="1.42578125" style="324" customWidth="1"/>
    <col min="7178" max="7178" width="11.28515625" style="324" bestFit="1" customWidth="1"/>
    <col min="7179" max="7424" width="9.140625" style="324"/>
    <col min="7425" max="7425" width="2.5703125" style="324" customWidth="1"/>
    <col min="7426" max="7426" width="50.7109375" style="324" customWidth="1"/>
    <col min="7427" max="7432" width="10.7109375" style="324" customWidth="1"/>
    <col min="7433" max="7433" width="1.42578125" style="324" customWidth="1"/>
    <col min="7434" max="7434" width="11.28515625" style="324" bestFit="1" customWidth="1"/>
    <col min="7435" max="7680" width="9.140625" style="324"/>
    <col min="7681" max="7681" width="2.5703125" style="324" customWidth="1"/>
    <col min="7682" max="7682" width="50.7109375" style="324" customWidth="1"/>
    <col min="7683" max="7688" width="10.7109375" style="324" customWidth="1"/>
    <col min="7689" max="7689" width="1.42578125" style="324" customWidth="1"/>
    <col min="7690" max="7690" width="11.28515625" style="324" bestFit="1" customWidth="1"/>
    <col min="7691" max="7936" width="9.140625" style="324"/>
    <col min="7937" max="7937" width="2.5703125" style="324" customWidth="1"/>
    <col min="7938" max="7938" width="50.7109375" style="324" customWidth="1"/>
    <col min="7939" max="7944" width="10.7109375" style="324" customWidth="1"/>
    <col min="7945" max="7945" width="1.42578125" style="324" customWidth="1"/>
    <col min="7946" max="7946" width="11.28515625" style="324" bestFit="1" customWidth="1"/>
    <col min="7947" max="8192" width="9.140625" style="324"/>
    <col min="8193" max="8193" width="2.5703125" style="324" customWidth="1"/>
    <col min="8194" max="8194" width="50.7109375" style="324" customWidth="1"/>
    <col min="8195" max="8200" width="10.7109375" style="324" customWidth="1"/>
    <col min="8201" max="8201" width="1.42578125" style="324" customWidth="1"/>
    <col min="8202" max="8202" width="11.28515625" style="324" bestFit="1" customWidth="1"/>
    <col min="8203" max="8448" width="9.140625" style="324"/>
    <col min="8449" max="8449" width="2.5703125" style="324" customWidth="1"/>
    <col min="8450" max="8450" width="50.7109375" style="324" customWidth="1"/>
    <col min="8451" max="8456" width="10.7109375" style="324" customWidth="1"/>
    <col min="8457" max="8457" width="1.42578125" style="324" customWidth="1"/>
    <col min="8458" max="8458" width="11.28515625" style="324" bestFit="1" customWidth="1"/>
    <col min="8459" max="8704" width="9.140625" style="324"/>
    <col min="8705" max="8705" width="2.5703125" style="324" customWidth="1"/>
    <col min="8706" max="8706" width="50.7109375" style="324" customWidth="1"/>
    <col min="8707" max="8712" width="10.7109375" style="324" customWidth="1"/>
    <col min="8713" max="8713" width="1.42578125" style="324" customWidth="1"/>
    <col min="8714" max="8714" width="11.28515625" style="324" bestFit="1" customWidth="1"/>
    <col min="8715" max="8960" width="9.140625" style="324"/>
    <col min="8961" max="8961" width="2.5703125" style="324" customWidth="1"/>
    <col min="8962" max="8962" width="50.7109375" style="324" customWidth="1"/>
    <col min="8963" max="8968" width="10.7109375" style="324" customWidth="1"/>
    <col min="8969" max="8969" width="1.42578125" style="324" customWidth="1"/>
    <col min="8970" max="8970" width="11.28515625" style="324" bestFit="1" customWidth="1"/>
    <col min="8971" max="9216" width="9.140625" style="324"/>
    <col min="9217" max="9217" width="2.5703125" style="324" customWidth="1"/>
    <col min="9218" max="9218" width="50.7109375" style="324" customWidth="1"/>
    <col min="9219" max="9224" width="10.7109375" style="324" customWidth="1"/>
    <col min="9225" max="9225" width="1.42578125" style="324" customWidth="1"/>
    <col min="9226" max="9226" width="11.28515625" style="324" bestFit="1" customWidth="1"/>
    <col min="9227" max="9472" width="9.140625" style="324"/>
    <col min="9473" max="9473" width="2.5703125" style="324" customWidth="1"/>
    <col min="9474" max="9474" width="50.7109375" style="324" customWidth="1"/>
    <col min="9475" max="9480" width="10.7109375" style="324" customWidth="1"/>
    <col min="9481" max="9481" width="1.42578125" style="324" customWidth="1"/>
    <col min="9482" max="9482" width="11.28515625" style="324" bestFit="1" customWidth="1"/>
    <col min="9483" max="9728" width="9.140625" style="324"/>
    <col min="9729" max="9729" width="2.5703125" style="324" customWidth="1"/>
    <col min="9730" max="9730" width="50.7109375" style="324" customWidth="1"/>
    <col min="9731" max="9736" width="10.7109375" style="324" customWidth="1"/>
    <col min="9737" max="9737" width="1.42578125" style="324" customWidth="1"/>
    <col min="9738" max="9738" width="11.28515625" style="324" bestFit="1" customWidth="1"/>
    <col min="9739" max="9984" width="9.140625" style="324"/>
    <col min="9985" max="9985" width="2.5703125" style="324" customWidth="1"/>
    <col min="9986" max="9986" width="50.7109375" style="324" customWidth="1"/>
    <col min="9987" max="9992" width="10.7109375" style="324" customWidth="1"/>
    <col min="9993" max="9993" width="1.42578125" style="324" customWidth="1"/>
    <col min="9994" max="9994" width="11.28515625" style="324" bestFit="1" customWidth="1"/>
    <col min="9995" max="10240" width="9.140625" style="324"/>
    <col min="10241" max="10241" width="2.5703125" style="324" customWidth="1"/>
    <col min="10242" max="10242" width="50.7109375" style="324" customWidth="1"/>
    <col min="10243" max="10248" width="10.7109375" style="324" customWidth="1"/>
    <col min="10249" max="10249" width="1.42578125" style="324" customWidth="1"/>
    <col min="10250" max="10250" width="11.28515625" style="324" bestFit="1" customWidth="1"/>
    <col min="10251" max="10496" width="9.140625" style="324"/>
    <col min="10497" max="10497" width="2.5703125" style="324" customWidth="1"/>
    <col min="10498" max="10498" width="50.7109375" style="324" customWidth="1"/>
    <col min="10499" max="10504" width="10.7109375" style="324" customWidth="1"/>
    <col min="10505" max="10505" width="1.42578125" style="324" customWidth="1"/>
    <col min="10506" max="10506" width="11.28515625" style="324" bestFit="1" customWidth="1"/>
    <col min="10507" max="10752" width="9.140625" style="324"/>
    <col min="10753" max="10753" width="2.5703125" style="324" customWidth="1"/>
    <col min="10754" max="10754" width="50.7109375" style="324" customWidth="1"/>
    <col min="10755" max="10760" width="10.7109375" style="324" customWidth="1"/>
    <col min="10761" max="10761" width="1.42578125" style="324" customWidth="1"/>
    <col min="10762" max="10762" width="11.28515625" style="324" bestFit="1" customWidth="1"/>
    <col min="10763" max="11008" width="9.140625" style="324"/>
    <col min="11009" max="11009" width="2.5703125" style="324" customWidth="1"/>
    <col min="11010" max="11010" width="50.7109375" style="324" customWidth="1"/>
    <col min="11011" max="11016" width="10.7109375" style="324" customWidth="1"/>
    <col min="11017" max="11017" width="1.42578125" style="324" customWidth="1"/>
    <col min="11018" max="11018" width="11.28515625" style="324" bestFit="1" customWidth="1"/>
    <col min="11019" max="11264" width="9.140625" style="324"/>
    <col min="11265" max="11265" width="2.5703125" style="324" customWidth="1"/>
    <col min="11266" max="11266" width="50.7109375" style="324" customWidth="1"/>
    <col min="11267" max="11272" width="10.7109375" style="324" customWidth="1"/>
    <col min="11273" max="11273" width="1.42578125" style="324" customWidth="1"/>
    <col min="11274" max="11274" width="11.28515625" style="324" bestFit="1" customWidth="1"/>
    <col min="11275" max="11520" width="9.140625" style="324"/>
    <col min="11521" max="11521" width="2.5703125" style="324" customWidth="1"/>
    <col min="11522" max="11522" width="50.7109375" style="324" customWidth="1"/>
    <col min="11523" max="11528" width="10.7109375" style="324" customWidth="1"/>
    <col min="11529" max="11529" width="1.42578125" style="324" customWidth="1"/>
    <col min="11530" max="11530" width="11.28515625" style="324" bestFit="1" customWidth="1"/>
    <col min="11531" max="11776" width="9.140625" style="324"/>
    <col min="11777" max="11777" width="2.5703125" style="324" customWidth="1"/>
    <col min="11778" max="11778" width="50.7109375" style="324" customWidth="1"/>
    <col min="11779" max="11784" width="10.7109375" style="324" customWidth="1"/>
    <col min="11785" max="11785" width="1.42578125" style="324" customWidth="1"/>
    <col min="11786" max="11786" width="11.28515625" style="324" bestFit="1" customWidth="1"/>
    <col min="11787" max="12032" width="9.140625" style="324"/>
    <col min="12033" max="12033" width="2.5703125" style="324" customWidth="1"/>
    <col min="12034" max="12034" width="50.7109375" style="324" customWidth="1"/>
    <col min="12035" max="12040" width="10.7109375" style="324" customWidth="1"/>
    <col min="12041" max="12041" width="1.42578125" style="324" customWidth="1"/>
    <col min="12042" max="12042" width="11.28515625" style="324" bestFit="1" customWidth="1"/>
    <col min="12043" max="12288" width="9.140625" style="324"/>
    <col min="12289" max="12289" width="2.5703125" style="324" customWidth="1"/>
    <col min="12290" max="12290" width="50.7109375" style="324" customWidth="1"/>
    <col min="12291" max="12296" width="10.7109375" style="324" customWidth="1"/>
    <col min="12297" max="12297" width="1.42578125" style="324" customWidth="1"/>
    <col min="12298" max="12298" width="11.28515625" style="324" bestFit="1" customWidth="1"/>
    <col min="12299" max="12544" width="9.140625" style="324"/>
    <col min="12545" max="12545" width="2.5703125" style="324" customWidth="1"/>
    <col min="12546" max="12546" width="50.7109375" style="324" customWidth="1"/>
    <col min="12547" max="12552" width="10.7109375" style="324" customWidth="1"/>
    <col min="12553" max="12553" width="1.42578125" style="324" customWidth="1"/>
    <col min="12554" max="12554" width="11.28515625" style="324" bestFit="1" customWidth="1"/>
    <col min="12555" max="12800" width="9.140625" style="324"/>
    <col min="12801" max="12801" width="2.5703125" style="324" customWidth="1"/>
    <col min="12802" max="12802" width="50.7109375" style="324" customWidth="1"/>
    <col min="12803" max="12808" width="10.7109375" style="324" customWidth="1"/>
    <col min="12809" max="12809" width="1.42578125" style="324" customWidth="1"/>
    <col min="12810" max="12810" width="11.28515625" style="324" bestFit="1" customWidth="1"/>
    <col min="12811" max="13056" width="9.140625" style="324"/>
    <col min="13057" max="13057" width="2.5703125" style="324" customWidth="1"/>
    <col min="13058" max="13058" width="50.7109375" style="324" customWidth="1"/>
    <col min="13059" max="13064" width="10.7109375" style="324" customWidth="1"/>
    <col min="13065" max="13065" width="1.42578125" style="324" customWidth="1"/>
    <col min="13066" max="13066" width="11.28515625" style="324" bestFit="1" customWidth="1"/>
    <col min="13067" max="13312" width="9.140625" style="324"/>
    <col min="13313" max="13313" width="2.5703125" style="324" customWidth="1"/>
    <col min="13314" max="13314" width="50.7109375" style="324" customWidth="1"/>
    <col min="13315" max="13320" width="10.7109375" style="324" customWidth="1"/>
    <col min="13321" max="13321" width="1.42578125" style="324" customWidth="1"/>
    <col min="13322" max="13322" width="11.28515625" style="324" bestFit="1" customWidth="1"/>
    <col min="13323" max="13568" width="9.140625" style="324"/>
    <col min="13569" max="13569" width="2.5703125" style="324" customWidth="1"/>
    <col min="13570" max="13570" width="50.7109375" style="324" customWidth="1"/>
    <col min="13571" max="13576" width="10.7109375" style="324" customWidth="1"/>
    <col min="13577" max="13577" width="1.42578125" style="324" customWidth="1"/>
    <col min="13578" max="13578" width="11.28515625" style="324" bestFit="1" customWidth="1"/>
    <col min="13579" max="13824" width="9.140625" style="324"/>
    <col min="13825" max="13825" width="2.5703125" style="324" customWidth="1"/>
    <col min="13826" max="13826" width="50.7109375" style="324" customWidth="1"/>
    <col min="13827" max="13832" width="10.7109375" style="324" customWidth="1"/>
    <col min="13833" max="13833" width="1.42578125" style="324" customWidth="1"/>
    <col min="13834" max="13834" width="11.28515625" style="324" bestFit="1" customWidth="1"/>
    <col min="13835" max="14080" width="9.140625" style="324"/>
    <col min="14081" max="14081" width="2.5703125" style="324" customWidth="1"/>
    <col min="14082" max="14082" width="50.7109375" style="324" customWidth="1"/>
    <col min="14083" max="14088" width="10.7109375" style="324" customWidth="1"/>
    <col min="14089" max="14089" width="1.42578125" style="324" customWidth="1"/>
    <col min="14090" max="14090" width="11.28515625" style="324" bestFit="1" customWidth="1"/>
    <col min="14091" max="14336" width="9.140625" style="324"/>
    <col min="14337" max="14337" width="2.5703125" style="324" customWidth="1"/>
    <col min="14338" max="14338" width="50.7109375" style="324" customWidth="1"/>
    <col min="14339" max="14344" width="10.7109375" style="324" customWidth="1"/>
    <col min="14345" max="14345" width="1.42578125" style="324" customWidth="1"/>
    <col min="14346" max="14346" width="11.28515625" style="324" bestFit="1" customWidth="1"/>
    <col min="14347" max="14592" width="9.140625" style="324"/>
    <col min="14593" max="14593" width="2.5703125" style="324" customWidth="1"/>
    <col min="14594" max="14594" width="50.7109375" style="324" customWidth="1"/>
    <col min="14595" max="14600" width="10.7109375" style="324" customWidth="1"/>
    <col min="14601" max="14601" width="1.42578125" style="324" customWidth="1"/>
    <col min="14602" max="14602" width="11.28515625" style="324" bestFit="1" customWidth="1"/>
    <col min="14603" max="14848" width="9.140625" style="324"/>
    <col min="14849" max="14849" width="2.5703125" style="324" customWidth="1"/>
    <col min="14850" max="14850" width="50.7109375" style="324" customWidth="1"/>
    <col min="14851" max="14856" width="10.7109375" style="324" customWidth="1"/>
    <col min="14857" max="14857" width="1.42578125" style="324" customWidth="1"/>
    <col min="14858" max="14858" width="11.28515625" style="324" bestFit="1" customWidth="1"/>
    <col min="14859" max="15104" width="9.140625" style="324"/>
    <col min="15105" max="15105" width="2.5703125" style="324" customWidth="1"/>
    <col min="15106" max="15106" width="50.7109375" style="324" customWidth="1"/>
    <col min="15107" max="15112" width="10.7109375" style="324" customWidth="1"/>
    <col min="15113" max="15113" width="1.42578125" style="324" customWidth="1"/>
    <col min="15114" max="15114" width="11.28515625" style="324" bestFit="1" customWidth="1"/>
    <col min="15115" max="15360" width="9.140625" style="324"/>
    <col min="15361" max="15361" width="2.5703125" style="324" customWidth="1"/>
    <col min="15362" max="15362" width="50.7109375" style="324" customWidth="1"/>
    <col min="15363" max="15368" width="10.7109375" style="324" customWidth="1"/>
    <col min="15369" max="15369" width="1.42578125" style="324" customWidth="1"/>
    <col min="15370" max="15370" width="11.28515625" style="324" bestFit="1" customWidth="1"/>
    <col min="15371" max="15616" width="9.140625" style="324"/>
    <col min="15617" max="15617" width="2.5703125" style="324" customWidth="1"/>
    <col min="15618" max="15618" width="50.7109375" style="324" customWidth="1"/>
    <col min="15619" max="15624" width="10.7109375" style="324" customWidth="1"/>
    <col min="15625" max="15625" width="1.42578125" style="324" customWidth="1"/>
    <col min="15626" max="15626" width="11.28515625" style="324" bestFit="1" customWidth="1"/>
    <col min="15627" max="15872" width="9.140625" style="324"/>
    <col min="15873" max="15873" width="2.5703125" style="324" customWidth="1"/>
    <col min="15874" max="15874" width="50.7109375" style="324" customWidth="1"/>
    <col min="15875" max="15880" width="10.7109375" style="324" customWidth="1"/>
    <col min="15881" max="15881" width="1.42578125" style="324" customWidth="1"/>
    <col min="15882" max="15882" width="11.28515625" style="324" bestFit="1" customWidth="1"/>
    <col min="15883" max="16128" width="9.140625" style="324"/>
    <col min="16129" max="16129" width="2.5703125" style="324" customWidth="1"/>
    <col min="16130" max="16130" width="50.7109375" style="324" customWidth="1"/>
    <col min="16131" max="16136" width="10.7109375" style="324" customWidth="1"/>
    <col min="16137" max="16137" width="1.42578125" style="324" customWidth="1"/>
    <col min="16138" max="16138" width="11.28515625" style="324" bestFit="1" customWidth="1"/>
    <col min="16139" max="16384" width="9.140625" style="324"/>
  </cols>
  <sheetData>
    <row r="1" spans="1:11" ht="24.75" customHeight="1">
      <c r="A1" s="1102" t="s">
        <v>1320</v>
      </c>
      <c r="B1" s="1102"/>
      <c r="C1" s="1102"/>
      <c r="D1" s="1102"/>
      <c r="E1" s="1102"/>
      <c r="F1" s="1102"/>
      <c r="G1" s="1102"/>
      <c r="H1" s="916"/>
    </row>
    <row r="2" spans="1:11" ht="11.25" customHeight="1">
      <c r="A2" s="1159"/>
      <c r="B2" s="1106"/>
      <c r="C2" s="1106"/>
      <c r="D2" s="1106"/>
      <c r="E2" s="1106"/>
      <c r="F2" s="1106"/>
      <c r="G2" s="1106"/>
      <c r="H2" s="1106"/>
    </row>
    <row r="3" spans="1:11" s="322" customFormat="1" ht="21" customHeight="1">
      <c r="A3" s="2204" t="s">
        <v>1321</v>
      </c>
      <c r="B3" s="2205"/>
      <c r="C3" s="2189" t="s">
        <v>1219</v>
      </c>
      <c r="D3" s="2190"/>
      <c r="E3" s="2190"/>
      <c r="F3" s="2191"/>
      <c r="G3" s="2183" t="s">
        <v>1220</v>
      </c>
      <c r="H3" s="2184"/>
    </row>
    <row r="4" spans="1:11" s="322" customFormat="1" ht="21" customHeight="1">
      <c r="A4" s="2206"/>
      <c r="B4" s="2207"/>
      <c r="C4" s="2189">
        <v>2024</v>
      </c>
      <c r="D4" s="2191"/>
      <c r="E4" s="2189">
        <v>2025</v>
      </c>
      <c r="F4" s="2191"/>
      <c r="G4" s="2187"/>
      <c r="H4" s="2188"/>
    </row>
    <row r="5" spans="1:11" s="322" customFormat="1" ht="15" customHeight="1">
      <c r="A5" s="2208"/>
      <c r="B5" s="2209"/>
      <c r="C5" s="1030" t="s">
        <v>1221</v>
      </c>
      <c r="D5" s="1030" t="s">
        <v>1222</v>
      </c>
      <c r="E5" s="1030" t="s">
        <v>1221</v>
      </c>
      <c r="F5" s="1030" t="s">
        <v>1222</v>
      </c>
      <c r="G5" s="1030" t="s">
        <v>1221</v>
      </c>
      <c r="H5" s="1030" t="s">
        <v>1223</v>
      </c>
      <c r="J5" s="1160"/>
    </row>
    <row r="6" spans="1:11" s="1164" customFormat="1" ht="15" customHeight="1">
      <c r="A6" s="1118" t="s">
        <v>1322</v>
      </c>
      <c r="B6" s="1109"/>
      <c r="C6" s="1110">
        <v>14091.58262936963</v>
      </c>
      <c r="D6" s="1032">
        <v>0.64676608462002583</v>
      </c>
      <c r="E6" s="1110">
        <v>13596.523149251214</v>
      </c>
      <c r="F6" s="1032">
        <v>0.64443673441930505</v>
      </c>
      <c r="G6" s="1110">
        <v>-495.0594801184161</v>
      </c>
      <c r="H6" s="1032">
        <v>-3.5131574155951424E-2</v>
      </c>
      <c r="I6" s="1161"/>
      <c r="J6" s="1162"/>
      <c r="K6" s="1163"/>
    </row>
    <row r="7" spans="1:11" s="322" customFormat="1">
      <c r="A7" s="1113"/>
      <c r="B7" s="1046" t="s">
        <v>1323</v>
      </c>
      <c r="C7" s="1114">
        <v>3399.1463163976423</v>
      </c>
      <c r="D7" s="1038">
        <v>0.15601175623276545</v>
      </c>
      <c r="E7" s="1114">
        <v>2902.3038541182004</v>
      </c>
      <c r="F7" s="1038">
        <v>0.13756099243235576</v>
      </c>
      <c r="G7" s="1114">
        <v>-496.84246227944186</v>
      </c>
      <c r="H7" s="1038">
        <v>-0.14616683603252098</v>
      </c>
      <c r="I7" s="1165"/>
      <c r="J7" s="1166"/>
      <c r="K7" s="1167"/>
    </row>
    <row r="8" spans="1:11" s="322" customFormat="1">
      <c r="A8" s="1113"/>
      <c r="B8" s="1046" t="s">
        <v>1324</v>
      </c>
      <c r="C8" s="1114">
        <v>2009.5140385411821</v>
      </c>
      <c r="D8" s="1038">
        <v>9.2231338443664643E-2</v>
      </c>
      <c r="E8" s="1114">
        <v>2315.4208755362179</v>
      </c>
      <c r="F8" s="1038">
        <v>0.1097443994657578</v>
      </c>
      <c r="G8" s="1114">
        <v>305.90683699503575</v>
      </c>
      <c r="H8" s="1038">
        <v>0.15222926096953796</v>
      </c>
      <c r="I8" s="1165"/>
      <c r="J8" s="1166"/>
      <c r="K8" s="1167"/>
    </row>
    <row r="9" spans="1:11" s="322" customFormat="1">
      <c r="A9" s="1113"/>
      <c r="B9" s="1046" t="s">
        <v>1325</v>
      </c>
      <c r="C9" s="1114">
        <v>1549.6792819416823</v>
      </c>
      <c r="D9" s="1038">
        <v>7.1126148705912301E-2</v>
      </c>
      <c r="E9" s="1114">
        <v>1473.1330463281574</v>
      </c>
      <c r="F9" s="1038">
        <v>6.9822339087707325E-2</v>
      </c>
      <c r="G9" s="1114">
        <v>-76.546235613524914</v>
      </c>
      <c r="H9" s="1038">
        <v>-4.9394888675039737E-2</v>
      </c>
      <c r="I9" s="1165"/>
      <c r="J9" s="1166"/>
      <c r="K9" s="1167"/>
    </row>
    <row r="10" spans="1:11" s="322" customFormat="1">
      <c r="A10" s="1113"/>
      <c r="B10" s="1046" t="s">
        <v>1326</v>
      </c>
      <c r="C10" s="1114">
        <v>1262.78395617206</v>
      </c>
      <c r="D10" s="1038">
        <v>5.7958417910573955E-2</v>
      </c>
      <c r="E10" s="1114">
        <v>1372.2619527259528</v>
      </c>
      <c r="F10" s="1038">
        <v>6.504133460260933E-2</v>
      </c>
      <c r="G10" s="1114">
        <v>109.47799655389281</v>
      </c>
      <c r="H10" s="1038">
        <v>8.6695745553941717E-2</v>
      </c>
      <c r="I10" s="1165"/>
      <c r="J10" s="1166"/>
      <c r="K10" s="1167"/>
    </row>
    <row r="11" spans="1:11" s="322" customFormat="1">
      <c r="A11" s="1113"/>
      <c r="B11" s="1046" t="s">
        <v>1327</v>
      </c>
      <c r="C11" s="1114">
        <v>751.53439971776697</v>
      </c>
      <c r="D11" s="1038">
        <v>3.4493425894523901E-2</v>
      </c>
      <c r="E11" s="1114">
        <v>695.14519820229771</v>
      </c>
      <c r="F11" s="1038">
        <v>3.2947915916387807E-2</v>
      </c>
      <c r="G11" s="1114">
        <v>-56.389201515469267</v>
      </c>
      <c r="H11" s="1038">
        <v>-7.5032096383939054E-2</v>
      </c>
      <c r="I11" s="1165"/>
      <c r="J11" s="1166"/>
      <c r="K11" s="1167"/>
    </row>
    <row r="12" spans="1:11" s="322" customFormat="1">
      <c r="A12" s="1113"/>
      <c r="B12" s="1046" t="s">
        <v>1328</v>
      </c>
      <c r="C12" s="1114">
        <v>552.12826012485743</v>
      </c>
      <c r="D12" s="1038">
        <v>2.5341215561178985E-2</v>
      </c>
      <c r="E12" s="1114">
        <v>570.61828379767167</v>
      </c>
      <c r="F12" s="1038">
        <v>2.7045692444599062E-2</v>
      </c>
      <c r="G12" s="1114">
        <v>18.490023672814232</v>
      </c>
      <c r="H12" s="1038">
        <v>3.348863843454223E-2</v>
      </c>
      <c r="I12" s="1165"/>
      <c r="J12" s="1166"/>
      <c r="K12" s="1167"/>
    </row>
    <row r="13" spans="1:11" s="322" customFormat="1">
      <c r="A13" s="1113"/>
      <c r="B13" s="1046" t="s">
        <v>1329</v>
      </c>
      <c r="C13" s="1114">
        <v>415.74062111737732</v>
      </c>
      <c r="D13" s="1038">
        <v>1.9081386442511467E-2</v>
      </c>
      <c r="E13" s="1114">
        <v>436.66509001293571</v>
      </c>
      <c r="F13" s="1038">
        <v>2.0696689995952793E-2</v>
      </c>
      <c r="G13" s="1114">
        <v>20.924468895558391</v>
      </c>
      <c r="H13" s="1038">
        <v>5.033058554470847E-2</v>
      </c>
      <c r="I13" s="1165"/>
      <c r="J13" s="1166"/>
      <c r="K13" s="1167"/>
    </row>
    <row r="14" spans="1:11" s="322" customFormat="1">
      <c r="A14" s="1113"/>
      <c r="B14" s="1046" t="s">
        <v>1330</v>
      </c>
      <c r="C14" s="1114">
        <v>392.32602220029355</v>
      </c>
      <c r="D14" s="1038">
        <v>1.8006718758770399E-2</v>
      </c>
      <c r="E14" s="1114">
        <v>415.44163449788584</v>
      </c>
      <c r="F14" s="1038">
        <v>1.9690758243027757E-2</v>
      </c>
      <c r="G14" s="1114">
        <v>23.115612297592293</v>
      </c>
      <c r="H14" s="1038">
        <v>5.8919396087856533E-2</v>
      </c>
      <c r="I14" s="1165"/>
      <c r="J14" s="1166"/>
      <c r="K14" s="1167"/>
    </row>
    <row r="15" spans="1:11" s="322" customFormat="1">
      <c r="A15" s="1113"/>
      <c r="B15" s="1046" t="s">
        <v>1331</v>
      </c>
      <c r="C15" s="1114">
        <v>420.96080589826306</v>
      </c>
      <c r="D15" s="1038">
        <v>1.9320979010679772E-2</v>
      </c>
      <c r="E15" s="1114">
        <v>412.33428314321804</v>
      </c>
      <c r="F15" s="1038">
        <v>1.9543478579122961E-2</v>
      </c>
      <c r="G15" s="1114">
        <v>-8.6265227550450163</v>
      </c>
      <c r="H15" s="1038">
        <v>-2.0492460661836191E-2</v>
      </c>
      <c r="I15" s="1165"/>
      <c r="J15" s="1166"/>
      <c r="K15" s="1167"/>
    </row>
    <row r="16" spans="1:11" s="322" customFormat="1">
      <c r="A16" s="1113"/>
      <c r="B16" s="1046" t="s">
        <v>1332</v>
      </c>
      <c r="C16" s="1114">
        <v>342.21618494449922</v>
      </c>
      <c r="D16" s="1038">
        <v>1.5706810785670957E-2</v>
      </c>
      <c r="E16" s="1114">
        <v>389.97536749103966</v>
      </c>
      <c r="F16" s="1038">
        <v>1.8483729227772056E-2</v>
      </c>
      <c r="G16" s="1114">
        <v>47.759182546540444</v>
      </c>
      <c r="H16" s="1038">
        <v>0.13955851490275381</v>
      </c>
      <c r="I16" s="1165"/>
      <c r="J16" s="1166"/>
      <c r="K16" s="1167"/>
    </row>
    <row r="17" spans="1:11" s="322" customFormat="1">
      <c r="A17" s="1113"/>
      <c r="B17" s="1046" t="s">
        <v>1333</v>
      </c>
      <c r="C17" s="1114">
        <v>449.14722138427163</v>
      </c>
      <c r="D17" s="1038">
        <v>2.0614660356688706E-2</v>
      </c>
      <c r="E17" s="1114">
        <v>316.81346487169128</v>
      </c>
      <c r="F17" s="1038">
        <v>1.5016062009442596E-2</v>
      </c>
      <c r="G17" s="1114">
        <v>-132.33375651258035</v>
      </c>
      <c r="H17" s="1038">
        <v>-0.29463336343198948</v>
      </c>
      <c r="I17" s="1165"/>
      <c r="J17" s="1166"/>
      <c r="K17" s="1167"/>
    </row>
    <row r="18" spans="1:11" s="322" customFormat="1">
      <c r="A18" s="1113"/>
      <c r="B18" s="1046" t="s">
        <v>1334</v>
      </c>
      <c r="C18" s="1114">
        <v>302.87189479658252</v>
      </c>
      <c r="D18" s="1038">
        <v>1.3901012731583921E-2</v>
      </c>
      <c r="E18" s="1114">
        <v>310.86133866440338</v>
      </c>
      <c r="F18" s="1038">
        <v>1.4733948065034136E-2</v>
      </c>
      <c r="G18" s="1114">
        <v>7.989443867820853</v>
      </c>
      <c r="H18" s="1038">
        <v>2.6378954287543891E-2</v>
      </c>
      <c r="I18" s="1165"/>
      <c r="J18" s="1166"/>
      <c r="K18" s="1167"/>
    </row>
    <row r="19" spans="1:11" s="322" customFormat="1">
      <c r="A19" s="1113"/>
      <c r="B19" s="1046" t="s">
        <v>1335</v>
      </c>
      <c r="C19" s="1114">
        <v>224.84563944719119</v>
      </c>
      <c r="D19" s="1038">
        <v>1.0319815573167539E-2</v>
      </c>
      <c r="E19" s="1114">
        <v>213.62067562109181</v>
      </c>
      <c r="F19" s="1038">
        <v>1.0125015718395886E-2</v>
      </c>
      <c r="G19" s="1114">
        <v>-11.224963826099383</v>
      </c>
      <c r="H19" s="1038">
        <v>-4.9922977620100818E-2</v>
      </c>
      <c r="I19" s="1165"/>
      <c r="J19" s="1166"/>
      <c r="K19" s="1167"/>
    </row>
    <row r="20" spans="1:11" s="322" customFormat="1" ht="7.5" customHeight="1">
      <c r="A20" s="1113"/>
      <c r="B20" s="245"/>
      <c r="C20" s="1114"/>
      <c r="D20" s="1038"/>
      <c r="E20" s="1114"/>
      <c r="F20" s="1038"/>
      <c r="G20" s="1114"/>
      <c r="H20" s="1038"/>
      <c r="I20" s="1165"/>
      <c r="J20" s="1166"/>
      <c r="K20" s="1167"/>
    </row>
    <row r="21" spans="1:11" s="322" customFormat="1" ht="15" customHeight="1">
      <c r="A21" s="1168" t="s">
        <v>1336</v>
      </c>
      <c r="B21" s="1109"/>
      <c r="C21" s="1110">
        <v>1455.4340571522064</v>
      </c>
      <c r="D21" s="1032">
        <v>6.6800544078353855E-2</v>
      </c>
      <c r="E21" s="1110">
        <v>1208.2746097564718</v>
      </c>
      <c r="F21" s="1032">
        <v>5.7268798445439556E-2</v>
      </c>
      <c r="G21" s="1110">
        <v>-247.15944739573456</v>
      </c>
      <c r="H21" s="1032">
        <v>-0.16981837561183791</v>
      </c>
      <c r="I21" s="1165"/>
      <c r="J21" s="1166"/>
      <c r="K21" s="1167"/>
    </row>
    <row r="22" spans="1:11" s="322" customFormat="1">
      <c r="A22" s="1113"/>
      <c r="B22" s="1046" t="s">
        <v>1337</v>
      </c>
      <c r="C22" s="1114">
        <v>345.5003635285276</v>
      </c>
      <c r="D22" s="1038">
        <v>1.5857545829409615E-2</v>
      </c>
      <c r="E22" s="1114">
        <v>274.74800519472547</v>
      </c>
      <c r="F22" s="1038">
        <v>1.302227821865313E-2</v>
      </c>
      <c r="G22" s="1114">
        <v>-70.752358333802135</v>
      </c>
      <c r="H22" s="1038">
        <v>-0.20478229779911705</v>
      </c>
      <c r="I22" s="1165"/>
      <c r="J22" s="1166"/>
      <c r="K22" s="1167"/>
    </row>
    <row r="23" spans="1:11" s="322" customFormat="1">
      <c r="A23" s="1113"/>
      <c r="B23" s="1046" t="s">
        <v>1338</v>
      </c>
      <c r="C23" s="1114">
        <v>262.76300956627114</v>
      </c>
      <c r="D23" s="1038">
        <v>1.2060121801077919E-2</v>
      </c>
      <c r="E23" s="1114">
        <v>265.66627774397574</v>
      </c>
      <c r="F23" s="1038">
        <v>1.2591830028553175E-2</v>
      </c>
      <c r="G23" s="1114">
        <v>2.9032681777046037</v>
      </c>
      <c r="H23" s="1038">
        <v>1.1048998801227287E-2</v>
      </c>
      <c r="I23" s="1165"/>
      <c r="J23" s="1166"/>
      <c r="K23" s="1167"/>
    </row>
    <row r="24" spans="1:11" s="322" customFormat="1">
      <c r="A24" s="1113"/>
      <c r="B24" s="1046" t="s">
        <v>1339</v>
      </c>
      <c r="C24" s="1114">
        <v>187.38691655205207</v>
      </c>
      <c r="D24" s="1038">
        <v>8.6005600304109881E-3</v>
      </c>
      <c r="E24" s="1114">
        <v>201.49699718278174</v>
      </c>
      <c r="F24" s="1038">
        <v>9.5503876567826079E-3</v>
      </c>
      <c r="G24" s="1114">
        <v>14.110080630729669</v>
      </c>
      <c r="H24" s="1038">
        <v>7.5299177180335269E-2</v>
      </c>
      <c r="I24" s="1165"/>
      <c r="J24" s="1166"/>
      <c r="K24" s="1167"/>
    </row>
    <row r="25" spans="1:11" s="322" customFormat="1">
      <c r="A25" s="1113"/>
      <c r="B25" s="1046" t="s">
        <v>1340</v>
      </c>
      <c r="C25" s="1114">
        <v>174.53562221665482</v>
      </c>
      <c r="D25" s="1038">
        <v>8.0107198727638971E-3</v>
      </c>
      <c r="E25" s="1114">
        <v>169.38065424909121</v>
      </c>
      <c r="F25" s="1038">
        <v>8.0281638548235102E-3</v>
      </c>
      <c r="G25" s="1114">
        <v>-5.1549679675636071</v>
      </c>
      <c r="H25" s="1038">
        <v>-2.9535334403911165E-2</v>
      </c>
      <c r="I25" s="1165"/>
      <c r="J25" s="1166"/>
      <c r="K25" s="1167"/>
    </row>
    <row r="26" spans="1:11" s="322" customFormat="1">
      <c r="A26" s="1113"/>
      <c r="B26" s="1046" t="s">
        <v>1341</v>
      </c>
      <c r="C26" s="1114">
        <v>324.17883302741035</v>
      </c>
      <c r="D26" s="1038">
        <v>1.4878944407339898E-2</v>
      </c>
      <c r="E26" s="1114">
        <v>154.4716969266245</v>
      </c>
      <c r="F26" s="1038">
        <v>7.3215214533051227E-3</v>
      </c>
      <c r="G26" s="1114">
        <v>-169.70713610078585</v>
      </c>
      <c r="H26" s="1038">
        <v>-0.52349851011536142</v>
      </c>
      <c r="I26" s="1165"/>
      <c r="J26" s="1166"/>
      <c r="K26" s="1167"/>
    </row>
    <row r="27" spans="1:11" s="322" customFormat="1" ht="7.5" customHeight="1">
      <c r="A27" s="1115"/>
      <c r="B27" s="245"/>
      <c r="C27" s="1117"/>
      <c r="D27" s="1079"/>
      <c r="E27" s="1117"/>
      <c r="F27" s="1079"/>
      <c r="G27" s="1117"/>
      <c r="H27" s="1079"/>
      <c r="I27" s="1165"/>
      <c r="J27" s="1166"/>
      <c r="K27" s="1167"/>
    </row>
    <row r="28" spans="1:11" s="322" customFormat="1" ht="15" customHeight="1">
      <c r="A28" s="1168" t="s">
        <v>1342</v>
      </c>
      <c r="B28" s="1109"/>
      <c r="C28" s="1110">
        <v>2616.9003757995333</v>
      </c>
      <c r="D28" s="1032">
        <v>0.12010875246680872</v>
      </c>
      <c r="E28" s="1110">
        <v>2615.7786709478842</v>
      </c>
      <c r="F28" s="1032">
        <v>0.12398050929381599</v>
      </c>
      <c r="G28" s="1110">
        <v>-1.1217048516491559</v>
      </c>
      <c r="H28" s="1032">
        <v>-4.2863872924717091E-4</v>
      </c>
      <c r="I28" s="1165"/>
      <c r="J28" s="1166"/>
      <c r="K28" s="1167"/>
    </row>
    <row r="29" spans="1:11" s="322" customFormat="1">
      <c r="A29" s="1113"/>
      <c r="B29" s="1046" t="s">
        <v>1343</v>
      </c>
      <c r="C29" s="1114">
        <v>1440.9216256014074</v>
      </c>
      <c r="D29" s="1038">
        <v>6.6134462149922066E-2</v>
      </c>
      <c r="E29" s="1114">
        <v>1591.3281844536591</v>
      </c>
      <c r="F29" s="1038">
        <v>7.5424454275664909E-2</v>
      </c>
      <c r="G29" s="1114">
        <v>150.40655885225169</v>
      </c>
      <c r="H29" s="1038">
        <v>0.10438219274381108</v>
      </c>
      <c r="I29" s="1165"/>
      <c r="J29" s="1166"/>
      <c r="K29" s="1167"/>
    </row>
    <row r="30" spans="1:11" s="322" customFormat="1">
      <c r="A30" s="1113"/>
      <c r="B30" s="1046" t="s">
        <v>1344</v>
      </c>
      <c r="C30" s="1114">
        <v>482.83595353379383</v>
      </c>
      <c r="D30" s="1038">
        <v>2.2160883372317003E-2</v>
      </c>
      <c r="E30" s="1114">
        <v>418.39026602516583</v>
      </c>
      <c r="F30" s="1038">
        <v>1.9830515036112818E-2</v>
      </c>
      <c r="G30" s="1114">
        <v>-64.445687508627998</v>
      </c>
      <c r="H30" s="1038">
        <v>-0.13347325740132032</v>
      </c>
      <c r="I30" s="1165"/>
      <c r="J30" s="1166"/>
      <c r="K30" s="1167"/>
    </row>
    <row r="31" spans="1:11" s="322" customFormat="1">
      <c r="A31" s="1113"/>
      <c r="B31" s="1046" t="s">
        <v>1345</v>
      </c>
      <c r="C31" s="1114">
        <v>406.0882781223317</v>
      </c>
      <c r="D31" s="1038">
        <v>1.8638369625273071E-2</v>
      </c>
      <c r="E31" s="1114">
        <v>396.73402033919103</v>
      </c>
      <c r="F31" s="1038">
        <v>1.880407025339494E-2</v>
      </c>
      <c r="G31" s="1114">
        <v>-9.3542577831406675</v>
      </c>
      <c r="H31" s="1038">
        <v>-2.303503520562776E-2</v>
      </c>
      <c r="I31" s="1165"/>
      <c r="J31" s="1166"/>
      <c r="K31" s="1167"/>
    </row>
    <row r="32" spans="1:11" s="322" customFormat="1" ht="7.5" customHeight="1">
      <c r="A32" s="1115"/>
      <c r="B32" s="803"/>
      <c r="C32" s="1117"/>
      <c r="D32" s="1079"/>
      <c r="E32" s="1117"/>
      <c r="F32" s="1079"/>
      <c r="G32" s="1117"/>
      <c r="H32" s="1079"/>
      <c r="I32" s="1165"/>
      <c r="J32" s="1166"/>
      <c r="K32" s="1167"/>
    </row>
    <row r="33" spans="1:11" s="322" customFormat="1" ht="15" customHeight="1">
      <c r="A33" s="1168" t="s">
        <v>1346</v>
      </c>
      <c r="B33" s="1109"/>
      <c r="C33" s="1110">
        <v>708.57880030473007</v>
      </c>
      <c r="D33" s="1032">
        <v>3.252187837033222E-2</v>
      </c>
      <c r="E33" s="1110">
        <v>761.36375860887711</v>
      </c>
      <c r="F33" s="1032">
        <v>3.6086488355674511E-2</v>
      </c>
      <c r="G33" s="1110">
        <v>52.78495830414704</v>
      </c>
      <c r="H33" s="1032">
        <v>7.449412582121627E-2</v>
      </c>
      <c r="I33" s="1165"/>
      <c r="J33" s="1166"/>
      <c r="K33" s="1167"/>
    </row>
    <row r="34" spans="1:11" s="322" customFormat="1">
      <c r="A34" s="1111"/>
      <c r="B34" s="1046" t="s">
        <v>983</v>
      </c>
      <c r="C34" s="1112">
        <v>488.65078099834852</v>
      </c>
      <c r="D34" s="1043">
        <v>2.2427768454774153E-2</v>
      </c>
      <c r="E34" s="1112">
        <v>512.63832950716585</v>
      </c>
      <c r="F34" s="1043">
        <v>2.4297606629232957E-2</v>
      </c>
      <c r="G34" s="1112">
        <v>23.987548508817326</v>
      </c>
      <c r="H34" s="1043">
        <v>4.9089348552373228E-2</v>
      </c>
      <c r="I34" s="1165"/>
      <c r="J34" s="1166"/>
      <c r="K34" s="1167"/>
    </row>
    <row r="35" spans="1:11" s="322" customFormat="1" ht="7.5" customHeight="1">
      <c r="A35" s="1113"/>
      <c r="B35" s="245"/>
      <c r="C35" s="1114"/>
      <c r="D35" s="1038"/>
      <c r="E35" s="1114"/>
      <c r="F35" s="1038"/>
      <c r="G35" s="1114"/>
      <c r="H35" s="1038"/>
      <c r="I35" s="1165"/>
      <c r="J35" s="1166"/>
      <c r="K35" s="1167"/>
    </row>
    <row r="36" spans="1:11" s="322" customFormat="1" ht="15" customHeight="1">
      <c r="A36" s="1168" t="s">
        <v>1347</v>
      </c>
      <c r="B36" s="1109"/>
      <c r="C36" s="1110">
        <v>1864.8858264777612</v>
      </c>
      <c r="D36" s="1032">
        <v>8.559328898519597E-2</v>
      </c>
      <c r="E36" s="1110">
        <v>1603.1642151925269</v>
      </c>
      <c r="F36" s="1032">
        <v>7.5985448650043808E-2</v>
      </c>
      <c r="G36" s="1110">
        <v>-261.7216112852343</v>
      </c>
      <c r="H36" s="1032">
        <v>-0.14034189523524448</v>
      </c>
      <c r="I36" s="1165"/>
      <c r="J36" s="1166"/>
      <c r="K36" s="1167"/>
    </row>
    <row r="37" spans="1:11" s="322" customFormat="1">
      <c r="A37" s="1113"/>
      <c r="B37" s="1046" t="s">
        <v>1348</v>
      </c>
      <c r="C37" s="1114">
        <v>405.68828732558563</v>
      </c>
      <c r="D37" s="1038">
        <v>1.8620011113791451E-2</v>
      </c>
      <c r="E37" s="1114">
        <v>317.75499557732519</v>
      </c>
      <c r="F37" s="1038">
        <v>1.5060687901417607E-2</v>
      </c>
      <c r="G37" s="1114">
        <v>-87.933291748260444</v>
      </c>
      <c r="H37" s="1038">
        <v>-0.21675087621568298</v>
      </c>
      <c r="I37" s="1165"/>
      <c r="J37" s="1166"/>
      <c r="K37" s="1167"/>
    </row>
    <row r="38" spans="1:11" s="322" customFormat="1" ht="7.5" customHeight="1">
      <c r="A38" s="1115"/>
      <c r="B38" s="803"/>
      <c r="C38" s="1117"/>
      <c r="D38" s="1079"/>
      <c r="E38" s="1117"/>
      <c r="F38" s="1079"/>
      <c r="G38" s="1117"/>
      <c r="H38" s="1079"/>
      <c r="I38" s="1165"/>
      <c r="J38" s="1166"/>
      <c r="K38" s="1167"/>
    </row>
    <row r="39" spans="1:11" s="322" customFormat="1" ht="15" customHeight="1">
      <c r="A39" s="1168" t="s">
        <v>914</v>
      </c>
      <c r="B39" s="1109"/>
      <c r="C39" s="1110">
        <v>1050.3758394134461</v>
      </c>
      <c r="D39" s="1032">
        <v>4.820945147928337E-2</v>
      </c>
      <c r="E39" s="1110">
        <v>1313.2011754600348</v>
      </c>
      <c r="F39" s="1032">
        <v>6.2242020835721057E-2</v>
      </c>
      <c r="G39" s="1110">
        <v>262.82533604658875</v>
      </c>
      <c r="H39" s="1032">
        <v>0.25022027943193781</v>
      </c>
      <c r="I39" s="1165"/>
      <c r="J39" s="1166"/>
      <c r="K39" s="1167"/>
    </row>
    <row r="40" spans="1:11" s="322" customFormat="1" ht="7.5" customHeight="1">
      <c r="A40" s="1115"/>
      <c r="B40" s="803"/>
      <c r="C40" s="1117"/>
      <c r="D40" s="1079"/>
      <c r="E40" s="1117"/>
      <c r="F40" s="1079"/>
      <c r="G40" s="1117"/>
      <c r="H40" s="1079"/>
      <c r="I40" s="1165"/>
      <c r="J40" s="1166"/>
      <c r="K40" s="1167"/>
    </row>
    <row r="41" spans="1:11" s="322" customFormat="1" ht="15" customHeight="1">
      <c r="A41" s="1126" t="s">
        <v>1302</v>
      </c>
      <c r="B41" s="1127"/>
      <c r="C41" s="1128">
        <v>21787.757528517308</v>
      </c>
      <c r="D41" s="1048">
        <v>1</v>
      </c>
      <c r="E41" s="1128">
        <v>21098.305579217009</v>
      </c>
      <c r="F41" s="1048">
        <v>1</v>
      </c>
      <c r="G41" s="1128">
        <v>-689.45194930029902</v>
      </c>
      <c r="H41" s="1048">
        <v>-3.1644006887716514E-2</v>
      </c>
      <c r="I41" s="1165"/>
      <c r="J41" s="1166"/>
      <c r="K41" s="1167"/>
    </row>
    <row r="42" spans="1:11" s="1170" customFormat="1" ht="6" customHeight="1">
      <c r="A42" s="2"/>
      <c r="B42" s="2"/>
      <c r="C42" s="1129"/>
      <c r="D42" s="1129"/>
      <c r="E42" s="1129"/>
      <c r="F42" s="1129"/>
      <c r="G42" s="1129"/>
      <c r="H42" s="1129"/>
      <c r="I42" s="1169"/>
    </row>
    <row r="43" spans="1:11" s="323" customFormat="1" ht="13.5" customHeight="1">
      <c r="A43" s="2196" t="s">
        <v>1256</v>
      </c>
      <c r="B43" s="2196"/>
      <c r="C43" s="2196"/>
      <c r="D43" s="2196"/>
      <c r="E43" s="2196"/>
      <c r="F43" s="2196"/>
      <c r="G43" s="2196"/>
      <c r="H43" s="2196"/>
    </row>
    <row r="44" spans="1:11" s="323" customFormat="1" ht="13.5" customHeight="1">
      <c r="A44" s="2196"/>
      <c r="B44" s="2196"/>
      <c r="C44" s="2196"/>
      <c r="D44" s="2196"/>
      <c r="E44" s="2196"/>
      <c r="F44" s="2196"/>
      <c r="G44" s="2196"/>
      <c r="H44" s="2196"/>
    </row>
    <row r="45" spans="1:11" s="297" customFormat="1" ht="13.5" customHeight="1">
      <c r="A45" s="2196" t="s">
        <v>1349</v>
      </c>
      <c r="B45" s="2196"/>
      <c r="C45" s="2196"/>
      <c r="D45" s="2196"/>
      <c r="E45" s="2196"/>
      <c r="F45" s="2196"/>
      <c r="G45" s="2196"/>
      <c r="H45" s="2196"/>
    </row>
    <row r="46" spans="1:11" s="297" customFormat="1" ht="13.5" customHeight="1">
      <c r="A46" s="2196"/>
      <c r="B46" s="2196"/>
      <c r="C46" s="2196"/>
      <c r="D46" s="2196"/>
      <c r="E46" s="2196"/>
      <c r="F46" s="2196"/>
      <c r="G46" s="2196"/>
      <c r="H46" s="2196"/>
    </row>
    <row r="47" spans="1:11" s="297" customFormat="1" ht="13.5" customHeight="1">
      <c r="A47" s="1130" t="s">
        <v>1350</v>
      </c>
      <c r="B47" s="1171"/>
      <c r="C47" s="1172"/>
      <c r="D47" s="1172"/>
      <c r="E47" s="1172"/>
      <c r="F47" s="1172"/>
      <c r="G47" s="1172"/>
      <c r="H47" s="1172"/>
    </row>
    <row r="48" spans="1:11" s="297" customFormat="1" ht="6" customHeight="1">
      <c r="A48" s="1173"/>
      <c r="B48" s="1173"/>
      <c r="C48" s="1172"/>
      <c r="D48" s="1172"/>
      <c r="E48" s="1172"/>
      <c r="F48" s="1172"/>
      <c r="G48" s="1172"/>
      <c r="H48" s="1172"/>
    </row>
    <row r="49" spans="1:8" s="297" customFormat="1" ht="13.5">
      <c r="A49" s="1055" t="s">
        <v>1319</v>
      </c>
      <c r="B49" s="268"/>
      <c r="C49" s="1172"/>
      <c r="D49" s="1172"/>
      <c r="E49" s="1172"/>
      <c r="F49" s="1172"/>
      <c r="G49" s="1172"/>
      <c r="H49" s="1172"/>
    </row>
    <row r="50" spans="1:8" s="322" customFormat="1"/>
    <row r="51" spans="1:8" s="322" customFormat="1"/>
    <row r="52" spans="1:8" s="322" customFormat="1"/>
    <row r="53" spans="1:8" s="322" customFormat="1"/>
  </sheetData>
  <mergeCells count="7">
    <mergeCell ref="A45:H46"/>
    <mergeCell ref="A3:B5"/>
    <mergeCell ref="C3:F3"/>
    <mergeCell ref="G3:H4"/>
    <mergeCell ref="C4:D4"/>
    <mergeCell ref="E4:F4"/>
    <mergeCell ref="A43:H44"/>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1657C-112F-45E4-AE63-C160CD52F9F0}">
  <dimension ref="A1:K74"/>
  <sheetViews>
    <sheetView view="pageBreakPreview" zoomScaleNormal="100" zoomScaleSheetLayoutView="100" workbookViewId="0">
      <selection activeCell="A2" sqref="A2"/>
    </sheetView>
  </sheetViews>
  <sheetFormatPr defaultRowHeight="12.75"/>
  <cols>
    <col min="1" max="1" width="2.5703125" style="324" customWidth="1"/>
    <col min="2" max="2" width="50.7109375" style="324" customWidth="1"/>
    <col min="3" max="8" width="10.7109375" style="324" customWidth="1"/>
    <col min="9" max="9" width="1.140625" style="324" customWidth="1"/>
    <col min="10" max="10" width="12.140625" style="322" bestFit="1" customWidth="1"/>
    <col min="11" max="256" width="9.140625" style="322"/>
    <col min="257" max="257" width="2.5703125" style="322" customWidth="1"/>
    <col min="258" max="258" width="50.7109375" style="322" customWidth="1"/>
    <col min="259" max="264" width="10.7109375" style="322" customWidth="1"/>
    <col min="265" max="265" width="1.140625" style="322" customWidth="1"/>
    <col min="266" max="266" width="12.140625" style="322" bestFit="1" customWidth="1"/>
    <col min="267" max="512" width="9.140625" style="322"/>
    <col min="513" max="513" width="2.5703125" style="322" customWidth="1"/>
    <col min="514" max="514" width="50.7109375" style="322" customWidth="1"/>
    <col min="515" max="520" width="10.7109375" style="322" customWidth="1"/>
    <col min="521" max="521" width="1.140625" style="322" customWidth="1"/>
    <col min="522" max="522" width="12.140625" style="322" bestFit="1" customWidth="1"/>
    <col min="523" max="768" width="9.140625" style="322"/>
    <col min="769" max="769" width="2.5703125" style="322" customWidth="1"/>
    <col min="770" max="770" width="50.7109375" style="322" customWidth="1"/>
    <col min="771" max="776" width="10.7109375" style="322" customWidth="1"/>
    <col min="777" max="777" width="1.140625" style="322" customWidth="1"/>
    <col min="778" max="778" width="12.140625" style="322" bestFit="1" customWidth="1"/>
    <col min="779" max="1024" width="9.140625" style="322"/>
    <col min="1025" max="1025" width="2.5703125" style="322" customWidth="1"/>
    <col min="1026" max="1026" width="50.7109375" style="322" customWidth="1"/>
    <col min="1027" max="1032" width="10.7109375" style="322" customWidth="1"/>
    <col min="1033" max="1033" width="1.140625" style="322" customWidth="1"/>
    <col min="1034" max="1034" width="12.140625" style="322" bestFit="1" customWidth="1"/>
    <col min="1035" max="1280" width="9.140625" style="322"/>
    <col min="1281" max="1281" width="2.5703125" style="322" customWidth="1"/>
    <col min="1282" max="1282" width="50.7109375" style="322" customWidth="1"/>
    <col min="1283" max="1288" width="10.7109375" style="322" customWidth="1"/>
    <col min="1289" max="1289" width="1.140625" style="322" customWidth="1"/>
    <col min="1290" max="1290" width="12.140625" style="322" bestFit="1" customWidth="1"/>
    <col min="1291" max="1536" width="9.140625" style="322"/>
    <col min="1537" max="1537" width="2.5703125" style="322" customWidth="1"/>
    <col min="1538" max="1538" width="50.7109375" style="322" customWidth="1"/>
    <col min="1539" max="1544" width="10.7109375" style="322" customWidth="1"/>
    <col min="1545" max="1545" width="1.140625" style="322" customWidth="1"/>
    <col min="1546" max="1546" width="12.140625" style="322" bestFit="1" customWidth="1"/>
    <col min="1547" max="1792" width="9.140625" style="322"/>
    <col min="1793" max="1793" width="2.5703125" style="322" customWidth="1"/>
    <col min="1794" max="1794" width="50.7109375" style="322" customWidth="1"/>
    <col min="1795" max="1800" width="10.7109375" style="322" customWidth="1"/>
    <col min="1801" max="1801" width="1.140625" style="322" customWidth="1"/>
    <col min="1802" max="1802" width="12.140625" style="322" bestFit="1" customWidth="1"/>
    <col min="1803" max="2048" width="9.140625" style="322"/>
    <col min="2049" max="2049" width="2.5703125" style="322" customWidth="1"/>
    <col min="2050" max="2050" width="50.7109375" style="322" customWidth="1"/>
    <col min="2051" max="2056" width="10.7109375" style="322" customWidth="1"/>
    <col min="2057" max="2057" width="1.140625" style="322" customWidth="1"/>
    <col min="2058" max="2058" width="12.140625" style="322" bestFit="1" customWidth="1"/>
    <col min="2059" max="2304" width="9.140625" style="322"/>
    <col min="2305" max="2305" width="2.5703125" style="322" customWidth="1"/>
    <col min="2306" max="2306" width="50.7109375" style="322" customWidth="1"/>
    <col min="2307" max="2312" width="10.7109375" style="322" customWidth="1"/>
    <col min="2313" max="2313" width="1.140625" style="322" customWidth="1"/>
    <col min="2314" max="2314" width="12.140625" style="322" bestFit="1" customWidth="1"/>
    <col min="2315" max="2560" width="9.140625" style="322"/>
    <col min="2561" max="2561" width="2.5703125" style="322" customWidth="1"/>
    <col min="2562" max="2562" width="50.7109375" style="322" customWidth="1"/>
    <col min="2563" max="2568" width="10.7109375" style="322" customWidth="1"/>
    <col min="2569" max="2569" width="1.140625" style="322" customWidth="1"/>
    <col min="2570" max="2570" width="12.140625" style="322" bestFit="1" customWidth="1"/>
    <col min="2571" max="2816" width="9.140625" style="322"/>
    <col min="2817" max="2817" width="2.5703125" style="322" customWidth="1"/>
    <col min="2818" max="2818" width="50.7109375" style="322" customWidth="1"/>
    <col min="2819" max="2824" width="10.7109375" style="322" customWidth="1"/>
    <col min="2825" max="2825" width="1.140625" style="322" customWidth="1"/>
    <col min="2826" max="2826" width="12.140625" style="322" bestFit="1" customWidth="1"/>
    <col min="2827" max="3072" width="9.140625" style="322"/>
    <col min="3073" max="3073" width="2.5703125" style="322" customWidth="1"/>
    <col min="3074" max="3074" width="50.7109375" style="322" customWidth="1"/>
    <col min="3075" max="3080" width="10.7109375" style="322" customWidth="1"/>
    <col min="3081" max="3081" width="1.140625" style="322" customWidth="1"/>
    <col min="3082" max="3082" width="12.140625" style="322" bestFit="1" customWidth="1"/>
    <col min="3083" max="3328" width="9.140625" style="322"/>
    <col min="3329" max="3329" width="2.5703125" style="322" customWidth="1"/>
    <col min="3330" max="3330" width="50.7109375" style="322" customWidth="1"/>
    <col min="3331" max="3336" width="10.7109375" style="322" customWidth="1"/>
    <col min="3337" max="3337" width="1.140625" style="322" customWidth="1"/>
    <col min="3338" max="3338" width="12.140625" style="322" bestFit="1" customWidth="1"/>
    <col min="3339" max="3584" width="9.140625" style="322"/>
    <col min="3585" max="3585" width="2.5703125" style="322" customWidth="1"/>
    <col min="3586" max="3586" width="50.7109375" style="322" customWidth="1"/>
    <col min="3587" max="3592" width="10.7109375" style="322" customWidth="1"/>
    <col min="3593" max="3593" width="1.140625" style="322" customWidth="1"/>
    <col min="3594" max="3594" width="12.140625" style="322" bestFit="1" customWidth="1"/>
    <col min="3595" max="3840" width="9.140625" style="322"/>
    <col min="3841" max="3841" width="2.5703125" style="322" customWidth="1"/>
    <col min="3842" max="3842" width="50.7109375" style="322" customWidth="1"/>
    <col min="3843" max="3848" width="10.7109375" style="322" customWidth="1"/>
    <col min="3849" max="3849" width="1.140625" style="322" customWidth="1"/>
    <col min="3850" max="3850" width="12.140625" style="322" bestFit="1" customWidth="1"/>
    <col min="3851" max="4096" width="9.140625" style="322"/>
    <col min="4097" max="4097" width="2.5703125" style="322" customWidth="1"/>
    <col min="4098" max="4098" width="50.7109375" style="322" customWidth="1"/>
    <col min="4099" max="4104" width="10.7109375" style="322" customWidth="1"/>
    <col min="4105" max="4105" width="1.140625" style="322" customWidth="1"/>
    <col min="4106" max="4106" width="12.140625" style="322" bestFit="1" customWidth="1"/>
    <col min="4107" max="4352" width="9.140625" style="322"/>
    <col min="4353" max="4353" width="2.5703125" style="322" customWidth="1"/>
    <col min="4354" max="4354" width="50.7109375" style="322" customWidth="1"/>
    <col min="4355" max="4360" width="10.7109375" style="322" customWidth="1"/>
    <col min="4361" max="4361" width="1.140625" style="322" customWidth="1"/>
    <col min="4362" max="4362" width="12.140625" style="322" bestFit="1" customWidth="1"/>
    <col min="4363" max="4608" width="9.140625" style="322"/>
    <col min="4609" max="4609" width="2.5703125" style="322" customWidth="1"/>
    <col min="4610" max="4610" width="50.7109375" style="322" customWidth="1"/>
    <col min="4611" max="4616" width="10.7109375" style="322" customWidth="1"/>
    <col min="4617" max="4617" width="1.140625" style="322" customWidth="1"/>
    <col min="4618" max="4618" width="12.140625" style="322" bestFit="1" customWidth="1"/>
    <col min="4619" max="4864" width="9.140625" style="322"/>
    <col min="4865" max="4865" width="2.5703125" style="322" customWidth="1"/>
    <col min="4866" max="4866" width="50.7109375" style="322" customWidth="1"/>
    <col min="4867" max="4872" width="10.7109375" style="322" customWidth="1"/>
    <col min="4873" max="4873" width="1.140625" style="322" customWidth="1"/>
    <col min="4874" max="4874" width="12.140625" style="322" bestFit="1" customWidth="1"/>
    <col min="4875" max="5120" width="9.140625" style="322"/>
    <col min="5121" max="5121" width="2.5703125" style="322" customWidth="1"/>
    <col min="5122" max="5122" width="50.7109375" style="322" customWidth="1"/>
    <col min="5123" max="5128" width="10.7109375" style="322" customWidth="1"/>
    <col min="5129" max="5129" width="1.140625" style="322" customWidth="1"/>
    <col min="5130" max="5130" width="12.140625" style="322" bestFit="1" customWidth="1"/>
    <col min="5131" max="5376" width="9.140625" style="322"/>
    <col min="5377" max="5377" width="2.5703125" style="322" customWidth="1"/>
    <col min="5378" max="5378" width="50.7109375" style="322" customWidth="1"/>
    <col min="5379" max="5384" width="10.7109375" style="322" customWidth="1"/>
    <col min="5385" max="5385" width="1.140625" style="322" customWidth="1"/>
    <col min="5386" max="5386" width="12.140625" style="322" bestFit="1" customWidth="1"/>
    <col min="5387" max="5632" width="9.140625" style="322"/>
    <col min="5633" max="5633" width="2.5703125" style="322" customWidth="1"/>
    <col min="5634" max="5634" width="50.7109375" style="322" customWidth="1"/>
    <col min="5635" max="5640" width="10.7109375" style="322" customWidth="1"/>
    <col min="5641" max="5641" width="1.140625" style="322" customWidth="1"/>
    <col min="5642" max="5642" width="12.140625" style="322" bestFit="1" customWidth="1"/>
    <col min="5643" max="5888" width="9.140625" style="322"/>
    <col min="5889" max="5889" width="2.5703125" style="322" customWidth="1"/>
    <col min="5890" max="5890" width="50.7109375" style="322" customWidth="1"/>
    <col min="5891" max="5896" width="10.7109375" style="322" customWidth="1"/>
    <col min="5897" max="5897" width="1.140625" style="322" customWidth="1"/>
    <col min="5898" max="5898" width="12.140625" style="322" bestFit="1" customWidth="1"/>
    <col min="5899" max="6144" width="9.140625" style="322"/>
    <col min="6145" max="6145" width="2.5703125" style="322" customWidth="1"/>
    <col min="6146" max="6146" width="50.7109375" style="322" customWidth="1"/>
    <col min="6147" max="6152" width="10.7109375" style="322" customWidth="1"/>
    <col min="6153" max="6153" width="1.140625" style="322" customWidth="1"/>
    <col min="6154" max="6154" width="12.140625" style="322" bestFit="1" customWidth="1"/>
    <col min="6155" max="6400" width="9.140625" style="322"/>
    <col min="6401" max="6401" width="2.5703125" style="322" customWidth="1"/>
    <col min="6402" max="6402" width="50.7109375" style="322" customWidth="1"/>
    <col min="6403" max="6408" width="10.7109375" style="322" customWidth="1"/>
    <col min="6409" max="6409" width="1.140625" style="322" customWidth="1"/>
    <col min="6410" max="6410" width="12.140625" style="322" bestFit="1" customWidth="1"/>
    <col min="6411" max="6656" width="9.140625" style="322"/>
    <col min="6657" max="6657" width="2.5703125" style="322" customWidth="1"/>
    <col min="6658" max="6658" width="50.7109375" style="322" customWidth="1"/>
    <col min="6659" max="6664" width="10.7109375" style="322" customWidth="1"/>
    <col min="6665" max="6665" width="1.140625" style="322" customWidth="1"/>
    <col min="6666" max="6666" width="12.140625" style="322" bestFit="1" customWidth="1"/>
    <col min="6667" max="6912" width="9.140625" style="322"/>
    <col min="6913" max="6913" width="2.5703125" style="322" customWidth="1"/>
    <col min="6914" max="6914" width="50.7109375" style="322" customWidth="1"/>
    <col min="6915" max="6920" width="10.7109375" style="322" customWidth="1"/>
    <col min="6921" max="6921" width="1.140625" style="322" customWidth="1"/>
    <col min="6922" max="6922" width="12.140625" style="322" bestFit="1" customWidth="1"/>
    <col min="6923" max="7168" width="9.140625" style="322"/>
    <col min="7169" max="7169" width="2.5703125" style="322" customWidth="1"/>
    <col min="7170" max="7170" width="50.7109375" style="322" customWidth="1"/>
    <col min="7171" max="7176" width="10.7109375" style="322" customWidth="1"/>
    <col min="7177" max="7177" width="1.140625" style="322" customWidth="1"/>
    <col min="7178" max="7178" width="12.140625" style="322" bestFit="1" customWidth="1"/>
    <col min="7179" max="7424" width="9.140625" style="322"/>
    <col min="7425" max="7425" width="2.5703125" style="322" customWidth="1"/>
    <col min="7426" max="7426" width="50.7109375" style="322" customWidth="1"/>
    <col min="7427" max="7432" width="10.7109375" style="322" customWidth="1"/>
    <col min="7433" max="7433" width="1.140625" style="322" customWidth="1"/>
    <col min="7434" max="7434" width="12.140625" style="322" bestFit="1" customWidth="1"/>
    <col min="7435" max="7680" width="9.140625" style="322"/>
    <col min="7681" max="7681" width="2.5703125" style="322" customWidth="1"/>
    <col min="7682" max="7682" width="50.7109375" style="322" customWidth="1"/>
    <col min="7683" max="7688" width="10.7109375" style="322" customWidth="1"/>
    <col min="7689" max="7689" width="1.140625" style="322" customWidth="1"/>
    <col min="7690" max="7690" width="12.140625" style="322" bestFit="1" customWidth="1"/>
    <col min="7691" max="7936" width="9.140625" style="322"/>
    <col min="7937" max="7937" width="2.5703125" style="322" customWidth="1"/>
    <col min="7938" max="7938" width="50.7109375" style="322" customWidth="1"/>
    <col min="7939" max="7944" width="10.7109375" style="322" customWidth="1"/>
    <col min="7945" max="7945" width="1.140625" style="322" customWidth="1"/>
    <col min="7946" max="7946" width="12.140625" style="322" bestFit="1" customWidth="1"/>
    <col min="7947" max="8192" width="9.140625" style="322"/>
    <col min="8193" max="8193" width="2.5703125" style="322" customWidth="1"/>
    <col min="8194" max="8194" width="50.7109375" style="322" customWidth="1"/>
    <col min="8195" max="8200" width="10.7109375" style="322" customWidth="1"/>
    <col min="8201" max="8201" width="1.140625" style="322" customWidth="1"/>
    <col min="8202" max="8202" width="12.140625" style="322" bestFit="1" customWidth="1"/>
    <col min="8203" max="8448" width="9.140625" style="322"/>
    <col min="8449" max="8449" width="2.5703125" style="322" customWidth="1"/>
    <col min="8450" max="8450" width="50.7109375" style="322" customWidth="1"/>
    <col min="8451" max="8456" width="10.7109375" style="322" customWidth="1"/>
    <col min="8457" max="8457" width="1.140625" style="322" customWidth="1"/>
    <col min="8458" max="8458" width="12.140625" style="322" bestFit="1" customWidth="1"/>
    <col min="8459" max="8704" width="9.140625" style="322"/>
    <col min="8705" max="8705" width="2.5703125" style="322" customWidth="1"/>
    <col min="8706" max="8706" width="50.7109375" style="322" customWidth="1"/>
    <col min="8707" max="8712" width="10.7109375" style="322" customWidth="1"/>
    <col min="8713" max="8713" width="1.140625" style="322" customWidth="1"/>
    <col min="8714" max="8714" width="12.140625" style="322" bestFit="1" customWidth="1"/>
    <col min="8715" max="8960" width="9.140625" style="322"/>
    <col min="8961" max="8961" width="2.5703125" style="322" customWidth="1"/>
    <col min="8962" max="8962" width="50.7109375" style="322" customWidth="1"/>
    <col min="8963" max="8968" width="10.7109375" style="322" customWidth="1"/>
    <col min="8969" max="8969" width="1.140625" style="322" customWidth="1"/>
    <col min="8970" max="8970" width="12.140625" style="322" bestFit="1" customWidth="1"/>
    <col min="8971" max="9216" width="9.140625" style="322"/>
    <col min="9217" max="9217" width="2.5703125" style="322" customWidth="1"/>
    <col min="9218" max="9218" width="50.7109375" style="322" customWidth="1"/>
    <col min="9219" max="9224" width="10.7109375" style="322" customWidth="1"/>
    <col min="9225" max="9225" width="1.140625" style="322" customWidth="1"/>
    <col min="9226" max="9226" width="12.140625" style="322" bestFit="1" customWidth="1"/>
    <col min="9227" max="9472" width="9.140625" style="322"/>
    <col min="9473" max="9473" width="2.5703125" style="322" customWidth="1"/>
    <col min="9474" max="9474" width="50.7109375" style="322" customWidth="1"/>
    <col min="9475" max="9480" width="10.7109375" style="322" customWidth="1"/>
    <col min="9481" max="9481" width="1.140625" style="322" customWidth="1"/>
    <col min="9482" max="9482" width="12.140625" style="322" bestFit="1" customWidth="1"/>
    <col min="9483" max="9728" width="9.140625" style="322"/>
    <col min="9729" max="9729" width="2.5703125" style="322" customWidth="1"/>
    <col min="9730" max="9730" width="50.7109375" style="322" customWidth="1"/>
    <col min="9731" max="9736" width="10.7109375" style="322" customWidth="1"/>
    <col min="9737" max="9737" width="1.140625" style="322" customWidth="1"/>
    <col min="9738" max="9738" width="12.140625" style="322" bestFit="1" customWidth="1"/>
    <col min="9739" max="9984" width="9.140625" style="322"/>
    <col min="9985" max="9985" width="2.5703125" style="322" customWidth="1"/>
    <col min="9986" max="9986" width="50.7109375" style="322" customWidth="1"/>
    <col min="9987" max="9992" width="10.7109375" style="322" customWidth="1"/>
    <col min="9993" max="9993" width="1.140625" style="322" customWidth="1"/>
    <col min="9994" max="9994" width="12.140625" style="322" bestFit="1" customWidth="1"/>
    <col min="9995" max="10240" width="9.140625" style="322"/>
    <col min="10241" max="10241" width="2.5703125" style="322" customWidth="1"/>
    <col min="10242" max="10242" width="50.7109375" style="322" customWidth="1"/>
    <col min="10243" max="10248" width="10.7109375" style="322" customWidth="1"/>
    <col min="10249" max="10249" width="1.140625" style="322" customWidth="1"/>
    <col min="10250" max="10250" width="12.140625" style="322" bestFit="1" customWidth="1"/>
    <col min="10251" max="10496" width="9.140625" style="322"/>
    <col min="10497" max="10497" width="2.5703125" style="322" customWidth="1"/>
    <col min="10498" max="10498" width="50.7109375" style="322" customWidth="1"/>
    <col min="10499" max="10504" width="10.7109375" style="322" customWidth="1"/>
    <col min="10505" max="10505" width="1.140625" style="322" customWidth="1"/>
    <col min="10506" max="10506" width="12.140625" style="322" bestFit="1" customWidth="1"/>
    <col min="10507" max="10752" width="9.140625" style="322"/>
    <col min="10753" max="10753" width="2.5703125" style="322" customWidth="1"/>
    <col min="10754" max="10754" width="50.7109375" style="322" customWidth="1"/>
    <col min="10755" max="10760" width="10.7109375" style="322" customWidth="1"/>
    <col min="10761" max="10761" width="1.140625" style="322" customWidth="1"/>
    <col min="10762" max="10762" width="12.140625" style="322" bestFit="1" customWidth="1"/>
    <col min="10763" max="11008" width="9.140625" style="322"/>
    <col min="11009" max="11009" width="2.5703125" style="322" customWidth="1"/>
    <col min="11010" max="11010" width="50.7109375" style="322" customWidth="1"/>
    <col min="11011" max="11016" width="10.7109375" style="322" customWidth="1"/>
    <col min="11017" max="11017" width="1.140625" style="322" customWidth="1"/>
    <col min="11018" max="11018" width="12.140625" style="322" bestFit="1" customWidth="1"/>
    <col min="11019" max="11264" width="9.140625" style="322"/>
    <col min="11265" max="11265" width="2.5703125" style="322" customWidth="1"/>
    <col min="11266" max="11266" width="50.7109375" style="322" customWidth="1"/>
    <col min="11267" max="11272" width="10.7109375" style="322" customWidth="1"/>
    <col min="11273" max="11273" width="1.140625" style="322" customWidth="1"/>
    <col min="11274" max="11274" width="12.140625" style="322" bestFit="1" customWidth="1"/>
    <col min="11275" max="11520" width="9.140625" style="322"/>
    <col min="11521" max="11521" width="2.5703125" style="322" customWidth="1"/>
    <col min="11522" max="11522" width="50.7109375" style="322" customWidth="1"/>
    <col min="11523" max="11528" width="10.7109375" style="322" customWidth="1"/>
    <col min="11529" max="11529" width="1.140625" style="322" customWidth="1"/>
    <col min="11530" max="11530" width="12.140625" style="322" bestFit="1" customWidth="1"/>
    <col min="11531" max="11776" width="9.140625" style="322"/>
    <col min="11777" max="11777" width="2.5703125" style="322" customWidth="1"/>
    <col min="11778" max="11778" width="50.7109375" style="322" customWidth="1"/>
    <col min="11779" max="11784" width="10.7109375" style="322" customWidth="1"/>
    <col min="11785" max="11785" width="1.140625" style="322" customWidth="1"/>
    <col min="11786" max="11786" width="12.140625" style="322" bestFit="1" customWidth="1"/>
    <col min="11787" max="12032" width="9.140625" style="322"/>
    <col min="12033" max="12033" width="2.5703125" style="322" customWidth="1"/>
    <col min="12034" max="12034" width="50.7109375" style="322" customWidth="1"/>
    <col min="12035" max="12040" width="10.7109375" style="322" customWidth="1"/>
    <col min="12041" max="12041" width="1.140625" style="322" customWidth="1"/>
    <col min="12042" max="12042" width="12.140625" style="322" bestFit="1" customWidth="1"/>
    <col min="12043" max="12288" width="9.140625" style="322"/>
    <col min="12289" max="12289" width="2.5703125" style="322" customWidth="1"/>
    <col min="12290" max="12290" width="50.7109375" style="322" customWidth="1"/>
    <col min="12291" max="12296" width="10.7109375" style="322" customWidth="1"/>
    <col min="12297" max="12297" width="1.140625" style="322" customWidth="1"/>
    <col min="12298" max="12298" width="12.140625" style="322" bestFit="1" customWidth="1"/>
    <col min="12299" max="12544" width="9.140625" style="322"/>
    <col min="12545" max="12545" width="2.5703125" style="322" customWidth="1"/>
    <col min="12546" max="12546" width="50.7109375" style="322" customWidth="1"/>
    <col min="12547" max="12552" width="10.7109375" style="322" customWidth="1"/>
    <col min="12553" max="12553" width="1.140625" style="322" customWidth="1"/>
    <col min="12554" max="12554" width="12.140625" style="322" bestFit="1" customWidth="1"/>
    <col min="12555" max="12800" width="9.140625" style="322"/>
    <col min="12801" max="12801" width="2.5703125" style="322" customWidth="1"/>
    <col min="12802" max="12802" width="50.7109375" style="322" customWidth="1"/>
    <col min="12803" max="12808" width="10.7109375" style="322" customWidth="1"/>
    <col min="12809" max="12809" width="1.140625" style="322" customWidth="1"/>
    <col min="12810" max="12810" width="12.140625" style="322" bestFit="1" customWidth="1"/>
    <col min="12811" max="13056" width="9.140625" style="322"/>
    <col min="13057" max="13057" width="2.5703125" style="322" customWidth="1"/>
    <col min="13058" max="13058" width="50.7109375" style="322" customWidth="1"/>
    <col min="13059" max="13064" width="10.7109375" style="322" customWidth="1"/>
    <col min="13065" max="13065" width="1.140625" style="322" customWidth="1"/>
    <col min="13066" max="13066" width="12.140625" style="322" bestFit="1" customWidth="1"/>
    <col min="13067" max="13312" width="9.140625" style="322"/>
    <col min="13313" max="13313" width="2.5703125" style="322" customWidth="1"/>
    <col min="13314" max="13314" width="50.7109375" style="322" customWidth="1"/>
    <col min="13315" max="13320" width="10.7109375" style="322" customWidth="1"/>
    <col min="13321" max="13321" width="1.140625" style="322" customWidth="1"/>
    <col min="13322" max="13322" width="12.140625" style="322" bestFit="1" customWidth="1"/>
    <col min="13323" max="13568" width="9.140625" style="322"/>
    <col min="13569" max="13569" width="2.5703125" style="322" customWidth="1"/>
    <col min="13570" max="13570" width="50.7109375" style="322" customWidth="1"/>
    <col min="13571" max="13576" width="10.7109375" style="322" customWidth="1"/>
    <col min="13577" max="13577" width="1.140625" style="322" customWidth="1"/>
    <col min="13578" max="13578" width="12.140625" style="322" bestFit="1" customWidth="1"/>
    <col min="13579" max="13824" width="9.140625" style="322"/>
    <col min="13825" max="13825" width="2.5703125" style="322" customWidth="1"/>
    <col min="13826" max="13826" width="50.7109375" style="322" customWidth="1"/>
    <col min="13827" max="13832" width="10.7109375" style="322" customWidth="1"/>
    <col min="13833" max="13833" width="1.140625" style="322" customWidth="1"/>
    <col min="13834" max="13834" width="12.140625" style="322" bestFit="1" customWidth="1"/>
    <col min="13835" max="14080" width="9.140625" style="322"/>
    <col min="14081" max="14081" width="2.5703125" style="322" customWidth="1"/>
    <col min="14082" max="14082" width="50.7109375" style="322" customWidth="1"/>
    <col min="14083" max="14088" width="10.7109375" style="322" customWidth="1"/>
    <col min="14089" max="14089" width="1.140625" style="322" customWidth="1"/>
    <col min="14090" max="14090" width="12.140625" style="322" bestFit="1" customWidth="1"/>
    <col min="14091" max="14336" width="9.140625" style="322"/>
    <col min="14337" max="14337" width="2.5703125" style="322" customWidth="1"/>
    <col min="14338" max="14338" width="50.7109375" style="322" customWidth="1"/>
    <col min="14339" max="14344" width="10.7109375" style="322" customWidth="1"/>
    <col min="14345" max="14345" width="1.140625" style="322" customWidth="1"/>
    <col min="14346" max="14346" width="12.140625" style="322" bestFit="1" customWidth="1"/>
    <col min="14347" max="14592" width="9.140625" style="322"/>
    <col min="14593" max="14593" width="2.5703125" style="322" customWidth="1"/>
    <col min="14594" max="14594" width="50.7109375" style="322" customWidth="1"/>
    <col min="14595" max="14600" width="10.7109375" style="322" customWidth="1"/>
    <col min="14601" max="14601" width="1.140625" style="322" customWidth="1"/>
    <col min="14602" max="14602" width="12.140625" style="322" bestFit="1" customWidth="1"/>
    <col min="14603" max="14848" width="9.140625" style="322"/>
    <col min="14849" max="14849" width="2.5703125" style="322" customWidth="1"/>
    <col min="14850" max="14850" width="50.7109375" style="322" customWidth="1"/>
    <col min="14851" max="14856" width="10.7109375" style="322" customWidth="1"/>
    <col min="14857" max="14857" width="1.140625" style="322" customWidth="1"/>
    <col min="14858" max="14858" width="12.140625" style="322" bestFit="1" customWidth="1"/>
    <col min="14859" max="15104" width="9.140625" style="322"/>
    <col min="15105" max="15105" width="2.5703125" style="322" customWidth="1"/>
    <col min="15106" max="15106" width="50.7109375" style="322" customWidth="1"/>
    <col min="15107" max="15112" width="10.7109375" style="322" customWidth="1"/>
    <col min="15113" max="15113" width="1.140625" style="322" customWidth="1"/>
    <col min="15114" max="15114" width="12.140625" style="322" bestFit="1" customWidth="1"/>
    <col min="15115" max="15360" width="9.140625" style="322"/>
    <col min="15361" max="15361" width="2.5703125" style="322" customWidth="1"/>
    <col min="15362" max="15362" width="50.7109375" style="322" customWidth="1"/>
    <col min="15363" max="15368" width="10.7109375" style="322" customWidth="1"/>
    <col min="15369" max="15369" width="1.140625" style="322" customWidth="1"/>
    <col min="15370" max="15370" width="12.140625" style="322" bestFit="1" customWidth="1"/>
    <col min="15371" max="15616" width="9.140625" style="322"/>
    <col min="15617" max="15617" width="2.5703125" style="322" customWidth="1"/>
    <col min="15618" max="15618" width="50.7109375" style="322" customWidth="1"/>
    <col min="15619" max="15624" width="10.7109375" style="322" customWidth="1"/>
    <col min="15625" max="15625" width="1.140625" style="322" customWidth="1"/>
    <col min="15626" max="15626" width="12.140625" style="322" bestFit="1" customWidth="1"/>
    <col min="15627" max="15872" width="9.140625" style="322"/>
    <col min="15873" max="15873" width="2.5703125" style="322" customWidth="1"/>
    <col min="15874" max="15874" width="50.7109375" style="322" customWidth="1"/>
    <col min="15875" max="15880" width="10.7109375" style="322" customWidth="1"/>
    <col min="15881" max="15881" width="1.140625" style="322" customWidth="1"/>
    <col min="15882" max="15882" width="12.140625" style="322" bestFit="1" customWidth="1"/>
    <col min="15883" max="16128" width="9.140625" style="322"/>
    <col min="16129" max="16129" width="2.5703125" style="322" customWidth="1"/>
    <col min="16130" max="16130" width="50.7109375" style="322" customWidth="1"/>
    <col min="16131" max="16136" width="10.7109375" style="322" customWidth="1"/>
    <col min="16137" max="16137" width="1.140625" style="322" customWidth="1"/>
    <col min="16138" max="16138" width="12.140625" style="322" bestFit="1" customWidth="1"/>
    <col min="16139" max="16384" width="9.140625" style="322"/>
  </cols>
  <sheetData>
    <row r="1" spans="1:11" ht="24.75" customHeight="1">
      <c r="A1" s="1102" t="s">
        <v>1351</v>
      </c>
      <c r="B1" s="1102"/>
      <c r="C1" s="1102"/>
      <c r="D1" s="1102"/>
      <c r="E1" s="1102"/>
      <c r="F1" s="1102"/>
      <c r="G1" s="1102"/>
      <c r="H1" s="916"/>
      <c r="I1" s="1174"/>
    </row>
    <row r="2" spans="1:11" ht="11.25" customHeight="1">
      <c r="A2" s="1159"/>
      <c r="B2" s="1106"/>
      <c r="C2" s="1106"/>
      <c r="D2" s="1106"/>
      <c r="E2" s="1106"/>
      <c r="F2" s="1106"/>
      <c r="G2" s="1106"/>
      <c r="H2" s="1106"/>
      <c r="I2" s="1174"/>
    </row>
    <row r="3" spans="1:11" ht="21" customHeight="1">
      <c r="A3" s="2204" t="s">
        <v>1352</v>
      </c>
      <c r="B3" s="2205"/>
      <c r="C3" s="2189" t="s">
        <v>1219</v>
      </c>
      <c r="D3" s="2190"/>
      <c r="E3" s="2190"/>
      <c r="F3" s="2191"/>
      <c r="G3" s="2183" t="s">
        <v>1220</v>
      </c>
      <c r="H3" s="2184"/>
      <c r="I3" s="1174"/>
    </row>
    <row r="4" spans="1:11" ht="21" customHeight="1">
      <c r="A4" s="2206"/>
      <c r="B4" s="2207"/>
      <c r="C4" s="2189">
        <v>2024</v>
      </c>
      <c r="D4" s="2191"/>
      <c r="E4" s="2189">
        <v>2025</v>
      </c>
      <c r="F4" s="2191"/>
      <c r="G4" s="2187"/>
      <c r="H4" s="2188"/>
      <c r="I4" s="1174"/>
    </row>
    <row r="5" spans="1:11" ht="15" customHeight="1">
      <c r="A5" s="2208"/>
      <c r="B5" s="2209"/>
      <c r="C5" s="1030" t="s">
        <v>1221</v>
      </c>
      <c r="D5" s="1030" t="s">
        <v>1222</v>
      </c>
      <c r="E5" s="1030" t="s">
        <v>1221</v>
      </c>
      <c r="F5" s="1030" t="s">
        <v>1222</v>
      </c>
      <c r="G5" s="1030" t="s">
        <v>1221</v>
      </c>
      <c r="H5" s="1030" t="s">
        <v>1223</v>
      </c>
      <c r="I5" s="1174"/>
      <c r="J5" s="1160"/>
    </row>
    <row r="6" spans="1:11" ht="15" customHeight="1">
      <c r="A6" s="1118" t="s">
        <v>1322</v>
      </c>
      <c r="B6" s="1109"/>
      <c r="C6" s="1110">
        <v>11441.001956202736</v>
      </c>
      <c r="D6" s="1032">
        <v>0.46508105854070814</v>
      </c>
      <c r="E6" s="1110">
        <v>11941.29133513649</v>
      </c>
      <c r="F6" s="1032">
        <v>0.46506416660329869</v>
      </c>
      <c r="G6" s="1110">
        <v>500.28937893375405</v>
      </c>
      <c r="H6" s="1032">
        <v>4.3727759233755076E-2</v>
      </c>
      <c r="I6" s="1174"/>
      <c r="J6" s="1175"/>
      <c r="K6" s="1176"/>
    </row>
    <row r="7" spans="1:11" ht="13.5" customHeight="1">
      <c r="A7" s="1113"/>
      <c r="B7" s="1177" t="s">
        <v>1323</v>
      </c>
      <c r="C7" s="1114">
        <v>2430.4392585245123</v>
      </c>
      <c r="D7" s="1038">
        <v>9.8798275483263462E-2</v>
      </c>
      <c r="E7" s="1114">
        <v>2566.4861526819805</v>
      </c>
      <c r="F7" s="1038">
        <v>9.9954076171302877E-2</v>
      </c>
      <c r="G7" s="1114">
        <v>136.04689415746816</v>
      </c>
      <c r="H7" s="1038">
        <v>5.5976257658074714E-2</v>
      </c>
      <c r="I7" s="1174"/>
      <c r="J7" s="1175"/>
      <c r="K7" s="1176"/>
    </row>
    <row r="8" spans="1:11" ht="13.5" customHeight="1">
      <c r="A8" s="1113"/>
      <c r="B8" s="1178" t="s">
        <v>1324</v>
      </c>
      <c r="C8" s="1114">
        <v>1383.3010200273029</v>
      </c>
      <c r="D8" s="1038">
        <v>5.6231709874496515E-2</v>
      </c>
      <c r="E8" s="1114">
        <v>1433.0740795467907</v>
      </c>
      <c r="F8" s="1038">
        <v>5.5812339200214299E-2</v>
      </c>
      <c r="G8" s="1114">
        <v>49.773059519487788</v>
      </c>
      <c r="H8" s="1038">
        <v>3.5981365443152342E-2</v>
      </c>
      <c r="I8" s="1174"/>
      <c r="J8" s="1175"/>
      <c r="K8" s="1176"/>
    </row>
    <row r="9" spans="1:11" ht="13.5" customHeight="1">
      <c r="A9" s="1113"/>
      <c r="B9" s="1178" t="s">
        <v>1325</v>
      </c>
      <c r="C9" s="1114">
        <v>1408.2413870326161</v>
      </c>
      <c r="D9" s="1038">
        <v>5.7245545230143517E-2</v>
      </c>
      <c r="E9" s="1114">
        <v>1313.1488012761849</v>
      </c>
      <c r="F9" s="1038">
        <v>5.1141743028636132E-2</v>
      </c>
      <c r="G9" s="1114">
        <v>-95.092585756431163</v>
      </c>
      <c r="H9" s="1038">
        <v>-6.7525771243526683E-2</v>
      </c>
      <c r="I9" s="1174"/>
      <c r="J9" s="1175"/>
      <c r="K9" s="1176"/>
    </row>
    <row r="10" spans="1:11" ht="13.5" customHeight="1">
      <c r="A10" s="1113"/>
      <c r="B10" s="1178" t="s">
        <v>1326</v>
      </c>
      <c r="C10" s="1114">
        <v>935.76156772316619</v>
      </c>
      <c r="D10" s="1038">
        <v>3.803906179934323E-2</v>
      </c>
      <c r="E10" s="1114">
        <v>1109.3437855028301</v>
      </c>
      <c r="F10" s="1038">
        <v>4.3204376193667772E-2</v>
      </c>
      <c r="G10" s="1114">
        <v>173.58221777966389</v>
      </c>
      <c r="H10" s="1038">
        <v>0.1854983403539566</v>
      </c>
      <c r="I10" s="1174"/>
      <c r="J10" s="1175"/>
      <c r="K10" s="1176"/>
    </row>
    <row r="11" spans="1:11" ht="13.5" customHeight="1">
      <c r="A11" s="1113"/>
      <c r="B11" s="1178" t="s">
        <v>1328</v>
      </c>
      <c r="C11" s="1114">
        <v>745.80563954944932</v>
      </c>
      <c r="D11" s="1038">
        <v>3.0317281443976822E-2</v>
      </c>
      <c r="E11" s="1114">
        <v>807.88968315242164</v>
      </c>
      <c r="F11" s="1038">
        <v>3.1463979201072689E-2</v>
      </c>
      <c r="G11" s="1114">
        <v>62.084043602972315</v>
      </c>
      <c r="H11" s="1038">
        <v>8.3244266750889778E-2</v>
      </c>
      <c r="I11" s="1174"/>
      <c r="J11" s="1175"/>
      <c r="K11" s="1176"/>
    </row>
    <row r="12" spans="1:11" ht="13.5" customHeight="1">
      <c r="A12" s="1113"/>
      <c r="B12" s="1178" t="s">
        <v>1327</v>
      </c>
      <c r="C12" s="1114">
        <v>638.87843575361853</v>
      </c>
      <c r="D12" s="1038">
        <v>2.5970650150796942E-2</v>
      </c>
      <c r="E12" s="1114">
        <v>634.77406932095334</v>
      </c>
      <c r="F12" s="1038">
        <v>2.472183830416189E-2</v>
      </c>
      <c r="G12" s="1114">
        <v>-4.1043664326651879</v>
      </c>
      <c r="H12" s="1038">
        <v>-6.4243308319268796E-3</v>
      </c>
      <c r="I12" s="1174"/>
      <c r="J12" s="1175"/>
      <c r="K12" s="1176"/>
    </row>
    <row r="13" spans="1:11" ht="13.5" customHeight="1">
      <c r="A13" s="1113"/>
      <c r="B13" s="1178" t="s">
        <v>1330</v>
      </c>
      <c r="C13" s="1114">
        <v>582.9676352239203</v>
      </c>
      <c r="D13" s="1038">
        <v>2.3697854953859416E-2</v>
      </c>
      <c r="E13" s="1114">
        <v>628.96647408005799</v>
      </c>
      <c r="F13" s="1038">
        <v>2.4495656364129235E-2</v>
      </c>
      <c r="G13" s="1114">
        <v>45.998838856137695</v>
      </c>
      <c r="H13" s="1038">
        <v>7.8904618501624627E-2</v>
      </c>
      <c r="I13" s="1174"/>
      <c r="J13" s="1175"/>
      <c r="K13" s="1176"/>
    </row>
    <row r="14" spans="1:11" ht="13.5" customHeight="1">
      <c r="A14" s="1113"/>
      <c r="B14" s="1178" t="s">
        <v>1331</v>
      </c>
      <c r="C14" s="1114">
        <v>538.92469233011025</v>
      </c>
      <c r="D14" s="1038">
        <v>2.1907492660354518E-2</v>
      </c>
      <c r="E14" s="1114">
        <v>519.54470020400549</v>
      </c>
      <c r="F14" s="1038">
        <v>2.0234128473407248E-2</v>
      </c>
      <c r="G14" s="1114">
        <v>-19.379992126104753</v>
      </c>
      <c r="H14" s="1038">
        <v>-3.5960482794567948E-2</v>
      </c>
      <c r="I14" s="1174"/>
      <c r="J14" s="1175"/>
      <c r="K14" s="1176"/>
    </row>
    <row r="15" spans="1:11" ht="13.5" customHeight="1">
      <c r="A15" s="1113"/>
      <c r="B15" s="1178" t="s">
        <v>1334</v>
      </c>
      <c r="C15" s="1114">
        <v>504.12548074219126</v>
      </c>
      <c r="D15" s="1038">
        <v>2.0492891542056742E-2</v>
      </c>
      <c r="E15" s="1114">
        <v>516.44385299335818</v>
      </c>
      <c r="F15" s="1038">
        <v>2.0113363232587722E-2</v>
      </c>
      <c r="G15" s="1114">
        <v>12.31837225116692</v>
      </c>
      <c r="H15" s="1038">
        <v>2.4435131176133728E-2</v>
      </c>
      <c r="I15" s="1174"/>
      <c r="J15" s="1175"/>
      <c r="K15" s="1176"/>
    </row>
    <row r="16" spans="1:11" ht="13.5" customHeight="1">
      <c r="A16" s="1113"/>
      <c r="B16" s="1178" t="s">
        <v>1329</v>
      </c>
      <c r="C16" s="1114">
        <v>419.05058517355798</v>
      </c>
      <c r="D16" s="1038">
        <v>1.7034564846740596E-2</v>
      </c>
      <c r="E16" s="1114">
        <v>457.35413302792176</v>
      </c>
      <c r="F16" s="1038">
        <v>1.7812061756951807E-2</v>
      </c>
      <c r="G16" s="1114">
        <v>38.303547854363785</v>
      </c>
      <c r="H16" s="1038">
        <v>9.1405546751592348E-2</v>
      </c>
      <c r="I16" s="1174"/>
      <c r="J16" s="1175"/>
      <c r="K16" s="1176"/>
    </row>
    <row r="17" spans="1:11" ht="13.5" customHeight="1">
      <c r="A17" s="1113"/>
      <c r="B17" s="1178" t="s">
        <v>1333</v>
      </c>
      <c r="C17" s="1114">
        <v>290.22195129433538</v>
      </c>
      <c r="D17" s="1038">
        <v>1.1797632133656069E-2</v>
      </c>
      <c r="E17" s="1114">
        <v>370.99857502952705</v>
      </c>
      <c r="F17" s="1038">
        <v>1.444886807169974E-2</v>
      </c>
      <c r="G17" s="1114">
        <v>80.776623735191663</v>
      </c>
      <c r="H17" s="1038">
        <v>0.27832706442411781</v>
      </c>
      <c r="I17" s="1174"/>
      <c r="J17" s="1175"/>
      <c r="K17" s="1176"/>
    </row>
    <row r="18" spans="1:11" ht="13.5" customHeight="1">
      <c r="A18" s="1113"/>
      <c r="B18" s="1178" t="s">
        <v>1332</v>
      </c>
      <c r="C18" s="1114">
        <v>371.99741644212423</v>
      </c>
      <c r="D18" s="1038">
        <v>1.5121835733933688E-2</v>
      </c>
      <c r="E18" s="1114">
        <v>346.2706298604686</v>
      </c>
      <c r="F18" s="1038">
        <v>1.3485816347300221E-2</v>
      </c>
      <c r="G18" s="1114">
        <v>-25.726786581655631</v>
      </c>
      <c r="H18" s="1038">
        <v>-6.9158508754477419E-2</v>
      </c>
      <c r="I18" s="1174"/>
      <c r="J18" s="1175"/>
      <c r="K18" s="1176"/>
    </row>
    <row r="19" spans="1:11" ht="13.5" customHeight="1">
      <c r="A19" s="1113"/>
      <c r="B19" s="1178" t="s">
        <v>1353</v>
      </c>
      <c r="C19" s="1114">
        <v>233.39143790615753</v>
      </c>
      <c r="D19" s="1038">
        <v>9.4874502610224239E-3</v>
      </c>
      <c r="E19" s="1114">
        <v>232.47669378217938</v>
      </c>
      <c r="F19" s="1038">
        <v>9.0540107274975669E-3</v>
      </c>
      <c r="G19" s="1114">
        <v>-0.91474412397815286</v>
      </c>
      <c r="H19" s="1038">
        <v>-3.9193559634606431E-3</v>
      </c>
      <c r="I19" s="1174"/>
      <c r="J19" s="1175"/>
      <c r="K19" s="1176"/>
    </row>
    <row r="20" spans="1:11" ht="13.5" customHeight="1">
      <c r="A20" s="1113"/>
      <c r="B20" s="1178" t="s">
        <v>1335</v>
      </c>
      <c r="C20" s="1114">
        <v>222.35958186549948</v>
      </c>
      <c r="D20" s="1038">
        <v>9.0390011387603345E-3</v>
      </c>
      <c r="E20" s="1114">
        <v>200.91018902460843</v>
      </c>
      <c r="F20" s="1038">
        <v>7.8246252434953055E-3</v>
      </c>
      <c r="G20" s="1114">
        <v>-21.449392840891051</v>
      </c>
      <c r="H20" s="1038">
        <v>-9.6462642450305225E-2</v>
      </c>
      <c r="I20" s="1174"/>
      <c r="J20" s="1175"/>
      <c r="K20" s="1176"/>
    </row>
    <row r="21" spans="1:11" ht="7.5" customHeight="1">
      <c r="A21" s="1115"/>
      <c r="B21" s="803"/>
      <c r="C21" s="1114"/>
      <c r="D21" s="1038"/>
      <c r="E21" s="1114"/>
      <c r="F21" s="1038"/>
      <c r="G21" s="1114"/>
      <c r="H21" s="1038"/>
      <c r="I21" s="1174"/>
      <c r="J21" s="1175"/>
      <c r="K21" s="1176"/>
    </row>
    <row r="22" spans="1:11" ht="15" customHeight="1">
      <c r="A22" s="1168" t="s">
        <v>1354</v>
      </c>
      <c r="B22" s="1109"/>
      <c r="C22" s="1110">
        <v>1636.2521262072878</v>
      </c>
      <c r="D22" s="1032">
        <v>6.6514268051794126E-2</v>
      </c>
      <c r="E22" s="1110">
        <v>1912.8580597495693</v>
      </c>
      <c r="F22" s="1032">
        <v>7.4497951219918729E-2</v>
      </c>
      <c r="G22" s="1110">
        <v>276.60593354228149</v>
      </c>
      <c r="H22" s="1032">
        <v>0.16904847921171764</v>
      </c>
      <c r="I22" s="1174"/>
      <c r="J22" s="1175"/>
      <c r="K22" s="1176"/>
    </row>
    <row r="23" spans="1:11" ht="13.5" customHeight="1">
      <c r="A23" s="1113"/>
      <c r="B23" s="1046" t="s">
        <v>1339</v>
      </c>
      <c r="C23" s="1114">
        <v>152.219616224314</v>
      </c>
      <c r="D23" s="1038">
        <v>6.1877849960407629E-3</v>
      </c>
      <c r="E23" s="1114">
        <v>642.44002546233571</v>
      </c>
      <c r="F23" s="1038">
        <v>2.5020395755282705E-2</v>
      </c>
      <c r="G23" s="1114">
        <v>490.22040923802172</v>
      </c>
      <c r="H23" s="1038">
        <v>3.2204811797424502</v>
      </c>
      <c r="I23" s="1174"/>
      <c r="J23" s="1175"/>
      <c r="K23" s="1176"/>
    </row>
    <row r="24" spans="1:11" ht="13.5" customHeight="1">
      <c r="A24" s="1113"/>
      <c r="B24" s="1046" t="s">
        <v>1338</v>
      </c>
      <c r="C24" s="1114">
        <v>623.42624256709428</v>
      </c>
      <c r="D24" s="1038">
        <v>2.5342512650997982E-2</v>
      </c>
      <c r="E24" s="1114">
        <v>571.02875761185783</v>
      </c>
      <c r="F24" s="1038">
        <v>2.2239220684941132E-2</v>
      </c>
      <c r="G24" s="1114">
        <v>-52.39748495523645</v>
      </c>
      <c r="H24" s="1038">
        <v>-8.4047608806902832E-2</v>
      </c>
      <c r="I24" s="1174"/>
      <c r="J24" s="1175"/>
      <c r="K24" s="1176"/>
    </row>
    <row r="25" spans="1:11" ht="13.5" customHeight="1">
      <c r="A25" s="1113"/>
      <c r="B25" s="1046" t="s">
        <v>1340</v>
      </c>
      <c r="C25" s="1114">
        <v>282.76919159640659</v>
      </c>
      <c r="D25" s="1038">
        <v>1.1494674631976499E-2</v>
      </c>
      <c r="E25" s="1114">
        <v>340.03436597250288</v>
      </c>
      <c r="F25" s="1038">
        <v>1.3242939527165936E-2</v>
      </c>
      <c r="G25" s="1114">
        <v>57.265174376096297</v>
      </c>
      <c r="H25" s="1038">
        <v>0.20251560664299759</v>
      </c>
      <c r="I25" s="1174"/>
      <c r="J25" s="1175"/>
      <c r="K25" s="1176"/>
    </row>
    <row r="26" spans="1:11" ht="13.5" customHeight="1">
      <c r="A26" s="1113"/>
      <c r="B26" s="1046" t="s">
        <v>1337</v>
      </c>
      <c r="C26" s="1114">
        <v>277.69609219615205</v>
      </c>
      <c r="D26" s="1038">
        <v>1.1288451221807999E-2</v>
      </c>
      <c r="E26" s="1114">
        <v>279.1479694042938</v>
      </c>
      <c r="F26" s="1038">
        <v>1.0871664890045759E-2</v>
      </c>
      <c r="G26" s="1114">
        <v>1.4518772081417524</v>
      </c>
      <c r="H26" s="1038">
        <v>5.2282954241797954E-3</v>
      </c>
      <c r="I26" s="1174"/>
      <c r="J26" s="1175"/>
      <c r="K26" s="1176"/>
    </row>
    <row r="27" spans="1:11" ht="7.5" customHeight="1">
      <c r="A27" s="1115"/>
      <c r="B27" s="803"/>
      <c r="C27" s="1117"/>
      <c r="D27" s="1079"/>
      <c r="E27" s="1117"/>
      <c r="F27" s="1079"/>
      <c r="G27" s="1117"/>
      <c r="H27" s="1079"/>
      <c r="I27" s="1174"/>
      <c r="J27" s="1175"/>
      <c r="K27" s="1176"/>
    </row>
    <row r="28" spans="1:11" ht="15" customHeight="1">
      <c r="A28" s="1168" t="s">
        <v>1355</v>
      </c>
      <c r="B28" s="1109"/>
      <c r="C28" s="1110">
        <v>2873.6879350454792</v>
      </c>
      <c r="D28" s="1032">
        <v>0.11681650189929661</v>
      </c>
      <c r="E28" s="1110">
        <v>3363.875027993231</v>
      </c>
      <c r="F28" s="1032">
        <v>0.131009092111179</v>
      </c>
      <c r="G28" s="1110">
        <v>490.18709294775181</v>
      </c>
      <c r="H28" s="1032">
        <v>0.17057770503532216</v>
      </c>
      <c r="I28" s="1174"/>
      <c r="J28" s="1175"/>
      <c r="K28" s="1176"/>
    </row>
    <row r="29" spans="1:11" ht="13.5">
      <c r="A29" s="1113"/>
      <c r="B29" s="1046" t="s">
        <v>1343</v>
      </c>
      <c r="C29" s="1114">
        <v>2069.8057208448581</v>
      </c>
      <c r="D29" s="1038">
        <v>8.4138385720863532E-2</v>
      </c>
      <c r="E29" s="1114">
        <v>2380.5963677824766</v>
      </c>
      <c r="F29" s="1038">
        <v>9.2714433868968396E-2</v>
      </c>
      <c r="G29" s="1114">
        <v>310.79064693761848</v>
      </c>
      <c r="H29" s="1038">
        <v>0.15015450184897511</v>
      </c>
      <c r="I29" s="1174"/>
      <c r="J29" s="1175"/>
      <c r="K29" s="1176"/>
    </row>
    <row r="30" spans="1:11" ht="13.5">
      <c r="A30" s="1113"/>
      <c r="B30" s="1046" t="s">
        <v>1344</v>
      </c>
      <c r="C30" s="1114">
        <v>510.15171819636686</v>
      </c>
      <c r="D30" s="1038">
        <v>2.0737860374763408E-2</v>
      </c>
      <c r="E30" s="1114">
        <v>647.5129269926324</v>
      </c>
      <c r="F30" s="1038">
        <v>2.5217964398089883E-2</v>
      </c>
      <c r="G30" s="1114">
        <v>137.36120879626554</v>
      </c>
      <c r="H30" s="1038">
        <v>0.26925560357201944</v>
      </c>
      <c r="I30" s="1174"/>
      <c r="J30" s="1175"/>
      <c r="K30" s="1176"/>
    </row>
    <row r="31" spans="1:11" ht="13.5">
      <c r="A31" s="1113"/>
      <c r="B31" s="1046" t="s">
        <v>1345</v>
      </c>
      <c r="C31" s="1114">
        <v>227.16447697397018</v>
      </c>
      <c r="D31" s="1038">
        <v>9.2343219429852751E-3</v>
      </c>
      <c r="E31" s="1114">
        <v>273.660819191852</v>
      </c>
      <c r="F31" s="1038">
        <v>1.0657962965441707E-2</v>
      </c>
      <c r="G31" s="1114">
        <v>46.496342217881818</v>
      </c>
      <c r="H31" s="1038">
        <v>0.20468139577654845</v>
      </c>
      <c r="I31" s="1174"/>
      <c r="J31" s="1175"/>
      <c r="K31" s="1176"/>
    </row>
    <row r="32" spans="1:11" ht="7.5" customHeight="1">
      <c r="A32" s="1115"/>
      <c r="B32" s="803"/>
      <c r="C32" s="1117"/>
      <c r="D32" s="1079"/>
      <c r="E32" s="1117"/>
      <c r="F32" s="1079"/>
      <c r="G32" s="1117"/>
      <c r="H32" s="1079"/>
      <c r="I32" s="1174"/>
      <c r="J32" s="1175"/>
      <c r="K32" s="1176"/>
    </row>
    <row r="33" spans="1:11" ht="15" customHeight="1">
      <c r="A33" s="1168" t="s">
        <v>1346</v>
      </c>
      <c r="B33" s="1109"/>
      <c r="C33" s="1110">
        <v>1486.9797206301166</v>
      </c>
      <c r="D33" s="1032">
        <v>6.0446288283718785E-2</v>
      </c>
      <c r="E33" s="1110">
        <v>1658.6028627232422</v>
      </c>
      <c r="F33" s="1032">
        <v>6.4595757395899206E-2</v>
      </c>
      <c r="G33" s="1110">
        <v>171.62314209312558</v>
      </c>
      <c r="H33" s="1032">
        <v>0.11541727147455598</v>
      </c>
      <c r="I33" s="1174"/>
      <c r="J33" s="1175"/>
      <c r="K33" s="1176"/>
    </row>
    <row r="34" spans="1:11" ht="13.5">
      <c r="A34" s="1113"/>
      <c r="B34" s="1046" t="s">
        <v>983</v>
      </c>
      <c r="C34" s="1114">
        <v>513.35997249249704</v>
      </c>
      <c r="D34" s="1038">
        <v>2.0868277125833279E-2</v>
      </c>
      <c r="E34" s="1114">
        <v>692.75086331634111</v>
      </c>
      <c r="F34" s="1038">
        <v>2.6979795892254514E-2</v>
      </c>
      <c r="G34" s="1114">
        <v>179.39089082384407</v>
      </c>
      <c r="H34" s="1038">
        <v>0.34944464008920356</v>
      </c>
      <c r="I34" s="1174"/>
      <c r="J34" s="1175"/>
      <c r="K34" s="1176"/>
    </row>
    <row r="35" spans="1:11" ht="13.5">
      <c r="A35" s="1113"/>
      <c r="B35" s="1046" t="s">
        <v>1356</v>
      </c>
      <c r="C35" s="1114">
        <v>236.38423380355158</v>
      </c>
      <c r="D35" s="1038">
        <v>9.6091085466589975E-3</v>
      </c>
      <c r="E35" s="1114">
        <v>235.76277795104895</v>
      </c>
      <c r="F35" s="1038">
        <v>9.1819901857063176E-3</v>
      </c>
      <c r="G35" s="1114">
        <v>-0.6214558525026348</v>
      </c>
      <c r="H35" s="1038">
        <v>-2.6290071994357249E-3</v>
      </c>
      <c r="I35" s="1174"/>
      <c r="J35" s="1175"/>
      <c r="K35" s="1176"/>
    </row>
    <row r="36" spans="1:11" ht="13.5">
      <c r="A36" s="1113"/>
      <c r="B36" s="1046" t="s">
        <v>1357</v>
      </c>
      <c r="C36" s="1114">
        <v>97.397324920877551</v>
      </c>
      <c r="D36" s="1038">
        <v>3.9592381110184951E-3</v>
      </c>
      <c r="E36" s="1114">
        <v>218.74041455545714</v>
      </c>
      <c r="F36" s="1038">
        <v>8.5190391677627542E-3</v>
      </c>
      <c r="G36" s="1114">
        <v>121.34308963457958</v>
      </c>
      <c r="H36" s="1038">
        <v>1.2458564928056781</v>
      </c>
      <c r="I36" s="1174"/>
      <c r="J36" s="1175"/>
      <c r="K36" s="1176"/>
    </row>
    <row r="37" spans="1:11" ht="7.5" customHeight="1">
      <c r="A37" s="1115"/>
      <c r="B37" s="803"/>
      <c r="C37" s="1114"/>
      <c r="D37" s="1038"/>
      <c r="E37" s="1114"/>
      <c r="F37" s="1038"/>
      <c r="G37" s="1114"/>
      <c r="H37" s="1038"/>
      <c r="I37" s="1174"/>
      <c r="J37" s="1175"/>
      <c r="K37" s="1176"/>
    </row>
    <row r="38" spans="1:11" ht="15" customHeight="1">
      <c r="A38" s="1168" t="s">
        <v>1347</v>
      </c>
      <c r="B38" s="1109"/>
      <c r="C38" s="1110">
        <v>5927.1946212094099</v>
      </c>
      <c r="D38" s="1032">
        <v>0.24094270407098042</v>
      </c>
      <c r="E38" s="1110">
        <v>5861.5017220310565</v>
      </c>
      <c r="F38" s="1032">
        <v>0.22828137568163731</v>
      </c>
      <c r="G38" s="1110">
        <v>-65.6928991783534</v>
      </c>
      <c r="H38" s="1032">
        <v>-1.1083303886004193E-2</v>
      </c>
      <c r="I38" s="1174"/>
      <c r="J38" s="1175"/>
      <c r="K38" s="1176"/>
    </row>
    <row r="39" spans="1:11" ht="13.5" customHeight="1">
      <c r="A39" s="1113"/>
      <c r="B39" s="1046" t="s">
        <v>1348</v>
      </c>
      <c r="C39" s="1114">
        <v>2360.2161087620088</v>
      </c>
      <c r="D39" s="1038">
        <v>9.5943677874537281E-2</v>
      </c>
      <c r="E39" s="1114">
        <v>2897.0878936308377</v>
      </c>
      <c r="F39" s="1038">
        <v>0.11282965376311468</v>
      </c>
      <c r="G39" s="1114">
        <v>536.87178486882885</v>
      </c>
      <c r="H39" s="1038">
        <v>0.22746721491975211</v>
      </c>
      <c r="I39" s="1174"/>
      <c r="J39" s="1175"/>
      <c r="K39" s="1176"/>
    </row>
    <row r="40" spans="1:11" ht="13.5" customHeight="1">
      <c r="A40" s="1113"/>
      <c r="B40" s="1046" t="s">
        <v>1358</v>
      </c>
      <c r="C40" s="1114">
        <v>776.89094911111908</v>
      </c>
      <c r="D40" s="1038">
        <v>3.1580911039649516E-2</v>
      </c>
      <c r="E40" s="1114">
        <v>572.28261914379073</v>
      </c>
      <c r="F40" s="1038">
        <v>2.2288053432758657E-2</v>
      </c>
      <c r="G40" s="1114">
        <v>-204.60832996732836</v>
      </c>
      <c r="H40" s="1038">
        <v>-0.26336814735894565</v>
      </c>
      <c r="I40" s="1174"/>
      <c r="J40" s="1175"/>
      <c r="K40" s="1176"/>
    </row>
    <row r="41" spans="1:11" ht="13.5" customHeight="1">
      <c r="A41" s="1113"/>
      <c r="B41" s="1046" t="s">
        <v>1359</v>
      </c>
      <c r="C41" s="1114">
        <v>230.88474867447576</v>
      </c>
      <c r="D41" s="1038">
        <v>9.3855523952790197E-3</v>
      </c>
      <c r="E41" s="1114">
        <v>289.95761850467568</v>
      </c>
      <c r="F41" s="1038">
        <v>1.1292656247601122E-2</v>
      </c>
      <c r="G41" s="1114">
        <v>59.07286983019992</v>
      </c>
      <c r="H41" s="1038">
        <v>0.25585436097161496</v>
      </c>
      <c r="I41" s="1174"/>
      <c r="J41" s="1175"/>
      <c r="K41" s="1176"/>
    </row>
    <row r="42" spans="1:11" ht="7.5" customHeight="1">
      <c r="A42" s="1115"/>
      <c r="B42" s="803"/>
      <c r="C42" s="1117"/>
      <c r="D42" s="1079"/>
      <c r="E42" s="1117"/>
      <c r="F42" s="1079"/>
      <c r="G42" s="1117"/>
      <c r="H42" s="1079"/>
      <c r="I42" s="1174"/>
      <c r="J42" s="1175"/>
      <c r="K42" s="1176"/>
    </row>
    <row r="43" spans="1:11" ht="15" customHeight="1">
      <c r="A43" s="2197" t="s">
        <v>914</v>
      </c>
      <c r="B43" s="2211"/>
      <c r="C43" s="1110">
        <v>1234.9006616116944</v>
      </c>
      <c r="D43" s="1032">
        <v>5.0199179153501972E-2</v>
      </c>
      <c r="E43" s="1110">
        <v>938.52422143028798</v>
      </c>
      <c r="F43" s="1032">
        <v>3.6551656988067088E-2</v>
      </c>
      <c r="G43" s="1110">
        <v>-296.37644018140645</v>
      </c>
      <c r="H43" s="1032">
        <v>-0.24000022786820716</v>
      </c>
      <c r="I43" s="1174"/>
      <c r="J43" s="1175"/>
      <c r="K43" s="1176"/>
    </row>
    <row r="44" spans="1:11" ht="7.5" customHeight="1">
      <c r="A44" s="1115"/>
      <c r="B44" s="803"/>
      <c r="C44" s="1117"/>
      <c r="D44" s="1079"/>
      <c r="E44" s="1117"/>
      <c r="F44" s="1079"/>
      <c r="G44" s="1117"/>
      <c r="H44" s="1079"/>
      <c r="I44" s="1174"/>
      <c r="J44" s="1175"/>
      <c r="K44" s="1176"/>
    </row>
    <row r="45" spans="1:11" ht="15" customHeight="1">
      <c r="A45" s="1126" t="s">
        <v>1269</v>
      </c>
      <c r="B45" s="1127"/>
      <c r="C45" s="1128">
        <v>24600.017020906722</v>
      </c>
      <c r="D45" s="1048">
        <v>1</v>
      </c>
      <c r="E45" s="1128">
        <v>25676.653229063875</v>
      </c>
      <c r="F45" s="1048">
        <v>1</v>
      </c>
      <c r="G45" s="1128">
        <v>1076.6362081571533</v>
      </c>
      <c r="H45" s="1048">
        <v>4.3765669236820307E-2</v>
      </c>
      <c r="I45" s="1174"/>
      <c r="J45" s="1175"/>
      <c r="K45" s="1176"/>
    </row>
    <row r="46" spans="1:11" ht="6" customHeight="1">
      <c r="A46" s="1179"/>
      <c r="B46" s="1179"/>
      <c r="C46" s="1180"/>
      <c r="D46" s="1181"/>
      <c r="E46" s="1180"/>
      <c r="F46" s="1181"/>
      <c r="G46" s="1180"/>
      <c r="H46" s="1181"/>
      <c r="I46" s="1174"/>
    </row>
    <row r="47" spans="1:11" s="297" customFormat="1" ht="13.5" customHeight="1">
      <c r="A47" s="2196" t="s">
        <v>1360</v>
      </c>
      <c r="B47" s="2196"/>
      <c r="C47" s="2196"/>
      <c r="D47" s="2196"/>
      <c r="E47" s="2196"/>
      <c r="F47" s="2196"/>
      <c r="G47" s="2196"/>
      <c r="H47" s="2196"/>
    </row>
    <row r="48" spans="1:11" s="297" customFormat="1" ht="13.5" customHeight="1">
      <c r="A48" s="2196"/>
      <c r="B48" s="2196"/>
      <c r="C48" s="2196"/>
      <c r="D48" s="2196"/>
      <c r="E48" s="2196"/>
      <c r="F48" s="2196"/>
      <c r="G48" s="2196"/>
      <c r="H48" s="2196"/>
    </row>
    <row r="49" spans="1:9" s="297" customFormat="1" ht="13.5" customHeight="1">
      <c r="A49" s="1130" t="s">
        <v>1361</v>
      </c>
      <c r="B49" s="272"/>
      <c r="C49" s="1182"/>
      <c r="D49" s="1182"/>
      <c r="E49" s="1182"/>
      <c r="F49" s="1182"/>
      <c r="G49" s="1182"/>
      <c r="H49" s="1182"/>
      <c r="I49" s="1183"/>
    </row>
    <row r="50" spans="1:9" s="297" customFormat="1" ht="13.5" customHeight="1">
      <c r="A50" s="2196" t="s">
        <v>1362</v>
      </c>
      <c r="B50" s="2210"/>
      <c r="C50" s="2210"/>
      <c r="D50" s="2210"/>
      <c r="E50" s="2210"/>
      <c r="F50" s="2210"/>
      <c r="G50" s="2210"/>
      <c r="H50" s="2210"/>
      <c r="I50" s="1174"/>
    </row>
    <row r="51" spans="1:9" s="297" customFormat="1" ht="13.5" customHeight="1">
      <c r="A51" s="2210"/>
      <c r="B51" s="2210"/>
      <c r="C51" s="2210"/>
      <c r="D51" s="2210"/>
      <c r="E51" s="2210"/>
      <c r="F51" s="2210"/>
      <c r="G51" s="2210"/>
      <c r="H51" s="2210"/>
      <c r="I51" s="1174"/>
    </row>
    <row r="52" spans="1:9" s="297" customFormat="1" ht="13.5" customHeight="1">
      <c r="A52" s="1130" t="s">
        <v>1363</v>
      </c>
      <c r="B52" s="272"/>
      <c r="C52" s="1184"/>
      <c r="D52" s="1185"/>
      <c r="E52" s="1184"/>
      <c r="F52" s="1185"/>
      <c r="G52" s="1184"/>
      <c r="H52" s="1185"/>
      <c r="I52" s="1174"/>
    </row>
    <row r="53" spans="1:9" s="297" customFormat="1" ht="6" customHeight="1">
      <c r="A53" s="1186"/>
      <c r="B53" s="1186"/>
      <c r="C53" s="1184"/>
      <c r="D53" s="1185"/>
      <c r="E53" s="1184"/>
      <c r="F53" s="1185"/>
      <c r="G53" s="1184"/>
      <c r="H53" s="1185"/>
      <c r="I53" s="1174"/>
    </row>
    <row r="54" spans="1:9" s="297" customFormat="1" ht="13.7" customHeight="1">
      <c r="A54" s="1187" t="s">
        <v>1319</v>
      </c>
      <c r="B54" s="271"/>
      <c r="C54" s="1184"/>
      <c r="D54" s="1185"/>
      <c r="E54" s="1184"/>
      <c r="F54" s="1185"/>
      <c r="G54" s="1184"/>
      <c r="H54" s="1185"/>
      <c r="I54" s="1174"/>
    </row>
    <row r="55" spans="1:9">
      <c r="A55" s="322"/>
      <c r="B55" s="322"/>
      <c r="C55" s="322"/>
      <c r="D55" s="322"/>
      <c r="E55" s="322"/>
      <c r="F55" s="322"/>
      <c r="G55" s="322"/>
      <c r="H55" s="322"/>
      <c r="I55" s="322"/>
    </row>
    <row r="56" spans="1:9">
      <c r="A56" s="322"/>
      <c r="B56" s="322"/>
      <c r="C56" s="322"/>
      <c r="D56" s="322"/>
      <c r="E56" s="322"/>
      <c r="F56" s="322"/>
      <c r="G56" s="322"/>
      <c r="H56" s="322"/>
      <c r="I56" s="322"/>
    </row>
    <row r="57" spans="1:9">
      <c r="A57" s="322"/>
      <c r="B57" s="322"/>
      <c r="C57" s="322"/>
      <c r="D57" s="322"/>
      <c r="E57" s="322"/>
      <c r="F57" s="322"/>
      <c r="G57" s="322"/>
      <c r="H57" s="322"/>
      <c r="I57" s="322"/>
    </row>
    <row r="58" spans="1:9">
      <c r="A58" s="322"/>
      <c r="B58" s="322"/>
      <c r="C58" s="322"/>
      <c r="D58" s="322"/>
      <c r="E58" s="322"/>
      <c r="F58" s="322"/>
      <c r="G58" s="322"/>
      <c r="H58" s="322"/>
      <c r="I58" s="322"/>
    </row>
    <row r="59" spans="1:9">
      <c r="A59" s="322"/>
      <c r="B59" s="322"/>
      <c r="C59" s="322"/>
      <c r="D59" s="322"/>
      <c r="E59" s="322"/>
      <c r="F59" s="322"/>
      <c r="G59" s="322"/>
      <c r="H59" s="322"/>
      <c r="I59" s="322"/>
    </row>
    <row r="60" spans="1:9">
      <c r="A60" s="322"/>
      <c r="B60" s="322"/>
      <c r="C60" s="322"/>
      <c r="D60" s="322"/>
      <c r="E60" s="322"/>
      <c r="F60" s="322"/>
      <c r="G60" s="322"/>
      <c r="H60" s="322"/>
      <c r="I60" s="322"/>
    </row>
    <row r="61" spans="1:9">
      <c r="A61" s="322"/>
      <c r="B61" s="322"/>
      <c r="C61" s="322"/>
      <c r="D61" s="322"/>
      <c r="E61" s="322"/>
      <c r="F61" s="322"/>
      <c r="G61" s="322"/>
      <c r="H61" s="322"/>
      <c r="I61" s="322"/>
    </row>
    <row r="62" spans="1:9">
      <c r="A62" s="322"/>
      <c r="B62" s="322"/>
      <c r="C62" s="322"/>
      <c r="D62" s="322"/>
      <c r="E62" s="322"/>
      <c r="F62" s="322"/>
      <c r="G62" s="322"/>
      <c r="H62" s="322"/>
      <c r="I62" s="322"/>
    </row>
    <row r="63" spans="1:9">
      <c r="A63" s="322"/>
      <c r="B63" s="322"/>
      <c r="C63" s="322"/>
      <c r="D63" s="322"/>
      <c r="E63" s="322"/>
      <c r="F63" s="322"/>
      <c r="G63" s="322"/>
      <c r="H63" s="322"/>
      <c r="I63" s="322"/>
    </row>
    <row r="64" spans="1:9">
      <c r="A64" s="322"/>
      <c r="B64" s="322"/>
      <c r="C64" s="322"/>
      <c r="D64" s="322"/>
      <c r="E64" s="322"/>
      <c r="F64" s="322"/>
      <c r="G64" s="322"/>
      <c r="H64" s="322"/>
      <c r="I64" s="322"/>
    </row>
    <row r="65" spans="1:9">
      <c r="A65" s="322"/>
      <c r="B65" s="322"/>
      <c r="C65" s="322"/>
      <c r="D65" s="322"/>
      <c r="E65" s="322"/>
      <c r="F65" s="322"/>
      <c r="G65" s="322"/>
      <c r="H65" s="322"/>
      <c r="I65" s="322"/>
    </row>
    <row r="66" spans="1:9">
      <c r="A66" s="322"/>
      <c r="B66" s="322"/>
      <c r="C66" s="322"/>
      <c r="D66" s="322"/>
      <c r="E66" s="322"/>
      <c r="F66" s="322"/>
      <c r="G66" s="322"/>
      <c r="H66" s="322"/>
      <c r="I66" s="322"/>
    </row>
    <row r="67" spans="1:9">
      <c r="A67" s="322"/>
      <c r="B67" s="322"/>
      <c r="C67" s="322"/>
      <c r="D67" s="322"/>
      <c r="E67" s="322"/>
      <c r="F67" s="322"/>
      <c r="G67" s="322"/>
      <c r="H67" s="322"/>
      <c r="I67" s="322"/>
    </row>
    <row r="68" spans="1:9">
      <c r="A68" s="322"/>
      <c r="B68" s="322"/>
      <c r="C68" s="322"/>
      <c r="D68" s="322"/>
      <c r="E68" s="322"/>
      <c r="F68" s="322"/>
      <c r="G68" s="322"/>
      <c r="H68" s="322"/>
      <c r="I68" s="322"/>
    </row>
    <row r="69" spans="1:9">
      <c r="A69" s="322"/>
      <c r="B69" s="322"/>
      <c r="C69" s="322"/>
      <c r="D69" s="322"/>
      <c r="E69" s="322"/>
      <c r="F69" s="322"/>
      <c r="G69" s="322"/>
      <c r="H69" s="322"/>
      <c r="I69" s="322"/>
    </row>
    <row r="70" spans="1:9">
      <c r="A70" s="322"/>
      <c r="B70" s="322"/>
      <c r="C70" s="322"/>
      <c r="D70" s="322"/>
      <c r="E70" s="322"/>
      <c r="F70" s="322"/>
      <c r="G70" s="322"/>
      <c r="H70" s="322"/>
      <c r="I70" s="322"/>
    </row>
    <row r="71" spans="1:9">
      <c r="A71" s="322"/>
      <c r="B71" s="322"/>
      <c r="C71" s="322"/>
      <c r="D71" s="322"/>
      <c r="E71" s="322"/>
      <c r="F71" s="322"/>
      <c r="G71" s="322"/>
      <c r="H71" s="322"/>
      <c r="I71" s="322"/>
    </row>
    <row r="72" spans="1:9">
      <c r="A72" s="322"/>
      <c r="B72" s="322"/>
      <c r="C72" s="322"/>
      <c r="D72" s="322"/>
      <c r="E72" s="322"/>
      <c r="F72" s="322"/>
      <c r="G72" s="322"/>
      <c r="H72" s="322"/>
      <c r="I72" s="322"/>
    </row>
    <row r="73" spans="1:9">
      <c r="A73" s="322"/>
      <c r="B73" s="322"/>
      <c r="C73" s="322"/>
      <c r="D73" s="322"/>
      <c r="E73" s="322"/>
      <c r="F73" s="322"/>
      <c r="G73" s="322"/>
      <c r="H73" s="322"/>
      <c r="I73" s="322"/>
    </row>
    <row r="74" spans="1:9">
      <c r="A74" s="322"/>
      <c r="B74" s="322"/>
      <c r="C74" s="322"/>
      <c r="D74" s="322"/>
      <c r="E74" s="322"/>
      <c r="F74" s="322"/>
      <c r="G74" s="322"/>
      <c r="H74" s="322"/>
      <c r="I74" s="322"/>
    </row>
  </sheetData>
  <mergeCells count="8">
    <mergeCell ref="A47:H48"/>
    <mergeCell ref="A50:H51"/>
    <mergeCell ref="A3:B5"/>
    <mergeCell ref="C3:F3"/>
    <mergeCell ref="G3:H4"/>
    <mergeCell ref="C4:D4"/>
    <mergeCell ref="E4:F4"/>
    <mergeCell ref="A43:B4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8249E-85D3-4FFC-9A89-1FA9BF9C8F43}">
  <dimension ref="A1:T116"/>
  <sheetViews>
    <sheetView view="pageBreakPreview" zoomScaleNormal="100" zoomScaleSheetLayoutView="100" workbookViewId="0">
      <selection activeCell="A2" sqref="A2"/>
    </sheetView>
  </sheetViews>
  <sheetFormatPr defaultRowHeight="13.5"/>
  <cols>
    <col min="1" max="1" width="60.28515625" style="1243" customWidth="1"/>
    <col min="2" max="7" width="11.5703125" style="1016" customWidth="1"/>
    <col min="8" max="256" width="9.140625" style="1194"/>
    <col min="257" max="257" width="60.28515625" style="1194" customWidth="1"/>
    <col min="258" max="263" width="13.7109375" style="1194" customWidth="1"/>
    <col min="264" max="512" width="9.140625" style="1194"/>
    <col min="513" max="513" width="60.28515625" style="1194" customWidth="1"/>
    <col min="514" max="519" width="13.7109375" style="1194" customWidth="1"/>
    <col min="520" max="768" width="9.140625" style="1194"/>
    <col min="769" max="769" width="60.28515625" style="1194" customWidth="1"/>
    <col min="770" max="775" width="13.7109375" style="1194" customWidth="1"/>
    <col min="776" max="1024" width="9.140625" style="1194"/>
    <col min="1025" max="1025" width="60.28515625" style="1194" customWidth="1"/>
    <col min="1026" max="1031" width="13.7109375" style="1194" customWidth="1"/>
    <col min="1032" max="1280" width="9.140625" style="1194"/>
    <col min="1281" max="1281" width="60.28515625" style="1194" customWidth="1"/>
    <col min="1282" max="1287" width="13.7109375" style="1194" customWidth="1"/>
    <col min="1288" max="1536" width="9.140625" style="1194"/>
    <col min="1537" max="1537" width="60.28515625" style="1194" customWidth="1"/>
    <col min="1538" max="1543" width="13.7109375" style="1194" customWidth="1"/>
    <col min="1544" max="1792" width="9.140625" style="1194"/>
    <col min="1793" max="1793" width="60.28515625" style="1194" customWidth="1"/>
    <col min="1794" max="1799" width="13.7109375" style="1194" customWidth="1"/>
    <col min="1800" max="2048" width="9.140625" style="1194"/>
    <col min="2049" max="2049" width="60.28515625" style="1194" customWidth="1"/>
    <col min="2050" max="2055" width="13.7109375" style="1194" customWidth="1"/>
    <col min="2056" max="2304" width="9.140625" style="1194"/>
    <col min="2305" max="2305" width="60.28515625" style="1194" customWidth="1"/>
    <col min="2306" max="2311" width="13.7109375" style="1194" customWidth="1"/>
    <col min="2312" max="2560" width="9.140625" style="1194"/>
    <col min="2561" max="2561" width="60.28515625" style="1194" customWidth="1"/>
    <col min="2562" max="2567" width="13.7109375" style="1194" customWidth="1"/>
    <col min="2568" max="2816" width="9.140625" style="1194"/>
    <col min="2817" max="2817" width="60.28515625" style="1194" customWidth="1"/>
    <col min="2818" max="2823" width="13.7109375" style="1194" customWidth="1"/>
    <col min="2824" max="3072" width="9.140625" style="1194"/>
    <col min="3073" max="3073" width="60.28515625" style="1194" customWidth="1"/>
    <col min="3074" max="3079" width="13.7109375" style="1194" customWidth="1"/>
    <col min="3080" max="3328" width="9.140625" style="1194"/>
    <col min="3329" max="3329" width="60.28515625" style="1194" customWidth="1"/>
    <col min="3330" max="3335" width="13.7109375" style="1194" customWidth="1"/>
    <col min="3336" max="3584" width="9.140625" style="1194"/>
    <col min="3585" max="3585" width="60.28515625" style="1194" customWidth="1"/>
    <col min="3586" max="3591" width="13.7109375" style="1194" customWidth="1"/>
    <col min="3592" max="3840" width="9.140625" style="1194"/>
    <col min="3841" max="3841" width="60.28515625" style="1194" customWidth="1"/>
    <col min="3842" max="3847" width="13.7109375" style="1194" customWidth="1"/>
    <col min="3848" max="4096" width="9.140625" style="1194"/>
    <col min="4097" max="4097" width="60.28515625" style="1194" customWidth="1"/>
    <col min="4098" max="4103" width="13.7109375" style="1194" customWidth="1"/>
    <col min="4104" max="4352" width="9.140625" style="1194"/>
    <col min="4353" max="4353" width="60.28515625" style="1194" customWidth="1"/>
    <col min="4354" max="4359" width="13.7109375" style="1194" customWidth="1"/>
    <col min="4360" max="4608" width="9.140625" style="1194"/>
    <col min="4609" max="4609" width="60.28515625" style="1194" customWidth="1"/>
    <col min="4610" max="4615" width="13.7109375" style="1194" customWidth="1"/>
    <col min="4616" max="4864" width="9.140625" style="1194"/>
    <col min="4865" max="4865" width="60.28515625" style="1194" customWidth="1"/>
    <col min="4866" max="4871" width="13.7109375" style="1194" customWidth="1"/>
    <col min="4872" max="5120" width="9.140625" style="1194"/>
    <col min="5121" max="5121" width="60.28515625" style="1194" customWidth="1"/>
    <col min="5122" max="5127" width="13.7109375" style="1194" customWidth="1"/>
    <col min="5128" max="5376" width="9.140625" style="1194"/>
    <col min="5377" max="5377" width="60.28515625" style="1194" customWidth="1"/>
    <col min="5378" max="5383" width="13.7109375" style="1194" customWidth="1"/>
    <col min="5384" max="5632" width="9.140625" style="1194"/>
    <col min="5633" max="5633" width="60.28515625" style="1194" customWidth="1"/>
    <col min="5634" max="5639" width="13.7109375" style="1194" customWidth="1"/>
    <col min="5640" max="5888" width="9.140625" style="1194"/>
    <col min="5889" max="5889" width="60.28515625" style="1194" customWidth="1"/>
    <col min="5890" max="5895" width="13.7109375" style="1194" customWidth="1"/>
    <col min="5896" max="6144" width="9.140625" style="1194"/>
    <col min="6145" max="6145" width="60.28515625" style="1194" customWidth="1"/>
    <col min="6146" max="6151" width="13.7109375" style="1194" customWidth="1"/>
    <col min="6152" max="6400" width="9.140625" style="1194"/>
    <col min="6401" max="6401" width="60.28515625" style="1194" customWidth="1"/>
    <col min="6402" max="6407" width="13.7109375" style="1194" customWidth="1"/>
    <col min="6408" max="6656" width="9.140625" style="1194"/>
    <col min="6657" max="6657" width="60.28515625" style="1194" customWidth="1"/>
    <col min="6658" max="6663" width="13.7109375" style="1194" customWidth="1"/>
    <col min="6664" max="6912" width="9.140625" style="1194"/>
    <col min="6913" max="6913" width="60.28515625" style="1194" customWidth="1"/>
    <col min="6914" max="6919" width="13.7109375" style="1194" customWidth="1"/>
    <col min="6920" max="7168" width="9.140625" style="1194"/>
    <col min="7169" max="7169" width="60.28515625" style="1194" customWidth="1"/>
    <col min="7170" max="7175" width="13.7109375" style="1194" customWidth="1"/>
    <col min="7176" max="7424" width="9.140625" style="1194"/>
    <col min="7425" max="7425" width="60.28515625" style="1194" customWidth="1"/>
    <col min="7426" max="7431" width="13.7109375" style="1194" customWidth="1"/>
    <col min="7432" max="7680" width="9.140625" style="1194"/>
    <col min="7681" max="7681" width="60.28515625" style="1194" customWidth="1"/>
    <col min="7682" max="7687" width="13.7109375" style="1194" customWidth="1"/>
    <col min="7688" max="7936" width="9.140625" style="1194"/>
    <col min="7937" max="7937" width="60.28515625" style="1194" customWidth="1"/>
    <col min="7938" max="7943" width="13.7109375" style="1194" customWidth="1"/>
    <col min="7944" max="8192" width="9.140625" style="1194"/>
    <col min="8193" max="8193" width="60.28515625" style="1194" customWidth="1"/>
    <col min="8194" max="8199" width="13.7109375" style="1194" customWidth="1"/>
    <col min="8200" max="8448" width="9.140625" style="1194"/>
    <col min="8449" max="8449" width="60.28515625" style="1194" customWidth="1"/>
    <col min="8450" max="8455" width="13.7109375" style="1194" customWidth="1"/>
    <col min="8456" max="8704" width="9.140625" style="1194"/>
    <col min="8705" max="8705" width="60.28515625" style="1194" customWidth="1"/>
    <col min="8706" max="8711" width="13.7109375" style="1194" customWidth="1"/>
    <col min="8712" max="8960" width="9.140625" style="1194"/>
    <col min="8961" max="8961" width="60.28515625" style="1194" customWidth="1"/>
    <col min="8962" max="8967" width="13.7109375" style="1194" customWidth="1"/>
    <col min="8968" max="9216" width="9.140625" style="1194"/>
    <col min="9217" max="9217" width="60.28515625" style="1194" customWidth="1"/>
    <col min="9218" max="9223" width="13.7109375" style="1194" customWidth="1"/>
    <col min="9224" max="9472" width="9.140625" style="1194"/>
    <col min="9473" max="9473" width="60.28515625" style="1194" customWidth="1"/>
    <col min="9474" max="9479" width="13.7109375" style="1194" customWidth="1"/>
    <col min="9480" max="9728" width="9.140625" style="1194"/>
    <col min="9729" max="9729" width="60.28515625" style="1194" customWidth="1"/>
    <col min="9730" max="9735" width="13.7109375" style="1194" customWidth="1"/>
    <col min="9736" max="9984" width="9.140625" style="1194"/>
    <col min="9985" max="9985" width="60.28515625" style="1194" customWidth="1"/>
    <col min="9986" max="9991" width="13.7109375" style="1194" customWidth="1"/>
    <col min="9992" max="10240" width="9.140625" style="1194"/>
    <col min="10241" max="10241" width="60.28515625" style="1194" customWidth="1"/>
    <col min="10242" max="10247" width="13.7109375" style="1194" customWidth="1"/>
    <col min="10248" max="10496" width="9.140625" style="1194"/>
    <col min="10497" max="10497" width="60.28515625" style="1194" customWidth="1"/>
    <col min="10498" max="10503" width="13.7109375" style="1194" customWidth="1"/>
    <col min="10504" max="10752" width="9.140625" style="1194"/>
    <col min="10753" max="10753" width="60.28515625" style="1194" customWidth="1"/>
    <col min="10754" max="10759" width="13.7109375" style="1194" customWidth="1"/>
    <col min="10760" max="11008" width="9.140625" style="1194"/>
    <col min="11009" max="11009" width="60.28515625" style="1194" customWidth="1"/>
    <col min="11010" max="11015" width="13.7109375" style="1194" customWidth="1"/>
    <col min="11016" max="11264" width="9.140625" style="1194"/>
    <col min="11265" max="11265" width="60.28515625" style="1194" customWidth="1"/>
    <col min="11266" max="11271" width="13.7109375" style="1194" customWidth="1"/>
    <col min="11272" max="11520" width="9.140625" style="1194"/>
    <col min="11521" max="11521" width="60.28515625" style="1194" customWidth="1"/>
    <col min="11522" max="11527" width="13.7109375" style="1194" customWidth="1"/>
    <col min="11528" max="11776" width="9.140625" style="1194"/>
    <col min="11777" max="11777" width="60.28515625" style="1194" customWidth="1"/>
    <col min="11778" max="11783" width="13.7109375" style="1194" customWidth="1"/>
    <col min="11784" max="12032" width="9.140625" style="1194"/>
    <col min="12033" max="12033" width="60.28515625" style="1194" customWidth="1"/>
    <col min="12034" max="12039" width="13.7109375" style="1194" customWidth="1"/>
    <col min="12040" max="12288" width="9.140625" style="1194"/>
    <col min="12289" max="12289" width="60.28515625" style="1194" customWidth="1"/>
    <col min="12290" max="12295" width="13.7109375" style="1194" customWidth="1"/>
    <col min="12296" max="12544" width="9.140625" style="1194"/>
    <col min="12545" max="12545" width="60.28515625" style="1194" customWidth="1"/>
    <col min="12546" max="12551" width="13.7109375" style="1194" customWidth="1"/>
    <col min="12552" max="12800" width="9.140625" style="1194"/>
    <col min="12801" max="12801" width="60.28515625" style="1194" customWidth="1"/>
    <col min="12802" max="12807" width="13.7109375" style="1194" customWidth="1"/>
    <col min="12808" max="13056" width="9.140625" style="1194"/>
    <col min="13057" max="13057" width="60.28515625" style="1194" customWidth="1"/>
    <col min="13058" max="13063" width="13.7109375" style="1194" customWidth="1"/>
    <col min="13064" max="13312" width="9.140625" style="1194"/>
    <col min="13313" max="13313" width="60.28515625" style="1194" customWidth="1"/>
    <col min="13314" max="13319" width="13.7109375" style="1194" customWidth="1"/>
    <col min="13320" max="13568" width="9.140625" style="1194"/>
    <col min="13569" max="13569" width="60.28515625" style="1194" customWidth="1"/>
    <col min="13570" max="13575" width="13.7109375" style="1194" customWidth="1"/>
    <col min="13576" max="13824" width="9.140625" style="1194"/>
    <col min="13825" max="13825" width="60.28515625" style="1194" customWidth="1"/>
    <col min="13826" max="13831" width="13.7109375" style="1194" customWidth="1"/>
    <col min="13832" max="14080" width="9.140625" style="1194"/>
    <col min="14081" max="14081" width="60.28515625" style="1194" customWidth="1"/>
    <col min="14082" max="14087" width="13.7109375" style="1194" customWidth="1"/>
    <col min="14088" max="14336" width="9.140625" style="1194"/>
    <col min="14337" max="14337" width="60.28515625" style="1194" customWidth="1"/>
    <col min="14338" max="14343" width="13.7109375" style="1194" customWidth="1"/>
    <col min="14344" max="14592" width="9.140625" style="1194"/>
    <col min="14593" max="14593" width="60.28515625" style="1194" customWidth="1"/>
    <col min="14594" max="14599" width="13.7109375" style="1194" customWidth="1"/>
    <col min="14600" max="14848" width="9.140625" style="1194"/>
    <col min="14849" max="14849" width="60.28515625" style="1194" customWidth="1"/>
    <col min="14850" max="14855" width="13.7109375" style="1194" customWidth="1"/>
    <col min="14856" max="15104" width="9.140625" style="1194"/>
    <col min="15105" max="15105" width="60.28515625" style="1194" customWidth="1"/>
    <col min="15106" max="15111" width="13.7109375" style="1194" customWidth="1"/>
    <col min="15112" max="15360" width="9.140625" style="1194"/>
    <col min="15361" max="15361" width="60.28515625" style="1194" customWidth="1"/>
    <col min="15362" max="15367" width="13.7109375" style="1194" customWidth="1"/>
    <col min="15368" max="15616" width="9.140625" style="1194"/>
    <col min="15617" max="15617" width="60.28515625" style="1194" customWidth="1"/>
    <col min="15618" max="15623" width="13.7109375" style="1194" customWidth="1"/>
    <col min="15624" max="15872" width="9.140625" style="1194"/>
    <col min="15873" max="15873" width="60.28515625" style="1194" customWidth="1"/>
    <col min="15874" max="15879" width="13.7109375" style="1194" customWidth="1"/>
    <col min="15880" max="16128" width="9.140625" style="1194"/>
    <col min="16129" max="16129" width="60.28515625" style="1194" customWidth="1"/>
    <col min="16130" max="16135" width="13.7109375" style="1194" customWidth="1"/>
    <col min="16136" max="16384" width="9.140625" style="1194"/>
  </cols>
  <sheetData>
    <row r="1" spans="1:20" s="1190" customFormat="1" ht="24.95" customHeight="1">
      <c r="A1" s="1188" t="s">
        <v>1364</v>
      </c>
      <c r="B1" s="1189"/>
      <c r="C1" s="1189"/>
      <c r="D1" s="1189"/>
      <c r="E1" s="1189"/>
      <c r="F1" s="1189"/>
      <c r="G1" s="916"/>
    </row>
    <row r="2" spans="1:20" ht="11.25" customHeight="1">
      <c r="A2" s="1191"/>
      <c r="B2" s="1192"/>
      <c r="C2" s="1192"/>
      <c r="D2" s="1192"/>
      <c r="E2" s="1192"/>
      <c r="F2" s="1192"/>
      <c r="G2" s="1193" t="s">
        <v>1078</v>
      </c>
    </row>
    <row r="3" spans="1:20" s="1198" customFormat="1" ht="19.5" customHeight="1">
      <c r="A3" s="1195"/>
      <c r="B3" s="1196">
        <v>45382</v>
      </c>
      <c r="C3" s="1196">
        <v>45473</v>
      </c>
      <c r="D3" s="1196">
        <v>45565</v>
      </c>
      <c r="E3" s="1196">
        <v>45657</v>
      </c>
      <c r="F3" s="1196">
        <v>45747</v>
      </c>
      <c r="G3" s="1197">
        <v>45838</v>
      </c>
    </row>
    <row r="4" spans="1:20" s="1198" customFormat="1" ht="6" customHeight="1">
      <c r="A4" s="1199"/>
      <c r="B4" s="1200"/>
      <c r="C4" s="1200"/>
      <c r="D4" s="1200"/>
      <c r="E4" s="1200"/>
      <c r="F4" s="1200"/>
      <c r="G4" s="1200"/>
    </row>
    <row r="5" spans="1:20" s="1198" customFormat="1" ht="15.75">
      <c r="A5" s="1201" t="s">
        <v>1365</v>
      </c>
      <c r="B5" s="1202">
        <v>-5432.4304214969516</v>
      </c>
      <c r="C5" s="1202">
        <v>-5411.0679263433976</v>
      </c>
      <c r="D5" s="1202">
        <v>-4893.3034346965751</v>
      </c>
      <c r="E5" s="1202">
        <v>-4632.350936093273</v>
      </c>
      <c r="F5" s="1202">
        <v>-5544.2133904669827</v>
      </c>
      <c r="G5" s="1202">
        <v>-7341.8791207271925</v>
      </c>
      <c r="N5" s="1203"/>
      <c r="O5" s="1203"/>
      <c r="P5" s="1203"/>
      <c r="Q5" s="1203"/>
      <c r="R5" s="1203"/>
      <c r="S5" s="1203"/>
      <c r="T5" s="1203"/>
    </row>
    <row r="6" spans="1:20" s="1198" customFormat="1" ht="12.75">
      <c r="A6" s="1204" t="s">
        <v>1203</v>
      </c>
      <c r="B6" s="1205">
        <v>-51564.770276191091</v>
      </c>
      <c r="C6" s="1205">
        <v>-51490.645550569796</v>
      </c>
      <c r="D6" s="1205">
        <v>-52603.516552805886</v>
      </c>
      <c r="E6" s="1205">
        <v>-52525.762775189083</v>
      </c>
      <c r="F6" s="1205">
        <v>-54118.203340255917</v>
      </c>
      <c r="G6" s="1205">
        <v>-53453.634383350021</v>
      </c>
      <c r="N6" s="1203"/>
      <c r="O6" s="1203"/>
      <c r="P6" s="1203"/>
      <c r="Q6" s="1203"/>
      <c r="R6" s="1203"/>
      <c r="S6" s="1203"/>
      <c r="T6" s="1203"/>
    </row>
    <row r="7" spans="1:20" s="1198" customFormat="1" ht="12.75">
      <c r="A7" s="1204" t="s">
        <v>1155</v>
      </c>
      <c r="B7" s="1205">
        <v>11168.842958030611</v>
      </c>
      <c r="C7" s="1205">
        <v>13117.81773007079</v>
      </c>
      <c r="D7" s="1205">
        <v>11512.890839456371</v>
      </c>
      <c r="E7" s="1205">
        <v>12312.757962314548</v>
      </c>
      <c r="F7" s="1205">
        <v>13191.035310974317</v>
      </c>
      <c r="G7" s="1205">
        <v>10020.619484435103</v>
      </c>
      <c r="N7" s="1203"/>
      <c r="O7" s="1203"/>
      <c r="P7" s="1203"/>
      <c r="Q7" s="1203"/>
      <c r="R7" s="1203"/>
      <c r="S7" s="1203"/>
      <c r="T7" s="1203"/>
    </row>
    <row r="8" spans="1:20" s="1198" customFormat="1" ht="12.75">
      <c r="A8" s="1204" t="s">
        <v>1366</v>
      </c>
      <c r="B8" s="1205">
        <v>19.179302112146761</v>
      </c>
      <c r="C8" s="1205">
        <v>13.488499230505731</v>
      </c>
      <c r="D8" s="1205">
        <v>-0.57432115776934556</v>
      </c>
      <c r="E8" s="1205">
        <v>-19.048977441802208</v>
      </c>
      <c r="F8" s="1205">
        <v>-12.270835681015219</v>
      </c>
      <c r="G8" s="1205">
        <v>-17.743955532945083</v>
      </c>
      <c r="N8" s="1203"/>
      <c r="O8" s="1203"/>
      <c r="P8" s="1203"/>
      <c r="Q8" s="1203"/>
      <c r="R8" s="1203"/>
      <c r="S8" s="1203"/>
      <c r="T8" s="1203"/>
    </row>
    <row r="9" spans="1:20" s="1198" customFormat="1" ht="12.75">
      <c r="A9" s="1204" t="s">
        <v>1162</v>
      </c>
      <c r="B9" s="1205">
        <v>-3552.9771601051916</v>
      </c>
      <c r="C9" s="1205">
        <v>-4760.2988795875008</v>
      </c>
      <c r="D9" s="1205">
        <v>-5574.4241029088489</v>
      </c>
      <c r="E9" s="1205">
        <v>-6458.1907254847893</v>
      </c>
      <c r="F9" s="1205">
        <v>-4050.5990603565906</v>
      </c>
      <c r="G9" s="1205">
        <v>-4647.8000390612078</v>
      </c>
      <c r="N9" s="1203"/>
      <c r="O9" s="1203"/>
      <c r="P9" s="1203"/>
      <c r="Q9" s="1203"/>
      <c r="R9" s="1203"/>
      <c r="S9" s="1203"/>
      <c r="T9" s="1203"/>
    </row>
    <row r="10" spans="1:20" s="1198" customFormat="1" ht="12.75">
      <c r="A10" s="1204" t="s">
        <v>1367</v>
      </c>
      <c r="B10" s="1205">
        <v>38497.294754656585</v>
      </c>
      <c r="C10" s="1205">
        <v>37708.570274512611</v>
      </c>
      <c r="D10" s="1205">
        <v>41772.320702719568</v>
      </c>
      <c r="E10" s="1205">
        <v>42057.893579707845</v>
      </c>
      <c r="F10" s="1205">
        <v>39445.824534852218</v>
      </c>
      <c r="G10" s="1205">
        <v>40756.679772781892</v>
      </c>
      <c r="N10" s="1203"/>
      <c r="O10" s="1203"/>
      <c r="P10" s="1203"/>
      <c r="Q10" s="1203"/>
      <c r="R10" s="1203"/>
      <c r="S10" s="1203"/>
      <c r="T10" s="1203"/>
    </row>
    <row r="11" spans="1:20" s="1198" customFormat="1" ht="6" customHeight="1">
      <c r="A11" s="1199"/>
      <c r="B11" s="1206"/>
      <c r="C11" s="1206"/>
      <c r="D11" s="1206"/>
      <c r="E11" s="1206"/>
      <c r="F11" s="1206"/>
      <c r="G11" s="1206"/>
      <c r="N11" s="1203"/>
      <c r="O11" s="1203"/>
      <c r="P11" s="1203"/>
      <c r="Q11" s="1203"/>
      <c r="R11" s="1203"/>
      <c r="S11" s="1203"/>
      <c r="T11" s="1203"/>
    </row>
    <row r="12" spans="1:20" s="1198" customFormat="1" ht="12.75">
      <c r="A12" s="1201" t="s">
        <v>961</v>
      </c>
      <c r="B12" s="1202">
        <v>88957.906286233992</v>
      </c>
      <c r="C12" s="1202">
        <v>89845.3889505306</v>
      </c>
      <c r="D12" s="1202">
        <v>94675.67147624174</v>
      </c>
      <c r="E12" s="1202">
        <v>96035.367178286149</v>
      </c>
      <c r="F12" s="1202">
        <v>96588.033791109148</v>
      </c>
      <c r="G12" s="1202">
        <v>98522.397074599707</v>
      </c>
      <c r="N12" s="1203"/>
      <c r="O12" s="1203"/>
      <c r="P12" s="1203"/>
      <c r="Q12" s="1203"/>
      <c r="R12" s="1203"/>
      <c r="S12" s="1203"/>
      <c r="T12" s="1203"/>
    </row>
    <row r="13" spans="1:20" s="1198" customFormat="1" ht="6" customHeight="1">
      <c r="A13" s="1201"/>
      <c r="B13" s="1202"/>
      <c r="C13" s="1202"/>
      <c r="D13" s="1202"/>
      <c r="E13" s="1202"/>
      <c r="F13" s="1202"/>
      <c r="G13" s="1202"/>
      <c r="N13" s="1203"/>
      <c r="O13" s="1203"/>
      <c r="P13" s="1203"/>
      <c r="Q13" s="1203"/>
      <c r="R13" s="1203"/>
      <c r="S13" s="1203"/>
      <c r="T13" s="1203"/>
    </row>
    <row r="14" spans="1:20" s="1198" customFormat="1" ht="12.75">
      <c r="A14" s="1207" t="s">
        <v>1368</v>
      </c>
      <c r="B14" s="1202">
        <v>9795.7838231198093</v>
      </c>
      <c r="C14" s="1202">
        <v>10885.228785016972</v>
      </c>
      <c r="D14" s="1202">
        <v>10690.30262226384</v>
      </c>
      <c r="E14" s="1202">
        <v>11051.694736201624</v>
      </c>
      <c r="F14" s="1202">
        <v>10731.090280785043</v>
      </c>
      <c r="G14" s="1202">
        <v>11245.384640162671</v>
      </c>
      <c r="N14" s="1203"/>
      <c r="O14" s="1203"/>
      <c r="P14" s="1203"/>
      <c r="Q14" s="1203"/>
      <c r="R14" s="1203"/>
      <c r="S14" s="1203"/>
      <c r="T14" s="1203"/>
    </row>
    <row r="15" spans="1:20" s="1198" customFormat="1" ht="15.75">
      <c r="A15" s="1208" t="s">
        <v>1369</v>
      </c>
      <c r="B15" s="1205">
        <v>3073.3758564645123</v>
      </c>
      <c r="C15" s="1205">
        <v>3151.1697494894461</v>
      </c>
      <c r="D15" s="1205">
        <v>3199.8574884356967</v>
      </c>
      <c r="E15" s="1205">
        <v>3294.6645116805316</v>
      </c>
      <c r="F15" s="1205">
        <v>3350.036482490963</v>
      </c>
      <c r="G15" s="1205">
        <v>3274.228491621549</v>
      </c>
      <c r="N15" s="1203"/>
      <c r="O15" s="1203"/>
      <c r="P15" s="1203"/>
      <c r="Q15" s="1203"/>
      <c r="R15" s="1203"/>
      <c r="S15" s="1203"/>
      <c r="T15" s="1203"/>
    </row>
    <row r="16" spans="1:20" s="1198" customFormat="1" ht="15.75">
      <c r="A16" s="1208" t="s">
        <v>1370</v>
      </c>
      <c r="B16" s="1205">
        <v>6722.407966655298</v>
      </c>
      <c r="C16" s="1205">
        <v>7734.0590355275253</v>
      </c>
      <c r="D16" s="1205">
        <v>7490.4451338281433</v>
      </c>
      <c r="E16" s="1205">
        <v>7757.0302245210914</v>
      </c>
      <c r="F16" s="1205">
        <v>7381.0537982940796</v>
      </c>
      <c r="G16" s="1205">
        <v>7971.156148541123</v>
      </c>
      <c r="N16" s="1203"/>
      <c r="O16" s="1203"/>
      <c r="P16" s="1203"/>
      <c r="Q16" s="1203"/>
      <c r="R16" s="1203"/>
      <c r="S16" s="1203"/>
      <c r="T16" s="1203"/>
    </row>
    <row r="17" spans="1:20" s="1198" customFormat="1" ht="6" customHeight="1">
      <c r="A17" s="1209"/>
      <c r="B17" s="1205"/>
      <c r="C17" s="1205"/>
      <c r="D17" s="1205"/>
      <c r="E17" s="1205"/>
      <c r="F17" s="1205"/>
      <c r="G17" s="1205"/>
      <c r="N17" s="1203"/>
      <c r="O17" s="1203"/>
      <c r="P17" s="1203"/>
      <c r="Q17" s="1203"/>
      <c r="R17" s="1203"/>
      <c r="S17" s="1203"/>
      <c r="T17" s="1203"/>
    </row>
    <row r="18" spans="1:20" s="1198" customFormat="1" ht="15.75">
      <c r="A18" s="1207" t="s">
        <v>1371</v>
      </c>
      <c r="B18" s="1202">
        <v>20328.331935228849</v>
      </c>
      <c r="C18" s="1202">
        <v>21898.98891521549</v>
      </c>
      <c r="D18" s="1202">
        <v>23320.22874854464</v>
      </c>
      <c r="E18" s="1202">
        <v>23793.308687160497</v>
      </c>
      <c r="F18" s="1202">
        <v>24192.250632973464</v>
      </c>
      <c r="G18" s="1202">
        <v>24198.709353885428</v>
      </c>
      <c r="N18" s="1203"/>
      <c r="O18" s="1203"/>
      <c r="P18" s="1203"/>
      <c r="Q18" s="1203"/>
      <c r="R18" s="1203"/>
      <c r="S18" s="1203"/>
      <c r="T18" s="1203"/>
    </row>
    <row r="19" spans="1:20" s="1198" customFormat="1" ht="12.75">
      <c r="A19" s="1210" t="s">
        <v>1372</v>
      </c>
      <c r="B19" s="1205">
        <v>5735.3242056201789</v>
      </c>
      <c r="C19" s="1205">
        <v>6033.2842749135225</v>
      </c>
      <c r="D19" s="1205">
        <v>6533.7425326715256</v>
      </c>
      <c r="E19" s="1205">
        <v>6857.3017588265557</v>
      </c>
      <c r="F19" s="1205">
        <v>6961.9999260342011</v>
      </c>
      <c r="G19" s="1205">
        <v>7105.0292233364562</v>
      </c>
      <c r="N19" s="1203"/>
      <c r="O19" s="1203"/>
      <c r="P19" s="1203"/>
      <c r="Q19" s="1203"/>
      <c r="R19" s="1203"/>
      <c r="S19" s="1203"/>
      <c r="T19" s="1203"/>
    </row>
    <row r="20" spans="1:20" s="1198" customFormat="1" ht="12.75">
      <c r="A20" s="1211" t="s">
        <v>1373</v>
      </c>
      <c r="B20" s="1205">
        <v>2062.3266131715854</v>
      </c>
      <c r="C20" s="1205">
        <v>2159.0505929357623</v>
      </c>
      <c r="D20" s="1205">
        <v>2332.6647380961167</v>
      </c>
      <c r="E20" s="1205">
        <v>2398.9420574158762</v>
      </c>
      <c r="F20" s="1205">
        <v>2442.3973610215385</v>
      </c>
      <c r="G20" s="1205">
        <v>2578.8019410297638</v>
      </c>
      <c r="N20" s="1203"/>
      <c r="O20" s="1203"/>
      <c r="P20" s="1203"/>
      <c r="Q20" s="1203"/>
      <c r="R20" s="1203"/>
      <c r="S20" s="1203"/>
      <c r="T20" s="1203"/>
    </row>
    <row r="21" spans="1:20" s="1198" customFormat="1" ht="12.75">
      <c r="A21" s="1211" t="s">
        <v>1374</v>
      </c>
      <c r="B21" s="1205">
        <v>3672.9975924485934</v>
      </c>
      <c r="C21" s="1205">
        <v>3874.2336819777593</v>
      </c>
      <c r="D21" s="1205">
        <v>4201.0777945754098</v>
      </c>
      <c r="E21" s="1205">
        <v>4458.359701410679</v>
      </c>
      <c r="F21" s="1205">
        <v>4519.6025650126621</v>
      </c>
      <c r="G21" s="1205">
        <v>4526.2272823066924</v>
      </c>
      <c r="N21" s="1203"/>
      <c r="O21" s="1203"/>
      <c r="P21" s="1203"/>
      <c r="Q21" s="1203"/>
      <c r="R21" s="1203"/>
      <c r="S21" s="1203"/>
      <c r="T21" s="1203"/>
    </row>
    <row r="22" spans="1:20" s="1198" customFormat="1" ht="12.75">
      <c r="A22" s="1208" t="s">
        <v>430</v>
      </c>
      <c r="B22" s="1205">
        <v>14593.007729608671</v>
      </c>
      <c r="C22" s="1205">
        <v>15865.704640301967</v>
      </c>
      <c r="D22" s="1205">
        <v>16786.486215873116</v>
      </c>
      <c r="E22" s="1205">
        <v>16936.006928333944</v>
      </c>
      <c r="F22" s="1205">
        <v>17230.25070693926</v>
      </c>
      <c r="G22" s="1205">
        <v>17093.680130548972</v>
      </c>
      <c r="N22" s="1203"/>
      <c r="O22" s="1203"/>
      <c r="P22" s="1203"/>
      <c r="Q22" s="1203"/>
      <c r="R22" s="1203"/>
      <c r="S22" s="1203"/>
      <c r="T22" s="1203"/>
    </row>
    <row r="23" spans="1:20" s="1198" customFormat="1" ht="12.75">
      <c r="A23" s="1212" t="s">
        <v>1375</v>
      </c>
      <c r="B23" s="1205">
        <v>2127.375096040631</v>
      </c>
      <c r="C23" s="1205">
        <v>2258.4392187682824</v>
      </c>
      <c r="D23" s="1205">
        <v>2188.9906069997692</v>
      </c>
      <c r="E23" s="1205">
        <v>1922.482252343736</v>
      </c>
      <c r="F23" s="1205">
        <v>1778.5931619706735</v>
      </c>
      <c r="G23" s="1205">
        <v>1794.4612692492674</v>
      </c>
      <c r="N23" s="1203"/>
      <c r="O23" s="1203"/>
      <c r="P23" s="1203"/>
      <c r="Q23" s="1203"/>
      <c r="R23" s="1203"/>
      <c r="S23" s="1203"/>
      <c r="T23" s="1203"/>
    </row>
    <row r="24" spans="1:20" s="1198" customFormat="1" ht="12.75">
      <c r="A24" s="1212" t="s">
        <v>1376</v>
      </c>
      <c r="B24" s="1205">
        <v>12465.632633568041</v>
      </c>
      <c r="C24" s="1205">
        <v>13607.265421533686</v>
      </c>
      <c r="D24" s="1205">
        <v>14597.495608873349</v>
      </c>
      <c r="E24" s="1205">
        <v>15013.524675990207</v>
      </c>
      <c r="F24" s="1205">
        <v>15451.657544968586</v>
      </c>
      <c r="G24" s="1205">
        <v>15299.218861299705</v>
      </c>
      <c r="N24" s="1203"/>
      <c r="O24" s="1203"/>
      <c r="P24" s="1203"/>
      <c r="Q24" s="1203"/>
      <c r="R24" s="1203"/>
      <c r="S24" s="1203"/>
      <c r="T24" s="1203"/>
    </row>
    <row r="25" spans="1:20" s="1198" customFormat="1" ht="6" customHeight="1">
      <c r="A25" s="1209"/>
      <c r="B25" s="1205"/>
      <c r="C25" s="1205"/>
      <c r="D25" s="1205"/>
      <c r="E25" s="1205"/>
      <c r="F25" s="1205"/>
      <c r="G25" s="1205"/>
      <c r="N25" s="1203"/>
      <c r="O25" s="1203"/>
      <c r="P25" s="1203"/>
      <c r="Q25" s="1203"/>
      <c r="R25" s="1203"/>
      <c r="S25" s="1203"/>
      <c r="T25" s="1203"/>
    </row>
    <row r="26" spans="1:20" s="1198" customFormat="1" ht="25.5">
      <c r="A26" s="1213" t="s">
        <v>1161</v>
      </c>
      <c r="B26" s="1202">
        <v>127.36600420281927</v>
      </c>
      <c r="C26" s="1202">
        <v>121.06420752314875</v>
      </c>
      <c r="D26" s="1202">
        <v>120.31900676439159</v>
      </c>
      <c r="E26" s="1202">
        <v>133.70754922462586</v>
      </c>
      <c r="F26" s="1202">
        <v>116.86963028484071</v>
      </c>
      <c r="G26" s="1202">
        <v>153.71409427199706</v>
      </c>
      <c r="N26" s="1203"/>
      <c r="O26" s="1203"/>
      <c r="P26" s="1203"/>
      <c r="Q26" s="1203"/>
      <c r="R26" s="1203"/>
      <c r="S26" s="1203"/>
      <c r="T26" s="1203"/>
    </row>
    <row r="27" spans="1:20" s="1198" customFormat="1" ht="6" customHeight="1">
      <c r="A27" s="1209"/>
      <c r="B27" s="1205"/>
      <c r="C27" s="1205"/>
      <c r="D27" s="1205"/>
      <c r="E27" s="1205"/>
      <c r="F27" s="1205"/>
      <c r="G27" s="1205"/>
      <c r="N27" s="1203"/>
      <c r="O27" s="1203"/>
      <c r="P27" s="1203"/>
      <c r="Q27" s="1203"/>
      <c r="R27" s="1203"/>
      <c r="S27" s="1203"/>
      <c r="T27" s="1203"/>
    </row>
    <row r="28" spans="1:20" s="1198" customFormat="1" ht="12.75">
      <c r="A28" s="1207" t="s">
        <v>1377</v>
      </c>
      <c r="B28" s="1202">
        <v>20209.129769025927</v>
      </c>
      <c r="C28" s="1202">
        <v>19231.53676826238</v>
      </c>
      <c r="D28" s="1202">
        <v>18772.500395949301</v>
      </c>
      <c r="E28" s="1202">
        <v>18998.762625991556</v>
      </c>
      <c r="F28" s="1202">
        <v>22101.998712213583</v>
      </c>
      <c r="G28" s="1202">
        <v>22167.909213497729</v>
      </c>
      <c r="N28" s="1203"/>
      <c r="O28" s="1203"/>
      <c r="P28" s="1203"/>
      <c r="Q28" s="1203"/>
      <c r="R28" s="1203"/>
      <c r="S28" s="1203"/>
      <c r="T28" s="1203"/>
    </row>
    <row r="29" spans="1:20" s="1198" customFormat="1" ht="12.75">
      <c r="A29" s="1208" t="s">
        <v>1378</v>
      </c>
      <c r="B29" s="1205">
        <v>840.40910973250686</v>
      </c>
      <c r="C29" s="1205">
        <v>872.78305297451016</v>
      </c>
      <c r="D29" s="1205">
        <v>871.09255570299899</v>
      </c>
      <c r="E29" s="1205">
        <v>894.17637142978595</v>
      </c>
      <c r="F29" s="1205">
        <v>897.51009911470715</v>
      </c>
      <c r="G29" s="1205">
        <v>893.44944194497737</v>
      </c>
      <c r="N29" s="1203"/>
      <c r="O29" s="1203"/>
      <c r="P29" s="1203"/>
      <c r="Q29" s="1203"/>
      <c r="R29" s="1203"/>
      <c r="S29" s="1203"/>
      <c r="T29" s="1203"/>
    </row>
    <row r="30" spans="1:20" s="1198" customFormat="1" ht="15.75">
      <c r="A30" s="1208" t="s">
        <v>1379</v>
      </c>
      <c r="B30" s="1205">
        <v>11948.397967966484</v>
      </c>
      <c r="C30" s="1205">
        <v>10519.571779668695</v>
      </c>
      <c r="D30" s="1205">
        <v>10097.249916333281</v>
      </c>
      <c r="E30" s="1205">
        <v>10018.242988941844</v>
      </c>
      <c r="F30" s="1205">
        <v>12785.022169575066</v>
      </c>
      <c r="G30" s="1205">
        <v>12780.915739302494</v>
      </c>
      <c r="N30" s="1203"/>
      <c r="O30" s="1203"/>
      <c r="P30" s="1203"/>
      <c r="Q30" s="1203"/>
      <c r="R30" s="1203"/>
      <c r="S30" s="1203"/>
      <c r="T30" s="1203"/>
    </row>
    <row r="31" spans="1:20" s="1198" customFormat="1" ht="12.75">
      <c r="A31" s="1214" t="s">
        <v>1380</v>
      </c>
      <c r="B31" s="1205">
        <v>0</v>
      </c>
      <c r="C31" s="1205">
        <v>0</v>
      </c>
      <c r="D31" s="1205">
        <v>0</v>
      </c>
      <c r="E31" s="1205">
        <v>0</v>
      </c>
      <c r="F31" s="1205">
        <v>0</v>
      </c>
      <c r="G31" s="1205">
        <v>0</v>
      </c>
      <c r="N31" s="1203"/>
      <c r="O31" s="1203"/>
      <c r="P31" s="1203"/>
      <c r="Q31" s="1203"/>
      <c r="R31" s="1203"/>
      <c r="S31" s="1203"/>
      <c r="T31" s="1203"/>
    </row>
    <row r="32" spans="1:20" s="1198" customFormat="1" ht="12.75">
      <c r="A32" s="1214" t="s">
        <v>985</v>
      </c>
      <c r="B32" s="1205">
        <v>7678.7607462703245</v>
      </c>
      <c r="C32" s="1205">
        <v>5887.4040229822776</v>
      </c>
      <c r="D32" s="1205">
        <v>5884.0936449804558</v>
      </c>
      <c r="E32" s="1205">
        <v>5521.5720214242165</v>
      </c>
      <c r="F32" s="1205">
        <v>8040.2479136734792</v>
      </c>
      <c r="G32" s="1205">
        <v>8375.5671085932827</v>
      </c>
      <c r="N32" s="1203"/>
      <c r="O32" s="1203"/>
      <c r="P32" s="1203"/>
      <c r="Q32" s="1203"/>
      <c r="R32" s="1203"/>
      <c r="S32" s="1203"/>
      <c r="T32" s="1203"/>
    </row>
    <row r="33" spans="1:20" s="1198" customFormat="1" ht="12.75">
      <c r="A33" s="1214" t="s">
        <v>511</v>
      </c>
      <c r="B33" s="1205">
        <v>969.40663554603418</v>
      </c>
      <c r="C33" s="1205">
        <v>992.81337692948773</v>
      </c>
      <c r="D33" s="1205">
        <v>965.66788239264156</v>
      </c>
      <c r="E33" s="1205">
        <v>1222.6344701686751</v>
      </c>
      <c r="F33" s="1205">
        <v>1188.3832597976307</v>
      </c>
      <c r="G33" s="1205">
        <v>1038.7767039824525</v>
      </c>
      <c r="N33" s="1203"/>
      <c r="O33" s="1203"/>
      <c r="P33" s="1203"/>
      <c r="Q33" s="1203"/>
      <c r="R33" s="1203"/>
      <c r="S33" s="1203"/>
      <c r="T33" s="1203"/>
    </row>
    <row r="34" spans="1:20" s="1198" customFormat="1" ht="12.75">
      <c r="A34" s="1214" t="s">
        <v>1037</v>
      </c>
      <c r="B34" s="1205">
        <v>3300.2305861501259</v>
      </c>
      <c r="C34" s="1205">
        <v>3639.3543797569314</v>
      </c>
      <c r="D34" s="1205">
        <v>3247.4883889601861</v>
      </c>
      <c r="E34" s="1205">
        <v>3274.0364973489518</v>
      </c>
      <c r="F34" s="1205">
        <v>3556.3909961039558</v>
      </c>
      <c r="G34" s="1205">
        <v>3366.5719267267605</v>
      </c>
      <c r="N34" s="1203"/>
      <c r="O34" s="1203"/>
      <c r="P34" s="1203"/>
      <c r="Q34" s="1203"/>
      <c r="R34" s="1203"/>
      <c r="S34" s="1203"/>
      <c r="T34" s="1203"/>
    </row>
    <row r="35" spans="1:20" s="1198" customFormat="1" ht="12.75">
      <c r="A35" s="1215" t="s">
        <v>1381</v>
      </c>
      <c r="B35" s="1205">
        <v>428.2648128211552</v>
      </c>
      <c r="C35" s="1205">
        <v>367.90866835052128</v>
      </c>
      <c r="D35" s="1205">
        <v>315.57073687385918</v>
      </c>
      <c r="E35" s="1205">
        <v>359.04432706319056</v>
      </c>
      <c r="F35" s="1205">
        <v>307.72806886079059</v>
      </c>
      <c r="G35" s="1205">
        <v>284.80261495119714</v>
      </c>
      <c r="N35" s="1203"/>
      <c r="O35" s="1203"/>
      <c r="P35" s="1203"/>
      <c r="Q35" s="1203"/>
      <c r="R35" s="1203"/>
      <c r="S35" s="1203"/>
      <c r="T35" s="1203"/>
    </row>
    <row r="36" spans="1:20" s="1198" customFormat="1" ht="12.75">
      <c r="A36" s="1216" t="s">
        <v>1382</v>
      </c>
      <c r="B36" s="1205">
        <v>2871.9657733289705</v>
      </c>
      <c r="C36" s="1205">
        <v>3271.4457114064103</v>
      </c>
      <c r="D36" s="1205">
        <v>2931.9176520863266</v>
      </c>
      <c r="E36" s="1205">
        <v>2914.9921702857609</v>
      </c>
      <c r="F36" s="1205">
        <v>3248.6629272431655</v>
      </c>
      <c r="G36" s="1205">
        <v>3081.769311775563</v>
      </c>
      <c r="N36" s="1203"/>
      <c r="O36" s="1203"/>
      <c r="P36" s="1203"/>
      <c r="Q36" s="1203"/>
      <c r="R36" s="1203"/>
      <c r="S36" s="1203"/>
      <c r="T36" s="1203"/>
    </row>
    <row r="37" spans="1:20" s="1198" customFormat="1" ht="15.75">
      <c r="A37" s="1208" t="s">
        <v>1383</v>
      </c>
      <c r="B37" s="1205">
        <v>2136.3271045741235</v>
      </c>
      <c r="C37" s="1205">
        <v>2121.4426153866139</v>
      </c>
      <c r="D37" s="1205">
        <v>2150.3167657012104</v>
      </c>
      <c r="E37" s="1205">
        <v>2211.0627285933365</v>
      </c>
      <c r="F37" s="1205">
        <v>2213.595413013225</v>
      </c>
      <c r="G37" s="1205">
        <v>1868.6956055297144</v>
      </c>
      <c r="N37" s="1203"/>
      <c r="O37" s="1203"/>
      <c r="P37" s="1203"/>
      <c r="Q37" s="1203"/>
      <c r="R37" s="1203"/>
      <c r="S37" s="1203"/>
      <c r="T37" s="1203"/>
    </row>
    <row r="38" spans="1:20" s="1198" customFormat="1" ht="12.75">
      <c r="A38" s="1214" t="s">
        <v>1380</v>
      </c>
      <c r="B38" s="1205">
        <v>0</v>
      </c>
      <c r="C38" s="1205">
        <v>0</v>
      </c>
      <c r="D38" s="1205">
        <v>0</v>
      </c>
      <c r="E38" s="1205">
        <v>0</v>
      </c>
      <c r="F38" s="1205">
        <v>0</v>
      </c>
      <c r="G38" s="1205">
        <v>0</v>
      </c>
      <c r="N38" s="1203"/>
      <c r="O38" s="1203"/>
      <c r="P38" s="1203"/>
      <c r="Q38" s="1203"/>
      <c r="R38" s="1203"/>
      <c r="S38" s="1203"/>
      <c r="T38" s="1203"/>
    </row>
    <row r="39" spans="1:20" s="1198" customFormat="1" ht="12.75">
      <c r="A39" s="1214" t="s">
        <v>985</v>
      </c>
      <c r="B39" s="1205">
        <v>838.96268187572616</v>
      </c>
      <c r="C39" s="1205">
        <v>858.61070641945878</v>
      </c>
      <c r="D39" s="1205">
        <v>857.93673428736497</v>
      </c>
      <c r="E39" s="1205">
        <v>878.21033161225091</v>
      </c>
      <c r="F39" s="1205">
        <v>888.94445879889827</v>
      </c>
      <c r="G39" s="1205">
        <v>689.99405588038303</v>
      </c>
      <c r="N39" s="1203"/>
      <c r="O39" s="1203"/>
      <c r="P39" s="1203"/>
      <c r="Q39" s="1203"/>
      <c r="R39" s="1203"/>
      <c r="S39" s="1203"/>
      <c r="T39" s="1203"/>
    </row>
    <row r="40" spans="1:20" s="1198" customFormat="1" ht="12.75">
      <c r="A40" s="1214" t="s">
        <v>511</v>
      </c>
      <c r="B40" s="1205">
        <v>145.56322739450769</v>
      </c>
      <c r="C40" s="1205">
        <v>147.4861178047172</v>
      </c>
      <c r="D40" s="1205">
        <v>141.87097023769959</v>
      </c>
      <c r="E40" s="1205">
        <v>153.25137704197195</v>
      </c>
      <c r="F40" s="1205">
        <v>146.96507266786989</v>
      </c>
      <c r="G40" s="1205">
        <v>137.74300097656749</v>
      </c>
      <c r="N40" s="1203"/>
      <c r="O40" s="1203"/>
      <c r="P40" s="1203"/>
      <c r="Q40" s="1203"/>
      <c r="R40" s="1203"/>
      <c r="S40" s="1203"/>
      <c r="T40" s="1203"/>
    </row>
    <row r="41" spans="1:20" s="1198" customFormat="1" ht="12.75">
      <c r="A41" s="1214" t="s">
        <v>1037</v>
      </c>
      <c r="B41" s="1205">
        <v>1151.8011953038895</v>
      </c>
      <c r="C41" s="1205">
        <v>1115.3457911624378</v>
      </c>
      <c r="D41" s="1205">
        <v>1150.5090611761455</v>
      </c>
      <c r="E41" s="1205">
        <v>1179.6010199391137</v>
      </c>
      <c r="F41" s="1205">
        <v>1177.6858815464568</v>
      </c>
      <c r="G41" s="1205">
        <v>1040.958548672764</v>
      </c>
      <c r="N41" s="1203"/>
      <c r="O41" s="1203"/>
      <c r="P41" s="1203"/>
      <c r="Q41" s="1203"/>
      <c r="R41" s="1203"/>
      <c r="S41" s="1203"/>
      <c r="T41" s="1203"/>
    </row>
    <row r="42" spans="1:20" s="1198" customFormat="1" ht="12.75">
      <c r="A42" s="1215" t="s">
        <v>1381</v>
      </c>
      <c r="B42" s="1205">
        <v>198.73988057796353</v>
      </c>
      <c r="C42" s="1205">
        <v>185.08576488119368</v>
      </c>
      <c r="D42" s="1205">
        <v>183.719548387175</v>
      </c>
      <c r="E42" s="1205">
        <v>203.26837979629184</v>
      </c>
      <c r="F42" s="1205">
        <v>206.86446992330718</v>
      </c>
      <c r="G42" s="1205">
        <v>189.50645538131948</v>
      </c>
      <c r="N42" s="1203"/>
      <c r="O42" s="1203"/>
      <c r="P42" s="1203"/>
      <c r="Q42" s="1203"/>
      <c r="R42" s="1203"/>
      <c r="S42" s="1203"/>
      <c r="T42" s="1203"/>
    </row>
    <row r="43" spans="1:20" s="1198" customFormat="1" ht="12.75">
      <c r="A43" s="1216" t="s">
        <v>1382</v>
      </c>
      <c r="B43" s="1205">
        <v>953.06131472592597</v>
      </c>
      <c r="C43" s="1205">
        <v>930.26002628124411</v>
      </c>
      <c r="D43" s="1205">
        <v>966.78951278897046</v>
      </c>
      <c r="E43" s="1205">
        <v>976.33264014282179</v>
      </c>
      <c r="F43" s="1205">
        <v>970.82141162314963</v>
      </c>
      <c r="G43" s="1205">
        <v>851.45209329144438</v>
      </c>
      <c r="N43" s="1203"/>
      <c r="O43" s="1203"/>
      <c r="P43" s="1203"/>
      <c r="Q43" s="1203"/>
      <c r="R43" s="1203"/>
      <c r="S43" s="1203"/>
      <c r="T43" s="1203"/>
    </row>
    <row r="44" spans="1:20" s="1198" customFormat="1" ht="12.75">
      <c r="A44" s="1208" t="s">
        <v>1167</v>
      </c>
      <c r="B44" s="1205">
        <v>371.08</v>
      </c>
      <c r="C44" s="1205">
        <v>368.5</v>
      </c>
      <c r="D44" s="1205">
        <v>370.87</v>
      </c>
      <c r="E44" s="1205">
        <v>375.76</v>
      </c>
      <c r="F44" s="1205">
        <v>490.59</v>
      </c>
      <c r="G44" s="1205">
        <v>484.66</v>
      </c>
      <c r="N44" s="1203"/>
      <c r="O44" s="1203"/>
      <c r="P44" s="1203"/>
      <c r="Q44" s="1203"/>
      <c r="R44" s="1203"/>
      <c r="S44" s="1203"/>
      <c r="T44" s="1203"/>
    </row>
    <row r="45" spans="1:20" s="1198" customFormat="1" ht="15.75">
      <c r="A45" s="1208" t="s">
        <v>1384</v>
      </c>
      <c r="B45" s="1205">
        <v>3549.1193134372479</v>
      </c>
      <c r="C45" s="1205">
        <v>3943.6628560889808</v>
      </c>
      <c r="D45" s="1205">
        <v>3960.2883195921108</v>
      </c>
      <c r="E45" s="1205">
        <v>4036.3385942747555</v>
      </c>
      <c r="F45" s="1205">
        <v>4253.5684751481022</v>
      </c>
      <c r="G45" s="1205">
        <v>4702.9078135688287</v>
      </c>
      <c r="N45" s="1203"/>
      <c r="O45" s="1203"/>
      <c r="P45" s="1203"/>
      <c r="Q45" s="1203"/>
      <c r="R45" s="1203"/>
      <c r="S45" s="1203"/>
      <c r="T45" s="1203"/>
    </row>
    <row r="46" spans="1:20" s="1198" customFormat="1" ht="12.75">
      <c r="A46" s="1208" t="s">
        <v>1169</v>
      </c>
      <c r="B46" s="1205">
        <v>1363.7962733155637</v>
      </c>
      <c r="C46" s="1205">
        <v>1405.5764641435794</v>
      </c>
      <c r="D46" s="1205">
        <v>1322.6828386197012</v>
      </c>
      <c r="E46" s="1205">
        <v>1463.1819427518342</v>
      </c>
      <c r="F46" s="1205">
        <v>1461.7125553624803</v>
      </c>
      <c r="G46" s="1205">
        <v>1437.2806131517159</v>
      </c>
      <c r="N46" s="1203"/>
      <c r="O46" s="1203"/>
      <c r="P46" s="1203"/>
      <c r="Q46" s="1203"/>
      <c r="R46" s="1203"/>
      <c r="S46" s="1203"/>
      <c r="T46" s="1203"/>
    </row>
    <row r="47" spans="1:20" s="1198" customFormat="1" ht="6" customHeight="1">
      <c r="A47" s="1209"/>
      <c r="B47" s="1205"/>
      <c r="C47" s="1205"/>
      <c r="D47" s="1205"/>
      <c r="E47" s="1205"/>
      <c r="F47" s="1205"/>
      <c r="G47" s="1205"/>
      <c r="N47" s="1203"/>
      <c r="O47" s="1203"/>
      <c r="P47" s="1203"/>
      <c r="Q47" s="1203"/>
      <c r="R47" s="1203"/>
      <c r="S47" s="1203"/>
      <c r="T47" s="1203"/>
    </row>
    <row r="48" spans="1:20" s="1198" customFormat="1" ht="15.75">
      <c r="A48" s="1207" t="s">
        <v>1385</v>
      </c>
      <c r="B48" s="1202">
        <v>38497.294754656585</v>
      </c>
      <c r="C48" s="1202">
        <v>37708.570274512611</v>
      </c>
      <c r="D48" s="1202">
        <v>41772.320702719568</v>
      </c>
      <c r="E48" s="1202">
        <v>42057.893579707845</v>
      </c>
      <c r="F48" s="1202">
        <v>39445.824534852218</v>
      </c>
      <c r="G48" s="1202">
        <v>40756.679772781892</v>
      </c>
      <c r="N48" s="1203"/>
      <c r="O48" s="1203"/>
      <c r="P48" s="1203"/>
      <c r="Q48" s="1203"/>
      <c r="R48" s="1203"/>
      <c r="S48" s="1203"/>
      <c r="T48" s="1203"/>
    </row>
    <row r="49" spans="1:20" s="1198" customFormat="1" ht="12.75">
      <c r="A49" s="1208" t="s">
        <v>1176</v>
      </c>
      <c r="B49" s="1205">
        <v>2694.6104722803107</v>
      </c>
      <c r="C49" s="1205">
        <v>2862.9599709586209</v>
      </c>
      <c r="D49" s="1205">
        <v>3095.1396593773488</v>
      </c>
      <c r="E49" s="1205">
        <v>3296.009878159145</v>
      </c>
      <c r="F49" s="1205">
        <v>3788.0909895031778</v>
      </c>
      <c r="G49" s="1205">
        <v>3688.3645306596177</v>
      </c>
      <c r="N49" s="1203"/>
      <c r="O49" s="1203"/>
      <c r="P49" s="1203"/>
      <c r="Q49" s="1203"/>
      <c r="R49" s="1203"/>
      <c r="S49" s="1203"/>
      <c r="T49" s="1203"/>
    </row>
    <row r="50" spans="1:20" s="1198" customFormat="1" ht="12.75">
      <c r="A50" s="1208" t="s">
        <v>1386</v>
      </c>
      <c r="B50" s="1205">
        <v>1834.0453924932126</v>
      </c>
      <c r="C50" s="1205">
        <v>1842.1146009622512</v>
      </c>
      <c r="D50" s="1205">
        <v>1810.3326976270944</v>
      </c>
      <c r="E50" s="1205">
        <v>1875.4308912328781</v>
      </c>
      <c r="F50" s="1205">
        <v>1835.4770097605619</v>
      </c>
      <c r="G50" s="1205">
        <v>1752.0311069980521</v>
      </c>
      <c r="N50" s="1203"/>
      <c r="O50" s="1203"/>
      <c r="P50" s="1203"/>
      <c r="Q50" s="1203"/>
      <c r="R50" s="1203"/>
      <c r="S50" s="1203"/>
      <c r="T50" s="1203"/>
    </row>
    <row r="51" spans="1:20" s="1198" customFormat="1" ht="12.75">
      <c r="A51" s="1208" t="s">
        <v>1177</v>
      </c>
      <c r="B51" s="1205">
        <v>120.12138069259599</v>
      </c>
      <c r="C51" s="1205">
        <v>120.56876108864269</v>
      </c>
      <c r="D51" s="1205">
        <v>118.87740754564558</v>
      </c>
      <c r="E51" s="1205">
        <v>123.17839485026818</v>
      </c>
      <c r="F51" s="1205">
        <v>120.55495620785038</v>
      </c>
      <c r="G51" s="1205">
        <v>115.03913939350558</v>
      </c>
      <c r="N51" s="1203"/>
      <c r="O51" s="1203"/>
      <c r="P51" s="1203"/>
      <c r="Q51" s="1203"/>
      <c r="R51" s="1203"/>
      <c r="S51" s="1203"/>
      <c r="T51" s="1203"/>
    </row>
    <row r="52" spans="1:20" s="1198" customFormat="1" ht="12.75">
      <c r="A52" s="1208" t="s">
        <v>1178</v>
      </c>
      <c r="B52" s="1205">
        <v>33848.517509190468</v>
      </c>
      <c r="C52" s="1205">
        <v>32882.926941503094</v>
      </c>
      <c r="D52" s="1205">
        <v>36747.97093816947</v>
      </c>
      <c r="E52" s="1205">
        <v>36763.274415465559</v>
      </c>
      <c r="F52" s="1205">
        <v>33701.70157938062</v>
      </c>
      <c r="G52" s="1205">
        <v>35201.244995730711</v>
      </c>
      <c r="N52" s="1203"/>
      <c r="O52" s="1203"/>
      <c r="P52" s="1203"/>
      <c r="Q52" s="1203"/>
      <c r="R52" s="1203"/>
      <c r="S52" s="1203"/>
      <c r="T52" s="1203"/>
    </row>
    <row r="53" spans="1:20" s="1198" customFormat="1" ht="6" customHeight="1">
      <c r="A53" s="1209"/>
      <c r="B53" s="1206"/>
      <c r="C53" s="1206"/>
      <c r="D53" s="1206"/>
      <c r="E53" s="1206"/>
      <c r="F53" s="1206"/>
      <c r="G53" s="1206"/>
      <c r="N53" s="1203"/>
      <c r="O53" s="1203"/>
      <c r="P53" s="1203"/>
      <c r="Q53" s="1203"/>
      <c r="R53" s="1203"/>
      <c r="S53" s="1203"/>
      <c r="T53" s="1203"/>
    </row>
    <row r="54" spans="1:20" s="1198" customFormat="1" ht="12.75">
      <c r="A54" s="1201" t="s">
        <v>962</v>
      </c>
      <c r="B54" s="1202">
        <v>94390.336707730952</v>
      </c>
      <c r="C54" s="1202">
        <v>95256.456876873999</v>
      </c>
      <c r="D54" s="1202">
        <v>99568.974910938312</v>
      </c>
      <c r="E54" s="1202">
        <v>100667.71811437942</v>
      </c>
      <c r="F54" s="1202">
        <v>102132.24718157612</v>
      </c>
      <c r="G54" s="1202">
        <v>105864.27619532691</v>
      </c>
      <c r="N54" s="1203"/>
      <c r="O54" s="1203"/>
      <c r="P54" s="1203"/>
      <c r="Q54" s="1203"/>
      <c r="R54" s="1203"/>
      <c r="S54" s="1203"/>
      <c r="T54" s="1203"/>
    </row>
    <row r="55" spans="1:20" s="1198" customFormat="1" ht="6" customHeight="1">
      <c r="A55" s="1209"/>
      <c r="B55" s="1205"/>
      <c r="C55" s="1205"/>
      <c r="D55" s="1205"/>
      <c r="E55" s="1205"/>
      <c r="F55" s="1205"/>
      <c r="G55" s="1205"/>
      <c r="N55" s="1203"/>
      <c r="O55" s="1203"/>
      <c r="P55" s="1203"/>
      <c r="Q55" s="1203"/>
      <c r="R55" s="1203"/>
      <c r="S55" s="1203"/>
      <c r="T55" s="1203"/>
    </row>
    <row r="56" spans="1:20" s="1198" customFormat="1" ht="12.75">
      <c r="A56" s="1207" t="s">
        <v>1368</v>
      </c>
      <c r="B56" s="1202">
        <v>61360.55409931091</v>
      </c>
      <c r="C56" s="1202">
        <v>62375.874335586763</v>
      </c>
      <c r="D56" s="1202">
        <v>63293.81917506973</v>
      </c>
      <c r="E56" s="1202">
        <v>63577.457511390705</v>
      </c>
      <c r="F56" s="1202">
        <v>64849.293621040953</v>
      </c>
      <c r="G56" s="1202">
        <v>64699.019023512687</v>
      </c>
      <c r="N56" s="1203"/>
      <c r="O56" s="1203"/>
      <c r="P56" s="1203"/>
      <c r="Q56" s="1203"/>
      <c r="R56" s="1203"/>
      <c r="S56" s="1203"/>
      <c r="T56" s="1203"/>
    </row>
    <row r="57" spans="1:20" s="1198" customFormat="1" ht="12.75">
      <c r="A57" s="1208" t="s">
        <v>1387</v>
      </c>
      <c r="B57" s="1205">
        <v>48312.841328217233</v>
      </c>
      <c r="C57" s="1205">
        <v>49391.149635587928</v>
      </c>
      <c r="D57" s="1205">
        <v>50012.838046525503</v>
      </c>
      <c r="E57" s="1205">
        <v>50125.101315437365</v>
      </c>
      <c r="F57" s="1205">
        <v>51352.471341013945</v>
      </c>
      <c r="G57" s="1205">
        <v>51987.882593426919</v>
      </c>
      <c r="N57" s="1203"/>
      <c r="O57" s="1203"/>
      <c r="P57" s="1203"/>
      <c r="Q57" s="1203"/>
      <c r="R57" s="1203"/>
      <c r="S57" s="1203"/>
      <c r="T57" s="1203"/>
    </row>
    <row r="58" spans="1:20" s="1198" customFormat="1" ht="15.75">
      <c r="A58" s="1208" t="s">
        <v>1154</v>
      </c>
      <c r="B58" s="1205">
        <v>13047.712771093671</v>
      </c>
      <c r="C58" s="1205">
        <v>12984.724699998838</v>
      </c>
      <c r="D58" s="1205">
        <v>13280.98112854423</v>
      </c>
      <c r="E58" s="1205">
        <v>13452.356195953338</v>
      </c>
      <c r="F58" s="1205">
        <v>13496.82228002701</v>
      </c>
      <c r="G58" s="1205">
        <v>12711.136430085768</v>
      </c>
      <c r="N58" s="1203"/>
      <c r="O58" s="1203"/>
      <c r="P58" s="1203"/>
      <c r="Q58" s="1203"/>
      <c r="R58" s="1203"/>
      <c r="S58" s="1203"/>
      <c r="T58" s="1203"/>
    </row>
    <row r="59" spans="1:20" s="1198" customFormat="1" ht="6" customHeight="1">
      <c r="A59" s="1209"/>
      <c r="B59" s="1205"/>
      <c r="C59" s="1205"/>
      <c r="D59" s="1205"/>
      <c r="E59" s="1205"/>
      <c r="F59" s="1205"/>
      <c r="G59" s="1205"/>
      <c r="N59" s="1203"/>
      <c r="O59" s="1203"/>
      <c r="P59" s="1203"/>
      <c r="Q59" s="1203"/>
      <c r="R59" s="1203"/>
      <c r="S59" s="1203"/>
      <c r="T59" s="1203"/>
    </row>
    <row r="60" spans="1:20" s="1198" customFormat="1" ht="15.75">
      <c r="A60" s="1207" t="s">
        <v>1388</v>
      </c>
      <c r="B60" s="1202">
        <v>9159.4889771982398</v>
      </c>
      <c r="C60" s="1202">
        <v>8781.1711851446998</v>
      </c>
      <c r="D60" s="1202">
        <v>11807.337909088268</v>
      </c>
      <c r="E60" s="1202">
        <v>11480.550724845947</v>
      </c>
      <c r="F60" s="1202">
        <v>11001.215321999147</v>
      </c>
      <c r="G60" s="1202">
        <v>14178.089869450327</v>
      </c>
      <c r="N60" s="1203"/>
      <c r="O60" s="1203"/>
      <c r="P60" s="1203"/>
      <c r="Q60" s="1203"/>
      <c r="R60" s="1203"/>
      <c r="S60" s="1203"/>
      <c r="T60" s="1203"/>
    </row>
    <row r="61" spans="1:20" s="1198" customFormat="1" ht="12.75">
      <c r="A61" s="1208" t="s">
        <v>1372</v>
      </c>
      <c r="B61" s="1205">
        <v>587.73729021902341</v>
      </c>
      <c r="C61" s="1205">
        <v>550.11548710065051</v>
      </c>
      <c r="D61" s="1205">
        <v>596.56901292149882</v>
      </c>
      <c r="E61" s="1205">
        <v>562.94464129479331</v>
      </c>
      <c r="F61" s="1205">
        <v>557.40889313039293</v>
      </c>
      <c r="G61" s="1205">
        <v>570.27003487111904</v>
      </c>
      <c r="N61" s="1203"/>
      <c r="O61" s="1203"/>
      <c r="P61" s="1203"/>
      <c r="Q61" s="1203"/>
      <c r="R61" s="1203"/>
      <c r="S61" s="1203"/>
      <c r="T61" s="1203"/>
    </row>
    <row r="62" spans="1:20" s="1198" customFormat="1" ht="12.75">
      <c r="A62" s="1212" t="s">
        <v>1389</v>
      </c>
      <c r="B62" s="1205">
        <v>521.18591527164983</v>
      </c>
      <c r="C62" s="1205">
        <v>478.61046707134381</v>
      </c>
      <c r="D62" s="1205">
        <v>521.52887201813257</v>
      </c>
      <c r="E62" s="1205">
        <v>489.50447605077261</v>
      </c>
      <c r="F62" s="1205">
        <v>481.18500906890165</v>
      </c>
      <c r="G62" s="1205">
        <v>489.07596431251068</v>
      </c>
      <c r="N62" s="1203"/>
      <c r="O62" s="1203"/>
      <c r="P62" s="1203"/>
      <c r="Q62" s="1203"/>
      <c r="R62" s="1203"/>
      <c r="S62" s="1203"/>
      <c r="T62" s="1203"/>
    </row>
    <row r="63" spans="1:20" s="1198" customFormat="1" ht="12.75">
      <c r="A63" s="1212" t="s">
        <v>1374</v>
      </c>
      <c r="B63" s="1205">
        <v>66.551374947373532</v>
      </c>
      <c r="C63" s="1205">
        <v>71.505020029306749</v>
      </c>
      <c r="D63" s="1205">
        <v>75.040140903366236</v>
      </c>
      <c r="E63" s="1205">
        <v>73.440165244020747</v>
      </c>
      <c r="F63" s="1205">
        <v>76.223884061491219</v>
      </c>
      <c r="G63" s="1205">
        <v>81.194070558608274</v>
      </c>
      <c r="N63" s="1203"/>
      <c r="O63" s="1203"/>
      <c r="P63" s="1203"/>
      <c r="Q63" s="1203"/>
      <c r="R63" s="1203"/>
      <c r="S63" s="1203"/>
      <c r="T63" s="1203"/>
    </row>
    <row r="64" spans="1:20" s="1198" customFormat="1" ht="12.75">
      <c r="A64" s="1208" t="s">
        <v>430</v>
      </c>
      <c r="B64" s="1205">
        <v>8571.751686979218</v>
      </c>
      <c r="C64" s="1205">
        <v>8231.0556980440488</v>
      </c>
      <c r="D64" s="1205">
        <v>11210.76889616677</v>
      </c>
      <c r="E64" s="1205">
        <v>10917.606083551154</v>
      </c>
      <c r="F64" s="1205">
        <v>10443.806428868755</v>
      </c>
      <c r="G64" s="1205">
        <v>13607.819834579206</v>
      </c>
      <c r="N64" s="1203"/>
      <c r="O64" s="1203"/>
      <c r="P64" s="1203"/>
      <c r="Q64" s="1203"/>
      <c r="R64" s="1203"/>
      <c r="S64" s="1203"/>
      <c r="T64" s="1203"/>
    </row>
    <row r="65" spans="1:20" s="1198" customFormat="1" ht="12.75">
      <c r="A65" s="1212" t="s">
        <v>1375</v>
      </c>
      <c r="B65" s="1205">
        <v>0</v>
      </c>
      <c r="C65" s="1205">
        <v>0</v>
      </c>
      <c r="D65" s="1205">
        <v>0</v>
      </c>
      <c r="E65" s="1205">
        <v>0.97186040000000007</v>
      </c>
      <c r="F65" s="1205">
        <v>0.83781670720000001</v>
      </c>
      <c r="G65" s="1205">
        <v>0</v>
      </c>
      <c r="N65" s="1203"/>
      <c r="O65" s="1203"/>
      <c r="P65" s="1203"/>
      <c r="Q65" s="1203"/>
      <c r="R65" s="1203"/>
      <c r="S65" s="1203"/>
      <c r="T65" s="1203"/>
    </row>
    <row r="66" spans="1:20" s="1198" customFormat="1" ht="12.75">
      <c r="A66" s="1212" t="s">
        <v>1376</v>
      </c>
      <c r="B66" s="1205">
        <v>8571.751686979218</v>
      </c>
      <c r="C66" s="1205">
        <v>8231.0556980440488</v>
      </c>
      <c r="D66" s="1205">
        <v>11210.76889616677</v>
      </c>
      <c r="E66" s="1205">
        <v>10916.634223151155</v>
      </c>
      <c r="F66" s="1205">
        <v>10442.968612161554</v>
      </c>
      <c r="G66" s="1205">
        <v>13607.819834579206</v>
      </c>
      <c r="N66" s="1203"/>
      <c r="O66" s="1203"/>
      <c r="P66" s="1203"/>
      <c r="Q66" s="1203"/>
      <c r="R66" s="1203"/>
      <c r="S66" s="1203"/>
      <c r="T66" s="1203"/>
    </row>
    <row r="67" spans="1:20" s="1198" customFormat="1" ht="6" customHeight="1">
      <c r="A67" s="1209"/>
      <c r="B67" s="1205"/>
      <c r="C67" s="1205"/>
      <c r="D67" s="1205"/>
      <c r="E67" s="1205"/>
      <c r="F67" s="1205"/>
      <c r="G67" s="1205"/>
      <c r="N67" s="1203"/>
      <c r="O67" s="1203"/>
      <c r="P67" s="1203"/>
      <c r="Q67" s="1203"/>
      <c r="R67" s="1203"/>
      <c r="S67" s="1203"/>
      <c r="T67" s="1203"/>
    </row>
    <row r="68" spans="1:20" s="1217" customFormat="1" ht="25.5">
      <c r="A68" s="1213" t="s">
        <v>1161</v>
      </c>
      <c r="B68" s="1202">
        <v>108.18670209067251</v>
      </c>
      <c r="C68" s="1202">
        <v>107.57570829264301</v>
      </c>
      <c r="D68" s="1202">
        <v>120.89332792216094</v>
      </c>
      <c r="E68" s="1202">
        <v>152.75652666642807</v>
      </c>
      <c r="F68" s="1202">
        <v>129.14046596585592</v>
      </c>
      <c r="G68" s="1202">
        <v>171.45804980494216</v>
      </c>
      <c r="N68" s="1203"/>
      <c r="O68" s="1203"/>
      <c r="P68" s="1203"/>
      <c r="Q68" s="1203"/>
      <c r="R68" s="1203"/>
      <c r="S68" s="1203"/>
      <c r="T68" s="1203"/>
    </row>
    <row r="69" spans="1:20" s="1198" customFormat="1" ht="6" customHeight="1">
      <c r="A69" s="1209"/>
      <c r="B69" s="1205"/>
      <c r="C69" s="1205"/>
      <c r="D69" s="1205"/>
      <c r="E69" s="1205"/>
      <c r="F69" s="1205"/>
      <c r="G69" s="1205"/>
      <c r="N69" s="1203"/>
      <c r="O69" s="1203"/>
      <c r="P69" s="1203"/>
      <c r="Q69" s="1203"/>
      <c r="R69" s="1203"/>
      <c r="S69" s="1203"/>
      <c r="T69" s="1203"/>
    </row>
    <row r="70" spans="1:20" s="1198" customFormat="1" ht="12.75">
      <c r="A70" s="1207" t="s">
        <v>1377</v>
      </c>
      <c r="B70" s="1202">
        <v>23762.106929131118</v>
      </c>
      <c r="C70" s="1202">
        <v>23991.835647849883</v>
      </c>
      <c r="D70" s="1202">
        <v>24346.924498858152</v>
      </c>
      <c r="E70" s="1202">
        <v>25456.953351476343</v>
      </c>
      <c r="F70" s="1202">
        <v>26152.59777257017</v>
      </c>
      <c r="G70" s="1202">
        <v>26815.70925255894</v>
      </c>
      <c r="N70" s="1203"/>
      <c r="O70" s="1203"/>
      <c r="P70" s="1203"/>
      <c r="Q70" s="1203"/>
      <c r="R70" s="1203"/>
      <c r="S70" s="1203"/>
      <c r="T70" s="1203"/>
    </row>
    <row r="71" spans="1:20" s="1198" customFormat="1" ht="15.75">
      <c r="A71" s="1208" t="s">
        <v>1390</v>
      </c>
      <c r="B71" s="1205">
        <v>7076.9141796577414</v>
      </c>
      <c r="C71" s="1205">
        <v>6972.4192961555964</v>
      </c>
      <c r="D71" s="1205">
        <v>7506.1110132271215</v>
      </c>
      <c r="E71" s="1205">
        <v>8202.0932059534825</v>
      </c>
      <c r="F71" s="1205">
        <v>8737.8712076202937</v>
      </c>
      <c r="G71" s="1205">
        <v>9191.6336327799454</v>
      </c>
      <c r="N71" s="1203"/>
      <c r="O71" s="1203"/>
      <c r="P71" s="1203"/>
      <c r="Q71" s="1203"/>
      <c r="R71" s="1203"/>
      <c r="S71" s="1203"/>
      <c r="T71" s="1203"/>
    </row>
    <row r="72" spans="1:20" s="1198" customFormat="1" ht="12.75">
      <c r="A72" s="1214" t="s">
        <v>1380</v>
      </c>
      <c r="B72" s="1205">
        <v>198.43595813542078</v>
      </c>
      <c r="C72" s="1205">
        <v>190.14689415746767</v>
      </c>
      <c r="D72" s="1205">
        <v>199.7704299453429</v>
      </c>
      <c r="E72" s="1205">
        <v>109.45327559143689</v>
      </c>
      <c r="F72" s="1205">
        <v>121.76518409064182</v>
      </c>
      <c r="G72" s="1205">
        <v>184.35958135420771</v>
      </c>
      <c r="N72" s="1203"/>
      <c r="O72" s="1203"/>
      <c r="P72" s="1203"/>
      <c r="Q72" s="1203"/>
      <c r="R72" s="1203"/>
      <c r="S72" s="1203"/>
      <c r="T72" s="1203"/>
    </row>
    <row r="73" spans="1:20" s="1198" customFormat="1" ht="12.75">
      <c r="A73" s="1214" t="s">
        <v>985</v>
      </c>
      <c r="B73" s="1205">
        <v>6878.4782215223204</v>
      </c>
      <c r="C73" s="1205">
        <v>6782.2724019981288</v>
      </c>
      <c r="D73" s="1205">
        <v>7306.340583281778</v>
      </c>
      <c r="E73" s="1205">
        <v>8092.6399303620465</v>
      </c>
      <c r="F73" s="1205">
        <v>8616.1060235296518</v>
      </c>
      <c r="G73" s="1205">
        <v>9007.2740514257384</v>
      </c>
      <c r="N73" s="1203"/>
      <c r="O73" s="1203"/>
      <c r="P73" s="1203"/>
      <c r="Q73" s="1203"/>
      <c r="R73" s="1203"/>
      <c r="S73" s="1203"/>
      <c r="T73" s="1203"/>
    </row>
    <row r="74" spans="1:20" s="1198" customFormat="1" ht="12.75">
      <c r="A74" s="1214" t="s">
        <v>511</v>
      </c>
      <c r="B74" s="1205">
        <v>0</v>
      </c>
      <c r="C74" s="1205">
        <v>0</v>
      </c>
      <c r="D74" s="1205">
        <v>0</v>
      </c>
      <c r="E74" s="1205">
        <v>0</v>
      </c>
      <c r="F74" s="1205">
        <v>0</v>
      </c>
      <c r="G74" s="1205">
        <v>0</v>
      </c>
      <c r="N74" s="1203"/>
      <c r="O74" s="1203"/>
      <c r="P74" s="1203"/>
      <c r="Q74" s="1203"/>
      <c r="R74" s="1203"/>
      <c r="S74" s="1203"/>
      <c r="T74" s="1203"/>
    </row>
    <row r="75" spans="1:20" s="1198" customFormat="1" ht="12.75">
      <c r="A75" s="1214" t="s">
        <v>1037</v>
      </c>
      <c r="B75" s="1205">
        <v>0</v>
      </c>
      <c r="C75" s="1205">
        <v>0</v>
      </c>
      <c r="D75" s="1205">
        <v>0</v>
      </c>
      <c r="E75" s="1205">
        <v>0</v>
      </c>
      <c r="F75" s="1205">
        <v>0</v>
      </c>
      <c r="G75" s="1205">
        <v>0</v>
      </c>
      <c r="N75" s="1203"/>
      <c r="O75" s="1203"/>
      <c r="P75" s="1203"/>
      <c r="Q75" s="1203"/>
      <c r="R75" s="1203"/>
      <c r="S75" s="1203"/>
      <c r="T75" s="1203"/>
    </row>
    <row r="76" spans="1:20" s="1198" customFormat="1" ht="12.75">
      <c r="A76" s="1215" t="s">
        <v>1381</v>
      </c>
      <c r="B76" s="1205">
        <v>0</v>
      </c>
      <c r="C76" s="1205">
        <v>0</v>
      </c>
      <c r="D76" s="1205">
        <v>0</v>
      </c>
      <c r="E76" s="1205">
        <v>0</v>
      </c>
      <c r="F76" s="1205">
        <v>0</v>
      </c>
      <c r="G76" s="1205">
        <v>0</v>
      </c>
      <c r="N76" s="1203"/>
      <c r="O76" s="1203"/>
      <c r="P76" s="1203"/>
      <c r="Q76" s="1203"/>
      <c r="R76" s="1203"/>
      <c r="S76" s="1203"/>
      <c r="T76" s="1203"/>
    </row>
    <row r="77" spans="1:20" s="1198" customFormat="1" ht="12.75">
      <c r="A77" s="1216" t="s">
        <v>1382</v>
      </c>
      <c r="B77" s="1205">
        <v>0</v>
      </c>
      <c r="C77" s="1205">
        <v>0</v>
      </c>
      <c r="D77" s="1205">
        <v>0</v>
      </c>
      <c r="E77" s="1205">
        <v>0</v>
      </c>
      <c r="F77" s="1205">
        <v>0</v>
      </c>
      <c r="G77" s="1205">
        <v>0</v>
      </c>
      <c r="N77" s="1203"/>
      <c r="O77" s="1203"/>
      <c r="P77" s="1203"/>
      <c r="Q77" s="1203"/>
      <c r="R77" s="1203"/>
      <c r="S77" s="1203"/>
      <c r="T77" s="1203"/>
    </row>
    <row r="78" spans="1:20" s="1198" customFormat="1" ht="12.75">
      <c r="A78" s="1208" t="s">
        <v>1391</v>
      </c>
      <c r="B78" s="1205">
        <v>10260.717152814994</v>
      </c>
      <c r="C78" s="1205">
        <v>10343.585492556833</v>
      </c>
      <c r="D78" s="1205">
        <v>10251.249960391307</v>
      </c>
      <c r="E78" s="1205">
        <v>10312.270427043408</v>
      </c>
      <c r="F78" s="1205">
        <v>10505.750636783434</v>
      </c>
      <c r="G78" s="1205">
        <v>10614.073967397369</v>
      </c>
      <c r="N78" s="1203"/>
      <c r="O78" s="1203"/>
      <c r="P78" s="1203"/>
      <c r="Q78" s="1203"/>
      <c r="R78" s="1203"/>
      <c r="S78" s="1203"/>
      <c r="T78" s="1203"/>
    </row>
    <row r="79" spans="1:20" s="1198" customFormat="1" ht="12.75">
      <c r="A79" s="1214" t="s">
        <v>1380</v>
      </c>
      <c r="B79" s="1205">
        <v>0</v>
      </c>
      <c r="C79" s="1205">
        <v>0</v>
      </c>
      <c r="D79" s="1205">
        <v>0</v>
      </c>
      <c r="E79" s="1205">
        <v>0</v>
      </c>
      <c r="F79" s="1205">
        <v>0</v>
      </c>
      <c r="G79" s="1205">
        <v>0</v>
      </c>
      <c r="H79" s="1218"/>
      <c r="N79" s="1203"/>
      <c r="O79" s="1203"/>
      <c r="P79" s="1203"/>
      <c r="Q79" s="1203"/>
      <c r="R79" s="1203"/>
      <c r="S79" s="1203"/>
      <c r="T79" s="1203"/>
    </row>
    <row r="80" spans="1:20" s="1198" customFormat="1" ht="15.75">
      <c r="A80" s="1214" t="s">
        <v>1392</v>
      </c>
      <c r="B80" s="1205">
        <v>0</v>
      </c>
      <c r="C80" s="1205">
        <v>0</v>
      </c>
      <c r="D80" s="1205">
        <v>0</v>
      </c>
      <c r="E80" s="1205">
        <v>0</v>
      </c>
      <c r="F80" s="1205">
        <v>0</v>
      </c>
      <c r="G80" s="1205">
        <v>0</v>
      </c>
      <c r="H80" s="1218"/>
      <c r="N80" s="1203"/>
      <c r="O80" s="1203"/>
      <c r="P80" s="1203"/>
      <c r="Q80" s="1203"/>
      <c r="R80" s="1203"/>
      <c r="S80" s="1203"/>
      <c r="T80" s="1203"/>
    </row>
    <row r="81" spans="1:20" s="1198" customFormat="1" ht="15.75">
      <c r="A81" s="1214" t="s">
        <v>1393</v>
      </c>
      <c r="B81" s="1205">
        <v>3288.2383489347462</v>
      </c>
      <c r="C81" s="1205">
        <v>3142.1446159556253</v>
      </c>
      <c r="D81" s="1205">
        <v>3169.2844615856784</v>
      </c>
      <c r="E81" s="1205">
        <v>3116.7056404566674</v>
      </c>
      <c r="F81" s="1205">
        <v>3172.2846273619507</v>
      </c>
      <c r="G81" s="1205">
        <v>3065.8910709828629</v>
      </c>
      <c r="H81" s="1218"/>
      <c r="N81" s="1203"/>
      <c r="O81" s="1203"/>
      <c r="P81" s="1203"/>
      <c r="Q81" s="1203"/>
      <c r="R81" s="1203"/>
      <c r="S81" s="1203"/>
      <c r="T81" s="1203"/>
    </row>
    <row r="82" spans="1:20" s="1198" customFormat="1" ht="15.75">
      <c r="A82" s="1214" t="s">
        <v>1394</v>
      </c>
      <c r="B82" s="1205">
        <v>6972.4788038802462</v>
      </c>
      <c r="C82" s="1205">
        <v>7201.4408766012057</v>
      </c>
      <c r="D82" s="1205">
        <v>7081.9654988056282</v>
      </c>
      <c r="E82" s="1205">
        <v>7195.5647865867413</v>
      </c>
      <c r="F82" s="1205">
        <v>7333.4660094214842</v>
      </c>
      <c r="G82" s="1205">
        <v>7548.1828964145061</v>
      </c>
      <c r="H82" s="1218"/>
      <c r="N82" s="1203"/>
      <c r="O82" s="1203"/>
      <c r="P82" s="1203"/>
      <c r="Q82" s="1203"/>
      <c r="R82" s="1203"/>
      <c r="S82" s="1203"/>
      <c r="T82" s="1203"/>
    </row>
    <row r="83" spans="1:20" s="1198" customFormat="1" ht="12.75">
      <c r="A83" s="1215" t="s">
        <v>1381</v>
      </c>
      <c r="B83" s="1205">
        <v>1346.3035373205676</v>
      </c>
      <c r="C83" s="1205">
        <v>1347.8451509984611</v>
      </c>
      <c r="D83" s="1205">
        <v>1366.6304272508678</v>
      </c>
      <c r="E83" s="1205">
        <v>1481.1714117337594</v>
      </c>
      <c r="F83" s="1205">
        <v>1452.808413089035</v>
      </c>
      <c r="G83" s="1205">
        <v>1505.9228386570742</v>
      </c>
      <c r="H83" s="1218"/>
      <c r="N83" s="1203"/>
      <c r="O83" s="1203"/>
      <c r="P83" s="1203"/>
      <c r="Q83" s="1203"/>
      <c r="R83" s="1203"/>
      <c r="S83" s="1203"/>
      <c r="T83" s="1203"/>
    </row>
    <row r="84" spans="1:20" s="1198" customFormat="1" ht="12.75">
      <c r="A84" s="1216" t="s">
        <v>1382</v>
      </c>
      <c r="B84" s="1205">
        <v>5626.1752665596787</v>
      </c>
      <c r="C84" s="1205">
        <v>5853.595725602745</v>
      </c>
      <c r="D84" s="1205">
        <v>5715.3350715547613</v>
      </c>
      <c r="E84" s="1205">
        <v>5714.3933748529826</v>
      </c>
      <c r="F84" s="1205">
        <v>5880.6575963324485</v>
      </c>
      <c r="G84" s="1205">
        <v>6042.2600577574312</v>
      </c>
      <c r="H84" s="1218"/>
      <c r="N84" s="1203"/>
      <c r="O84" s="1203"/>
      <c r="P84" s="1203"/>
      <c r="Q84" s="1203"/>
      <c r="R84" s="1203"/>
      <c r="S84" s="1203"/>
      <c r="T84" s="1203"/>
    </row>
    <row r="85" spans="1:20" s="1198" customFormat="1" ht="25.5">
      <c r="A85" s="1219" t="s">
        <v>1395</v>
      </c>
      <c r="B85" s="1205">
        <v>861.7379833625622</v>
      </c>
      <c r="C85" s="1205">
        <v>878.2138529422291</v>
      </c>
      <c r="D85" s="1205">
        <v>1040.2356032988553</v>
      </c>
      <c r="E85" s="1205">
        <v>954.63102621393477</v>
      </c>
      <c r="F85" s="1205">
        <v>970.30467883200481</v>
      </c>
      <c r="G85" s="1205">
        <v>969.30510320426629</v>
      </c>
      <c r="H85" s="1218"/>
      <c r="N85" s="1203"/>
      <c r="O85" s="1203"/>
      <c r="P85" s="1203"/>
      <c r="Q85" s="1203"/>
      <c r="R85" s="1203"/>
      <c r="S85" s="1203"/>
      <c r="T85" s="1203"/>
    </row>
    <row r="86" spans="1:20" s="1198" customFormat="1" ht="15.75">
      <c r="A86" s="1208" t="s">
        <v>1172</v>
      </c>
      <c r="B86" s="1205">
        <v>3054.1814265423709</v>
      </c>
      <c r="C86" s="1205">
        <v>3312.2532031533956</v>
      </c>
      <c r="D86" s="1205">
        <v>2991.425001855534</v>
      </c>
      <c r="E86" s="1205">
        <v>3397.4383432055265</v>
      </c>
      <c r="F86" s="1205">
        <v>3364.1327911287162</v>
      </c>
      <c r="G86" s="1205">
        <v>3392.0209173188587</v>
      </c>
      <c r="H86" s="1218"/>
      <c r="N86" s="1203"/>
      <c r="O86" s="1203"/>
      <c r="P86" s="1203"/>
      <c r="Q86" s="1203"/>
      <c r="R86" s="1203"/>
      <c r="S86" s="1203"/>
      <c r="T86" s="1203"/>
    </row>
    <row r="87" spans="1:20" s="1198" customFormat="1" ht="12.75">
      <c r="A87" s="1208" t="s">
        <v>1173</v>
      </c>
      <c r="B87" s="1205">
        <v>696.97747081188049</v>
      </c>
      <c r="C87" s="1205">
        <v>666.9399113948042</v>
      </c>
      <c r="D87" s="1205">
        <v>765.84686204348031</v>
      </c>
      <c r="E87" s="1205">
        <v>735.01501372920973</v>
      </c>
      <c r="F87" s="1205">
        <v>759.44307670528622</v>
      </c>
      <c r="G87" s="1205">
        <v>916.78737981204915</v>
      </c>
      <c r="H87" s="1218"/>
      <c r="N87" s="1203"/>
      <c r="O87" s="1203"/>
      <c r="P87" s="1203"/>
      <c r="Q87" s="1203"/>
      <c r="R87" s="1203"/>
      <c r="S87" s="1203"/>
      <c r="T87" s="1203"/>
    </row>
    <row r="88" spans="1:20" s="1198" customFormat="1" ht="15.75">
      <c r="A88" s="1220" t="s">
        <v>1396</v>
      </c>
      <c r="B88" s="1221">
        <v>1811.5787159415695</v>
      </c>
      <c r="C88" s="1221">
        <v>1818.4238916470244</v>
      </c>
      <c r="D88" s="1221">
        <v>1792.0560580418544</v>
      </c>
      <c r="E88" s="1221">
        <v>1855.5053353307803</v>
      </c>
      <c r="F88" s="1221">
        <v>1815.0953815004373</v>
      </c>
      <c r="G88" s="1221">
        <v>1731.8882520464458</v>
      </c>
      <c r="H88" s="1218"/>
      <c r="N88" s="1203"/>
      <c r="O88" s="1203"/>
      <c r="P88" s="1203"/>
      <c r="Q88" s="1203"/>
      <c r="R88" s="1203"/>
      <c r="S88" s="1203"/>
      <c r="T88" s="1203"/>
    </row>
    <row r="89" spans="1:20" s="1016" customFormat="1" ht="6" customHeight="1">
      <c r="A89" s="1222"/>
      <c r="B89" s="1223"/>
      <c r="C89" s="1223"/>
      <c r="D89" s="1223"/>
      <c r="E89" s="1223"/>
      <c r="F89" s="1223"/>
      <c r="G89" s="1223"/>
      <c r="H89" s="1224"/>
    </row>
    <row r="90" spans="1:20" s="1226" customFormat="1" ht="13.5" customHeight="1">
      <c r="A90" s="2212" t="s">
        <v>1397</v>
      </c>
      <c r="B90" s="2212"/>
      <c r="C90" s="2212"/>
      <c r="D90" s="2212"/>
      <c r="E90" s="2212"/>
      <c r="F90" s="2212"/>
      <c r="G90" s="2212"/>
      <c r="H90" s="1225"/>
    </row>
    <row r="91" spans="1:20" s="1226" customFormat="1" ht="13.5" customHeight="1">
      <c r="A91" s="2212"/>
      <c r="B91" s="2212"/>
      <c r="C91" s="2212"/>
      <c r="D91" s="2212"/>
      <c r="E91" s="2212"/>
      <c r="F91" s="2212"/>
      <c r="G91" s="2212"/>
      <c r="H91" s="1225"/>
    </row>
    <row r="92" spans="1:20" s="1016" customFormat="1" ht="13.5" customHeight="1">
      <c r="A92" s="1227" t="s">
        <v>1398</v>
      </c>
      <c r="B92" s="1228"/>
      <c r="C92" s="1228"/>
      <c r="D92" s="1228"/>
      <c r="E92" s="1228"/>
      <c r="F92" s="1228"/>
      <c r="G92" s="1228"/>
      <c r="H92" s="1229"/>
    </row>
    <row r="93" spans="1:20" s="1230" customFormat="1" ht="13.5" customHeight="1">
      <c r="A93" s="2213" t="s">
        <v>1399</v>
      </c>
      <c r="B93" s="2213"/>
      <c r="C93" s="2213"/>
      <c r="D93" s="2213"/>
      <c r="E93" s="2213"/>
      <c r="F93" s="2213"/>
      <c r="G93" s="2213"/>
      <c r="H93" s="1225"/>
    </row>
    <row r="94" spans="1:20" s="1230" customFormat="1" ht="13.5" customHeight="1">
      <c r="A94" s="2213"/>
      <c r="B94" s="2213"/>
      <c r="C94" s="2213"/>
      <c r="D94" s="2213"/>
      <c r="E94" s="2213"/>
      <c r="F94" s="2213"/>
      <c r="G94" s="2213"/>
      <c r="H94" s="1225"/>
    </row>
    <row r="95" spans="1:20" ht="13.5" customHeight="1">
      <c r="A95" s="1231" t="s">
        <v>1400</v>
      </c>
      <c r="B95" s="1232"/>
      <c r="C95" s="1232"/>
      <c r="D95" s="1232"/>
      <c r="E95" s="1233"/>
      <c r="F95" s="1233"/>
      <c r="G95" s="1233"/>
      <c r="H95" s="1016"/>
    </row>
    <row r="96" spans="1:20" ht="13.5" customHeight="1">
      <c r="A96" s="1234" t="s">
        <v>1401</v>
      </c>
      <c r="B96" s="1232"/>
      <c r="C96" s="1232"/>
      <c r="D96" s="1233"/>
      <c r="E96" s="1233"/>
      <c r="F96" s="1233"/>
      <c r="G96" s="1233"/>
      <c r="H96" s="1016"/>
    </row>
    <row r="97" spans="1:7" ht="13.5" customHeight="1">
      <c r="A97" s="1231" t="s">
        <v>1402</v>
      </c>
      <c r="B97" s="1233"/>
      <c r="C97" s="1233"/>
      <c r="D97" s="1233"/>
      <c r="E97" s="1233"/>
      <c r="F97" s="1233"/>
      <c r="G97" s="1233"/>
    </row>
    <row r="98" spans="1:7" ht="13.5" customHeight="1">
      <c r="A98" s="1234" t="s">
        <v>1403</v>
      </c>
      <c r="B98" s="1233"/>
      <c r="C98" s="1233"/>
      <c r="D98" s="1233"/>
      <c r="E98" s="1233"/>
      <c r="F98" s="1233"/>
      <c r="G98" s="1233"/>
    </row>
    <row r="99" spans="1:7" ht="13.5" customHeight="1">
      <c r="A99" s="2214" t="s">
        <v>1404</v>
      </c>
      <c r="B99" s="2214"/>
      <c r="C99" s="2214"/>
      <c r="D99" s="2214"/>
      <c r="E99" s="2214"/>
      <c r="F99" s="2214"/>
      <c r="G99" s="2214"/>
    </row>
    <row r="100" spans="1:7" ht="13.5" customHeight="1">
      <c r="A100" s="2214"/>
      <c r="B100" s="2214"/>
      <c r="C100" s="2214"/>
      <c r="D100" s="2214"/>
      <c r="E100" s="2214"/>
      <c r="F100" s="2214"/>
      <c r="G100" s="2214"/>
    </row>
    <row r="101" spans="1:7" s="1235" customFormat="1" ht="13.5" customHeight="1">
      <c r="A101" s="2214" t="s">
        <v>1405</v>
      </c>
      <c r="B101" s="2214"/>
      <c r="C101" s="2214"/>
      <c r="D101" s="2214"/>
      <c r="E101" s="2214"/>
      <c r="F101" s="2214"/>
      <c r="G101" s="2214"/>
    </row>
    <row r="102" spans="1:7" s="1235" customFormat="1" ht="13.5" customHeight="1">
      <c r="A102" s="2214"/>
      <c r="B102" s="2214"/>
      <c r="C102" s="2214"/>
      <c r="D102" s="2214"/>
      <c r="E102" s="2214"/>
      <c r="F102" s="2214"/>
      <c r="G102" s="2214"/>
    </row>
    <row r="103" spans="1:7" ht="13.5" customHeight="1">
      <c r="A103" s="1236" t="s">
        <v>1406</v>
      </c>
      <c r="B103" s="1233"/>
      <c r="C103" s="1233"/>
      <c r="D103" s="1233"/>
      <c r="E103" s="1233"/>
      <c r="F103" s="1233"/>
      <c r="G103" s="1233"/>
    </row>
    <row r="104" spans="1:7" ht="13.5" customHeight="1">
      <c r="A104" s="1231" t="s">
        <v>1407</v>
      </c>
      <c r="B104" s="1233"/>
      <c r="C104" s="1233"/>
      <c r="D104" s="1233"/>
      <c r="E104" s="1233"/>
      <c r="F104" s="1233"/>
      <c r="G104" s="1233"/>
    </row>
    <row r="105" spans="1:7" ht="13.5" customHeight="1">
      <c r="A105" s="1234" t="s">
        <v>1401</v>
      </c>
      <c r="B105" s="1233"/>
      <c r="C105" s="1233"/>
      <c r="D105" s="1233"/>
      <c r="E105" s="1233"/>
      <c r="F105" s="1233"/>
      <c r="G105" s="1233"/>
    </row>
    <row r="106" spans="1:7" ht="13.5" customHeight="1">
      <c r="A106" s="1236" t="s">
        <v>1408</v>
      </c>
      <c r="B106" s="1233"/>
      <c r="C106" s="1233"/>
      <c r="D106" s="1233"/>
      <c r="E106" s="1233"/>
      <c r="F106" s="1233"/>
      <c r="G106" s="1233"/>
    </row>
    <row r="107" spans="1:7" ht="13.5" customHeight="1">
      <c r="A107" s="1237" t="s">
        <v>1401</v>
      </c>
      <c r="B107" s="1233"/>
      <c r="C107" s="1233"/>
      <c r="D107" s="1233"/>
      <c r="E107" s="1233"/>
      <c r="F107" s="1233"/>
      <c r="G107" s="1233"/>
    </row>
    <row r="108" spans="1:7" ht="13.5" customHeight="1">
      <c r="A108" s="1238" t="s">
        <v>1409</v>
      </c>
      <c r="B108" s="1233"/>
      <c r="C108" s="1233"/>
      <c r="D108" s="1233"/>
      <c r="E108" s="1233"/>
      <c r="F108" s="1233"/>
      <c r="G108" s="1233"/>
    </row>
    <row r="109" spans="1:7" ht="13.5" customHeight="1">
      <c r="A109" s="1239" t="s">
        <v>1410</v>
      </c>
      <c r="B109" s="1233"/>
      <c r="C109" s="1233"/>
      <c r="D109" s="1233"/>
      <c r="E109" s="1233"/>
      <c r="F109" s="1233"/>
      <c r="G109" s="1233"/>
    </row>
    <row r="110" spans="1:7" ht="13.5" customHeight="1">
      <c r="A110" s="1236" t="s">
        <v>1411</v>
      </c>
      <c r="B110" s="1233"/>
      <c r="C110" s="1233"/>
      <c r="D110" s="1233"/>
      <c r="E110" s="1233"/>
      <c r="F110" s="1233"/>
      <c r="G110" s="1233"/>
    </row>
    <row r="111" spans="1:7" ht="13.5" customHeight="1">
      <c r="A111" s="1240" t="s">
        <v>1412</v>
      </c>
      <c r="B111" s="1233"/>
      <c r="C111" s="1233"/>
      <c r="D111" s="1233"/>
      <c r="E111" s="1233"/>
      <c r="F111" s="1233"/>
      <c r="G111" s="1233"/>
    </row>
    <row r="112" spans="1:7" ht="13.5" customHeight="1">
      <c r="A112" s="2214" t="s">
        <v>1413</v>
      </c>
      <c r="B112" s="2214"/>
      <c r="C112" s="2214"/>
      <c r="D112" s="2214"/>
      <c r="E112" s="2214"/>
      <c r="F112" s="2214"/>
      <c r="G112" s="2214"/>
    </row>
    <row r="113" spans="1:7" ht="13.5" customHeight="1">
      <c r="A113" s="2214"/>
      <c r="B113" s="2214"/>
      <c r="C113" s="2214"/>
      <c r="D113" s="2214"/>
      <c r="E113" s="2214"/>
      <c r="F113" s="2214"/>
      <c r="G113" s="2214"/>
    </row>
    <row r="114" spans="1:7" ht="13.5" customHeight="1">
      <c r="A114" s="1236" t="s">
        <v>1414</v>
      </c>
      <c r="B114" s="1233"/>
      <c r="C114" s="1233"/>
      <c r="D114" s="1233"/>
      <c r="E114" s="1233"/>
      <c r="F114" s="1233"/>
      <c r="G114" s="1233"/>
    </row>
    <row r="115" spans="1:7" ht="6" customHeight="1">
      <c r="A115" s="1241"/>
      <c r="B115" s="1242"/>
      <c r="C115" s="1242"/>
      <c r="D115" s="1242"/>
      <c r="E115" s="1242"/>
      <c r="F115" s="1242"/>
      <c r="G115" s="1242"/>
    </row>
    <row r="116" spans="1:7">
      <c r="A116" s="985" t="s">
        <v>1201</v>
      </c>
      <c r="B116" s="1242"/>
      <c r="C116" s="1242"/>
      <c r="D116" s="1242"/>
      <c r="E116" s="1242"/>
      <c r="F116" s="1242"/>
      <c r="G116" s="1242"/>
    </row>
  </sheetData>
  <mergeCells count="5">
    <mergeCell ref="A90:G91"/>
    <mergeCell ref="A93:G94"/>
    <mergeCell ref="A99:G100"/>
    <mergeCell ref="A101:G102"/>
    <mergeCell ref="A112:G11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rowBreaks count="1" manualBreakCount="1">
    <brk id="77" max="6"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1DFCC-4CB6-43C2-80AB-A6A8BC36270A}">
  <dimension ref="A1:V151"/>
  <sheetViews>
    <sheetView view="pageBreakPreview" topLeftCell="A13" zoomScaleNormal="100" zoomScaleSheetLayoutView="100" workbookViewId="0">
      <selection activeCell="A2" sqref="A2"/>
    </sheetView>
  </sheetViews>
  <sheetFormatPr defaultRowHeight="12.75"/>
  <cols>
    <col min="1" max="1" width="50.7109375" style="1258" customWidth="1"/>
    <col min="2" max="7" width="14.42578125" style="1258" customWidth="1"/>
    <col min="8" max="8" width="3" style="1258" customWidth="1"/>
    <col min="9" max="256" width="9.140625" style="1258"/>
    <col min="257" max="257" width="50.7109375" style="1258" customWidth="1"/>
    <col min="258" max="263" width="14.42578125" style="1258" customWidth="1"/>
    <col min="264" max="264" width="3" style="1258" customWidth="1"/>
    <col min="265" max="512" width="9.140625" style="1258"/>
    <col min="513" max="513" width="50.7109375" style="1258" customWidth="1"/>
    <col min="514" max="519" width="14.42578125" style="1258" customWidth="1"/>
    <col min="520" max="520" width="3" style="1258" customWidth="1"/>
    <col min="521" max="768" width="9.140625" style="1258"/>
    <col min="769" max="769" width="50.7109375" style="1258" customWidth="1"/>
    <col min="770" max="775" width="14.42578125" style="1258" customWidth="1"/>
    <col min="776" max="776" width="3" style="1258" customWidth="1"/>
    <col min="777" max="1024" width="9.140625" style="1258"/>
    <col min="1025" max="1025" width="50.7109375" style="1258" customWidth="1"/>
    <col min="1026" max="1031" width="14.42578125" style="1258" customWidth="1"/>
    <col min="1032" max="1032" width="3" style="1258" customWidth="1"/>
    <col min="1033" max="1280" width="9.140625" style="1258"/>
    <col min="1281" max="1281" width="50.7109375" style="1258" customWidth="1"/>
    <col min="1282" max="1287" width="14.42578125" style="1258" customWidth="1"/>
    <col min="1288" max="1288" width="3" style="1258" customWidth="1"/>
    <col min="1289" max="1536" width="9.140625" style="1258"/>
    <col min="1537" max="1537" width="50.7109375" style="1258" customWidth="1"/>
    <col min="1538" max="1543" width="14.42578125" style="1258" customWidth="1"/>
    <col min="1544" max="1544" width="3" style="1258" customWidth="1"/>
    <col min="1545" max="1792" width="9.140625" style="1258"/>
    <col min="1793" max="1793" width="50.7109375" style="1258" customWidth="1"/>
    <col min="1794" max="1799" width="14.42578125" style="1258" customWidth="1"/>
    <col min="1800" max="1800" width="3" style="1258" customWidth="1"/>
    <col min="1801" max="2048" width="9.140625" style="1258"/>
    <col min="2049" max="2049" width="50.7109375" style="1258" customWidth="1"/>
    <col min="2050" max="2055" width="14.42578125" style="1258" customWidth="1"/>
    <col min="2056" max="2056" width="3" style="1258" customWidth="1"/>
    <col min="2057" max="2304" width="9.140625" style="1258"/>
    <col min="2305" max="2305" width="50.7109375" style="1258" customWidth="1"/>
    <col min="2306" max="2311" width="14.42578125" style="1258" customWidth="1"/>
    <col min="2312" max="2312" width="3" style="1258" customWidth="1"/>
    <col min="2313" max="2560" width="9.140625" style="1258"/>
    <col min="2561" max="2561" width="50.7109375" style="1258" customWidth="1"/>
    <col min="2562" max="2567" width="14.42578125" style="1258" customWidth="1"/>
    <col min="2568" max="2568" width="3" style="1258" customWidth="1"/>
    <col min="2569" max="2816" width="9.140625" style="1258"/>
    <col min="2817" max="2817" width="50.7109375" style="1258" customWidth="1"/>
    <col min="2818" max="2823" width="14.42578125" style="1258" customWidth="1"/>
    <col min="2824" max="2824" width="3" style="1258" customWidth="1"/>
    <col min="2825" max="3072" width="9.140625" style="1258"/>
    <col min="3073" max="3073" width="50.7109375" style="1258" customWidth="1"/>
    <col min="3074" max="3079" width="14.42578125" style="1258" customWidth="1"/>
    <col min="3080" max="3080" width="3" style="1258" customWidth="1"/>
    <col min="3081" max="3328" width="9.140625" style="1258"/>
    <col min="3329" max="3329" width="50.7109375" style="1258" customWidth="1"/>
    <col min="3330" max="3335" width="14.42578125" style="1258" customWidth="1"/>
    <col min="3336" max="3336" width="3" style="1258" customWidth="1"/>
    <col min="3337" max="3584" width="9.140625" style="1258"/>
    <col min="3585" max="3585" width="50.7109375" style="1258" customWidth="1"/>
    <col min="3586" max="3591" width="14.42578125" style="1258" customWidth="1"/>
    <col min="3592" max="3592" width="3" style="1258" customWidth="1"/>
    <col min="3593" max="3840" width="9.140625" style="1258"/>
    <col min="3841" max="3841" width="50.7109375" style="1258" customWidth="1"/>
    <col min="3842" max="3847" width="14.42578125" style="1258" customWidth="1"/>
    <col min="3848" max="3848" width="3" style="1258" customWidth="1"/>
    <col min="3849" max="4096" width="9.140625" style="1258"/>
    <col min="4097" max="4097" width="50.7109375" style="1258" customWidth="1"/>
    <col min="4098" max="4103" width="14.42578125" style="1258" customWidth="1"/>
    <col min="4104" max="4104" width="3" style="1258" customWidth="1"/>
    <col min="4105" max="4352" width="9.140625" style="1258"/>
    <col min="4353" max="4353" width="50.7109375" style="1258" customWidth="1"/>
    <col min="4354" max="4359" width="14.42578125" style="1258" customWidth="1"/>
    <col min="4360" max="4360" width="3" style="1258" customWidth="1"/>
    <col min="4361" max="4608" width="9.140625" style="1258"/>
    <col min="4609" max="4609" width="50.7109375" style="1258" customWidth="1"/>
    <col min="4610" max="4615" width="14.42578125" style="1258" customWidth="1"/>
    <col min="4616" max="4616" width="3" style="1258" customWidth="1"/>
    <col min="4617" max="4864" width="9.140625" style="1258"/>
    <col min="4865" max="4865" width="50.7109375" style="1258" customWidth="1"/>
    <col min="4866" max="4871" width="14.42578125" style="1258" customWidth="1"/>
    <col min="4872" max="4872" width="3" style="1258" customWidth="1"/>
    <col min="4873" max="5120" width="9.140625" style="1258"/>
    <col min="5121" max="5121" width="50.7109375" style="1258" customWidth="1"/>
    <col min="5122" max="5127" width="14.42578125" style="1258" customWidth="1"/>
    <col min="5128" max="5128" width="3" style="1258" customWidth="1"/>
    <col min="5129" max="5376" width="9.140625" style="1258"/>
    <col min="5377" max="5377" width="50.7109375" style="1258" customWidth="1"/>
    <col min="5378" max="5383" width="14.42578125" style="1258" customWidth="1"/>
    <col min="5384" max="5384" width="3" style="1258" customWidth="1"/>
    <col min="5385" max="5632" width="9.140625" style="1258"/>
    <col min="5633" max="5633" width="50.7109375" style="1258" customWidth="1"/>
    <col min="5634" max="5639" width="14.42578125" style="1258" customWidth="1"/>
    <col min="5640" max="5640" width="3" style="1258" customWidth="1"/>
    <col min="5641" max="5888" width="9.140625" style="1258"/>
    <col min="5889" max="5889" width="50.7109375" style="1258" customWidth="1"/>
    <col min="5890" max="5895" width="14.42578125" style="1258" customWidth="1"/>
    <col min="5896" max="5896" width="3" style="1258" customWidth="1"/>
    <col min="5897" max="6144" width="9.140625" style="1258"/>
    <col min="6145" max="6145" width="50.7109375" style="1258" customWidth="1"/>
    <col min="6146" max="6151" width="14.42578125" style="1258" customWidth="1"/>
    <col min="6152" max="6152" width="3" style="1258" customWidth="1"/>
    <col min="6153" max="6400" width="9.140625" style="1258"/>
    <col min="6401" max="6401" width="50.7109375" style="1258" customWidth="1"/>
    <col min="6402" max="6407" width="14.42578125" style="1258" customWidth="1"/>
    <col min="6408" max="6408" width="3" style="1258" customWidth="1"/>
    <col min="6409" max="6656" width="9.140625" style="1258"/>
    <col min="6657" max="6657" width="50.7109375" style="1258" customWidth="1"/>
    <col min="6658" max="6663" width="14.42578125" style="1258" customWidth="1"/>
    <col min="6664" max="6664" width="3" style="1258" customWidth="1"/>
    <col min="6665" max="6912" width="9.140625" style="1258"/>
    <col min="6913" max="6913" width="50.7109375" style="1258" customWidth="1"/>
    <col min="6914" max="6919" width="14.42578125" style="1258" customWidth="1"/>
    <col min="6920" max="6920" width="3" style="1258" customWidth="1"/>
    <col min="6921" max="7168" width="9.140625" style="1258"/>
    <col min="7169" max="7169" width="50.7109375" style="1258" customWidth="1"/>
    <col min="7170" max="7175" width="14.42578125" style="1258" customWidth="1"/>
    <col min="7176" max="7176" width="3" style="1258" customWidth="1"/>
    <col min="7177" max="7424" width="9.140625" style="1258"/>
    <col min="7425" max="7425" width="50.7109375" style="1258" customWidth="1"/>
    <col min="7426" max="7431" width="14.42578125" style="1258" customWidth="1"/>
    <col min="7432" max="7432" width="3" style="1258" customWidth="1"/>
    <col min="7433" max="7680" width="9.140625" style="1258"/>
    <col min="7681" max="7681" width="50.7109375" style="1258" customWidth="1"/>
    <col min="7682" max="7687" width="14.42578125" style="1258" customWidth="1"/>
    <col min="7688" max="7688" width="3" style="1258" customWidth="1"/>
    <col min="7689" max="7936" width="9.140625" style="1258"/>
    <col min="7937" max="7937" width="50.7109375" style="1258" customWidth="1"/>
    <col min="7938" max="7943" width="14.42578125" style="1258" customWidth="1"/>
    <col min="7944" max="7944" width="3" style="1258" customWidth="1"/>
    <col min="7945" max="8192" width="9.140625" style="1258"/>
    <col min="8193" max="8193" width="50.7109375" style="1258" customWidth="1"/>
    <col min="8194" max="8199" width="14.42578125" style="1258" customWidth="1"/>
    <col min="8200" max="8200" width="3" style="1258" customWidth="1"/>
    <col min="8201" max="8448" width="9.140625" style="1258"/>
    <col min="8449" max="8449" width="50.7109375" style="1258" customWidth="1"/>
    <col min="8450" max="8455" width="14.42578125" style="1258" customWidth="1"/>
    <col min="8456" max="8456" width="3" style="1258" customWidth="1"/>
    <col min="8457" max="8704" width="9.140625" style="1258"/>
    <col min="8705" max="8705" width="50.7109375" style="1258" customWidth="1"/>
    <col min="8706" max="8711" width="14.42578125" style="1258" customWidth="1"/>
    <col min="8712" max="8712" width="3" style="1258" customWidth="1"/>
    <col min="8713" max="8960" width="9.140625" style="1258"/>
    <col min="8961" max="8961" width="50.7109375" style="1258" customWidth="1"/>
    <col min="8962" max="8967" width="14.42578125" style="1258" customWidth="1"/>
    <col min="8968" max="8968" width="3" style="1258" customWidth="1"/>
    <col min="8969" max="9216" width="9.140625" style="1258"/>
    <col min="9217" max="9217" width="50.7109375" style="1258" customWidth="1"/>
    <col min="9218" max="9223" width="14.42578125" style="1258" customWidth="1"/>
    <col min="9224" max="9224" width="3" style="1258" customWidth="1"/>
    <col min="9225" max="9472" width="9.140625" style="1258"/>
    <col min="9473" max="9473" width="50.7109375" style="1258" customWidth="1"/>
    <col min="9474" max="9479" width="14.42578125" style="1258" customWidth="1"/>
    <col min="9480" max="9480" width="3" style="1258" customWidth="1"/>
    <col min="9481" max="9728" width="9.140625" style="1258"/>
    <col min="9729" max="9729" width="50.7109375" style="1258" customWidth="1"/>
    <col min="9730" max="9735" width="14.42578125" style="1258" customWidth="1"/>
    <col min="9736" max="9736" width="3" style="1258" customWidth="1"/>
    <col min="9737" max="9984" width="9.140625" style="1258"/>
    <col min="9985" max="9985" width="50.7109375" style="1258" customWidth="1"/>
    <col min="9986" max="9991" width="14.42578125" style="1258" customWidth="1"/>
    <col min="9992" max="9992" width="3" style="1258" customWidth="1"/>
    <col min="9993" max="10240" width="9.140625" style="1258"/>
    <col min="10241" max="10241" width="50.7109375" style="1258" customWidth="1"/>
    <col min="10242" max="10247" width="14.42578125" style="1258" customWidth="1"/>
    <col min="10248" max="10248" width="3" style="1258" customWidth="1"/>
    <col min="10249" max="10496" width="9.140625" style="1258"/>
    <col min="10497" max="10497" width="50.7109375" style="1258" customWidth="1"/>
    <col min="10498" max="10503" width="14.42578125" style="1258" customWidth="1"/>
    <col min="10504" max="10504" width="3" style="1258" customWidth="1"/>
    <col min="10505" max="10752" width="9.140625" style="1258"/>
    <col min="10753" max="10753" width="50.7109375" style="1258" customWidth="1"/>
    <col min="10754" max="10759" width="14.42578125" style="1258" customWidth="1"/>
    <col min="10760" max="10760" width="3" style="1258" customWidth="1"/>
    <col min="10761" max="11008" width="9.140625" style="1258"/>
    <col min="11009" max="11009" width="50.7109375" style="1258" customWidth="1"/>
    <col min="11010" max="11015" width="14.42578125" style="1258" customWidth="1"/>
    <col min="11016" max="11016" width="3" style="1258" customWidth="1"/>
    <col min="11017" max="11264" width="9.140625" style="1258"/>
    <col min="11265" max="11265" width="50.7109375" style="1258" customWidth="1"/>
    <col min="11266" max="11271" width="14.42578125" style="1258" customWidth="1"/>
    <col min="11272" max="11272" width="3" style="1258" customWidth="1"/>
    <col min="11273" max="11520" width="9.140625" style="1258"/>
    <col min="11521" max="11521" width="50.7109375" style="1258" customWidth="1"/>
    <col min="11522" max="11527" width="14.42578125" style="1258" customWidth="1"/>
    <col min="11528" max="11528" width="3" style="1258" customWidth="1"/>
    <col min="11529" max="11776" width="9.140625" style="1258"/>
    <col min="11777" max="11777" width="50.7109375" style="1258" customWidth="1"/>
    <col min="11778" max="11783" width="14.42578125" style="1258" customWidth="1"/>
    <col min="11784" max="11784" width="3" style="1258" customWidth="1"/>
    <col min="11785" max="12032" width="9.140625" style="1258"/>
    <col min="12033" max="12033" width="50.7109375" style="1258" customWidth="1"/>
    <col min="12034" max="12039" width="14.42578125" style="1258" customWidth="1"/>
    <col min="12040" max="12040" width="3" style="1258" customWidth="1"/>
    <col min="12041" max="12288" width="9.140625" style="1258"/>
    <col min="12289" max="12289" width="50.7109375" style="1258" customWidth="1"/>
    <col min="12290" max="12295" width="14.42578125" style="1258" customWidth="1"/>
    <col min="12296" max="12296" width="3" style="1258" customWidth="1"/>
    <col min="12297" max="12544" width="9.140625" style="1258"/>
    <col min="12545" max="12545" width="50.7109375" style="1258" customWidth="1"/>
    <col min="12546" max="12551" width="14.42578125" style="1258" customWidth="1"/>
    <col min="12552" max="12552" width="3" style="1258" customWidth="1"/>
    <col min="12553" max="12800" width="9.140625" style="1258"/>
    <col min="12801" max="12801" width="50.7109375" style="1258" customWidth="1"/>
    <col min="12802" max="12807" width="14.42578125" style="1258" customWidth="1"/>
    <col min="12808" max="12808" width="3" style="1258" customWidth="1"/>
    <col min="12809" max="13056" width="9.140625" style="1258"/>
    <col min="13057" max="13057" width="50.7109375" style="1258" customWidth="1"/>
    <col min="13058" max="13063" width="14.42578125" style="1258" customWidth="1"/>
    <col min="13064" max="13064" width="3" style="1258" customWidth="1"/>
    <col min="13065" max="13312" width="9.140625" style="1258"/>
    <col min="13313" max="13313" width="50.7109375" style="1258" customWidth="1"/>
    <col min="13314" max="13319" width="14.42578125" style="1258" customWidth="1"/>
    <col min="13320" max="13320" width="3" style="1258" customWidth="1"/>
    <col min="13321" max="13568" width="9.140625" style="1258"/>
    <col min="13569" max="13569" width="50.7109375" style="1258" customWidth="1"/>
    <col min="13570" max="13575" width="14.42578125" style="1258" customWidth="1"/>
    <col min="13576" max="13576" width="3" style="1258" customWidth="1"/>
    <col min="13577" max="13824" width="9.140625" style="1258"/>
    <col min="13825" max="13825" width="50.7109375" style="1258" customWidth="1"/>
    <col min="13826" max="13831" width="14.42578125" style="1258" customWidth="1"/>
    <col min="13832" max="13832" width="3" style="1258" customWidth="1"/>
    <col min="13833" max="14080" width="9.140625" style="1258"/>
    <col min="14081" max="14081" width="50.7109375" style="1258" customWidth="1"/>
    <col min="14082" max="14087" width="14.42578125" style="1258" customWidth="1"/>
    <col min="14088" max="14088" width="3" style="1258" customWidth="1"/>
    <col min="14089" max="14336" width="9.140625" style="1258"/>
    <col min="14337" max="14337" width="50.7109375" style="1258" customWidth="1"/>
    <col min="14338" max="14343" width="14.42578125" style="1258" customWidth="1"/>
    <col min="14344" max="14344" width="3" style="1258" customWidth="1"/>
    <col min="14345" max="14592" width="9.140625" style="1258"/>
    <col min="14593" max="14593" width="50.7109375" style="1258" customWidth="1"/>
    <col min="14594" max="14599" width="14.42578125" style="1258" customWidth="1"/>
    <col min="14600" max="14600" width="3" style="1258" customWidth="1"/>
    <col min="14601" max="14848" width="9.140625" style="1258"/>
    <col min="14849" max="14849" width="50.7109375" style="1258" customWidth="1"/>
    <col min="14850" max="14855" width="14.42578125" style="1258" customWidth="1"/>
    <col min="14856" max="14856" width="3" style="1258" customWidth="1"/>
    <col min="14857" max="15104" width="9.140625" style="1258"/>
    <col min="15105" max="15105" width="50.7109375" style="1258" customWidth="1"/>
    <col min="15106" max="15111" width="14.42578125" style="1258" customWidth="1"/>
    <col min="15112" max="15112" width="3" style="1258" customWidth="1"/>
    <col min="15113" max="15360" width="9.140625" style="1258"/>
    <col min="15361" max="15361" width="50.7109375" style="1258" customWidth="1"/>
    <col min="15362" max="15367" width="14.42578125" style="1258" customWidth="1"/>
    <col min="15368" max="15368" width="3" style="1258" customWidth="1"/>
    <col min="15369" max="15616" width="9.140625" style="1258"/>
    <col min="15617" max="15617" width="50.7109375" style="1258" customWidth="1"/>
    <col min="15618" max="15623" width="14.42578125" style="1258" customWidth="1"/>
    <col min="15624" max="15624" width="3" style="1258" customWidth="1"/>
    <col min="15625" max="15872" width="9.140625" style="1258"/>
    <col min="15873" max="15873" width="50.7109375" style="1258" customWidth="1"/>
    <col min="15874" max="15879" width="14.42578125" style="1258" customWidth="1"/>
    <col min="15880" max="15880" width="3" style="1258" customWidth="1"/>
    <col min="15881" max="16128" width="9.140625" style="1258"/>
    <col min="16129" max="16129" width="50.7109375" style="1258" customWidth="1"/>
    <col min="16130" max="16135" width="14.42578125" style="1258" customWidth="1"/>
    <col min="16136" max="16136" width="3" style="1258" customWidth="1"/>
    <col min="16137" max="16384" width="9.140625" style="1258"/>
  </cols>
  <sheetData>
    <row r="1" spans="1:22" s="1247" customFormat="1" ht="24.75" customHeight="1">
      <c r="A1" s="1244" t="s">
        <v>1415</v>
      </c>
      <c r="B1" s="1245"/>
      <c r="C1" s="1245"/>
      <c r="D1" s="1245"/>
      <c r="E1" s="1245"/>
      <c r="F1" s="1245"/>
      <c r="G1" s="1246"/>
    </row>
    <row r="2" spans="1:22" s="1247" customFormat="1" ht="11.25" customHeight="1">
      <c r="A2" s="1248"/>
      <c r="B2" s="1245"/>
      <c r="C2" s="1245"/>
      <c r="D2" s="1245"/>
      <c r="E2" s="1245"/>
      <c r="F2" s="1245"/>
      <c r="G2" s="1249" t="s">
        <v>1078</v>
      </c>
    </row>
    <row r="3" spans="1:22" s="1252" customFormat="1" ht="19.5" customHeight="1">
      <c r="A3" s="1250"/>
      <c r="B3" s="1251">
        <v>45382</v>
      </c>
      <c r="C3" s="1251">
        <v>45473</v>
      </c>
      <c r="D3" s="1251">
        <v>45565</v>
      </c>
      <c r="E3" s="1251">
        <v>45657</v>
      </c>
      <c r="F3" s="1251">
        <v>45747</v>
      </c>
      <c r="G3" s="1251">
        <v>45838</v>
      </c>
    </row>
    <row r="4" spans="1:22" s="1252" customFormat="1" ht="6" customHeight="1">
      <c r="A4" s="1253"/>
      <c r="B4" s="1254"/>
      <c r="C4" s="1254"/>
      <c r="D4" s="1254"/>
      <c r="E4" s="1255"/>
      <c r="F4" s="1255"/>
      <c r="G4" s="1254"/>
    </row>
    <row r="5" spans="1:22" ht="13.5">
      <c r="A5" s="1256" t="s">
        <v>1416</v>
      </c>
      <c r="B5" s="1257">
        <v>45381.571387204014</v>
      </c>
      <c r="C5" s="1257">
        <v>45207.616045892784</v>
      </c>
      <c r="D5" s="1257">
        <v>48838.674523569149</v>
      </c>
      <c r="E5" s="1257">
        <v>49826.915630980824</v>
      </c>
      <c r="F5" s="1257">
        <v>50093.226481465928</v>
      </c>
      <c r="G5" s="1257">
        <v>53134.665517223912</v>
      </c>
      <c r="O5" s="1259"/>
      <c r="P5" s="1259"/>
      <c r="Q5" s="1259"/>
      <c r="R5" s="1259"/>
      <c r="S5" s="1259"/>
      <c r="T5" s="1259"/>
      <c r="U5" s="1259"/>
      <c r="V5" s="1259"/>
    </row>
    <row r="6" spans="1:22">
      <c r="A6" s="1260" t="s">
        <v>1417</v>
      </c>
      <c r="B6" s="1261">
        <v>10755.389205275065</v>
      </c>
      <c r="C6" s="1261">
        <v>10279.977044632144</v>
      </c>
      <c r="D6" s="1261">
        <v>13301.311618447535</v>
      </c>
      <c r="E6" s="1261">
        <v>12930.327402694506</v>
      </c>
      <c r="F6" s="1261">
        <v>12500.257121032018</v>
      </c>
      <c r="G6" s="1261">
        <v>15455.768959008068</v>
      </c>
      <c r="O6" s="1259"/>
      <c r="P6" s="1259"/>
      <c r="Q6" s="1259"/>
      <c r="R6" s="1259"/>
      <c r="S6" s="1259"/>
      <c r="T6" s="1259"/>
    </row>
    <row r="7" spans="1:22">
      <c r="A7" s="1262" t="s">
        <v>1375</v>
      </c>
      <c r="B7" s="1263">
        <v>0</v>
      </c>
      <c r="C7" s="1263">
        <v>0</v>
      </c>
      <c r="D7" s="1263">
        <v>0.8283600006135502</v>
      </c>
      <c r="E7" s="1263">
        <v>0</v>
      </c>
      <c r="F7" s="1263">
        <v>0</v>
      </c>
      <c r="G7" s="1263">
        <v>0</v>
      </c>
      <c r="O7" s="1259"/>
      <c r="P7" s="1259"/>
      <c r="Q7" s="1259"/>
      <c r="R7" s="1259"/>
      <c r="S7" s="1259"/>
      <c r="T7" s="1259"/>
    </row>
    <row r="8" spans="1:22">
      <c r="A8" s="1264" t="s">
        <v>1171</v>
      </c>
      <c r="B8" s="1265">
        <v>0</v>
      </c>
      <c r="C8" s="1265">
        <v>0</v>
      </c>
      <c r="D8" s="1265">
        <v>0</v>
      </c>
      <c r="E8" s="1265">
        <v>0</v>
      </c>
      <c r="F8" s="1265">
        <v>0</v>
      </c>
      <c r="G8" s="1265">
        <v>0</v>
      </c>
      <c r="O8" s="1259"/>
      <c r="P8" s="1259"/>
      <c r="Q8" s="1259"/>
      <c r="R8" s="1259"/>
      <c r="S8" s="1259"/>
      <c r="T8" s="1259"/>
    </row>
    <row r="9" spans="1:22">
      <c r="A9" s="1264" t="s">
        <v>1418</v>
      </c>
      <c r="B9" s="1265">
        <v>0</v>
      </c>
      <c r="C9" s="1265">
        <v>0</v>
      </c>
      <c r="D9" s="1265">
        <v>0</v>
      </c>
      <c r="E9" s="1265">
        <v>0</v>
      </c>
      <c r="F9" s="1265">
        <v>0</v>
      </c>
      <c r="G9" s="1265">
        <v>0</v>
      </c>
      <c r="O9" s="1259"/>
      <c r="P9" s="1259"/>
      <c r="Q9" s="1259"/>
      <c r="R9" s="1259"/>
      <c r="S9" s="1259"/>
      <c r="T9" s="1259"/>
    </row>
    <row r="10" spans="1:22">
      <c r="A10" s="1264" t="s">
        <v>1005</v>
      </c>
      <c r="B10" s="1265">
        <v>0</v>
      </c>
      <c r="C10" s="1265">
        <v>0</v>
      </c>
      <c r="D10" s="1265">
        <v>0</v>
      </c>
      <c r="E10" s="1265">
        <v>0</v>
      </c>
      <c r="F10" s="1265">
        <v>0</v>
      </c>
      <c r="G10" s="1265">
        <v>0</v>
      </c>
      <c r="O10" s="1259"/>
      <c r="P10" s="1259"/>
      <c r="Q10" s="1259"/>
      <c r="R10" s="1259"/>
      <c r="S10" s="1259"/>
      <c r="T10" s="1259"/>
    </row>
    <row r="11" spans="1:22">
      <c r="A11" s="1264" t="s">
        <v>1419</v>
      </c>
      <c r="B11" s="1265">
        <v>0</v>
      </c>
      <c r="C11" s="1265">
        <v>0</v>
      </c>
      <c r="D11" s="1265">
        <v>0.8283600006135502</v>
      </c>
      <c r="E11" s="1265">
        <v>0</v>
      </c>
      <c r="F11" s="1265">
        <v>0</v>
      </c>
      <c r="G11" s="1265">
        <v>0</v>
      </c>
      <c r="O11" s="1259"/>
      <c r="P11" s="1259"/>
      <c r="Q11" s="1259"/>
      <c r="R11" s="1259"/>
      <c r="S11" s="1259"/>
      <c r="T11" s="1259"/>
    </row>
    <row r="12" spans="1:22">
      <c r="A12" s="1264" t="s">
        <v>1173</v>
      </c>
      <c r="B12" s="1265">
        <v>0</v>
      </c>
      <c r="C12" s="1265">
        <v>0</v>
      </c>
      <c r="D12" s="1265">
        <v>0</v>
      </c>
      <c r="E12" s="1265">
        <v>0</v>
      </c>
      <c r="F12" s="1265">
        <v>0</v>
      </c>
      <c r="G12" s="1265">
        <v>0</v>
      </c>
      <c r="O12" s="1259"/>
      <c r="P12" s="1259"/>
      <c r="Q12" s="1259"/>
      <c r="R12" s="1259"/>
      <c r="S12" s="1259"/>
      <c r="T12" s="1259"/>
    </row>
    <row r="13" spans="1:22">
      <c r="A13" s="1262" t="s">
        <v>1376</v>
      </c>
      <c r="B13" s="1263">
        <v>10755.389205275065</v>
      </c>
      <c r="C13" s="1263">
        <v>10279.977044632144</v>
      </c>
      <c r="D13" s="1263">
        <v>13300.48325844692</v>
      </c>
      <c r="E13" s="1263">
        <v>12930.327402694506</v>
      </c>
      <c r="F13" s="1263">
        <v>12500.257121032018</v>
      </c>
      <c r="G13" s="1263">
        <v>15455.768959008068</v>
      </c>
      <c r="O13" s="1259"/>
      <c r="P13" s="1259"/>
      <c r="Q13" s="1259"/>
      <c r="R13" s="1259"/>
      <c r="S13" s="1259"/>
      <c r="T13" s="1259"/>
    </row>
    <row r="14" spans="1:22">
      <c r="A14" s="1264" t="s">
        <v>438</v>
      </c>
      <c r="B14" s="1265">
        <v>0</v>
      </c>
      <c r="C14" s="1265">
        <v>0</v>
      </c>
      <c r="D14" s="1265">
        <v>0</v>
      </c>
      <c r="E14" s="1265">
        <v>0</v>
      </c>
      <c r="F14" s="1265">
        <v>0</v>
      </c>
      <c r="G14" s="1265">
        <v>0</v>
      </c>
      <c r="O14" s="1259"/>
      <c r="P14" s="1259"/>
      <c r="Q14" s="1259"/>
      <c r="R14" s="1259"/>
      <c r="S14" s="1259"/>
      <c r="T14" s="1259"/>
    </row>
    <row r="15" spans="1:22">
      <c r="A15" s="1264" t="s">
        <v>1171</v>
      </c>
      <c r="B15" s="1265">
        <v>0</v>
      </c>
      <c r="C15" s="1265">
        <v>0</v>
      </c>
      <c r="D15" s="1265">
        <v>0</v>
      </c>
      <c r="E15" s="1265">
        <v>0</v>
      </c>
      <c r="F15" s="1265">
        <v>0</v>
      </c>
      <c r="G15" s="1265">
        <v>0</v>
      </c>
      <c r="O15" s="1259"/>
      <c r="P15" s="1259"/>
      <c r="Q15" s="1259"/>
      <c r="R15" s="1259"/>
      <c r="S15" s="1259"/>
      <c r="T15" s="1259"/>
    </row>
    <row r="16" spans="1:22">
      <c r="A16" s="1264" t="s">
        <v>1418</v>
      </c>
      <c r="B16" s="1265">
        <v>7402.4114840262282</v>
      </c>
      <c r="C16" s="1265">
        <v>7062.9260039057863</v>
      </c>
      <c r="D16" s="1265">
        <v>10040.553625625364</v>
      </c>
      <c r="E16" s="1265">
        <v>9717.542783512652</v>
      </c>
      <c r="F16" s="1265">
        <v>9218.9953102849286</v>
      </c>
      <c r="G16" s="1265">
        <v>12269.447734829129</v>
      </c>
      <c r="O16" s="1259"/>
      <c r="P16" s="1259"/>
      <c r="Q16" s="1259"/>
      <c r="R16" s="1259"/>
      <c r="S16" s="1259"/>
      <c r="T16" s="1259"/>
    </row>
    <row r="17" spans="1:20">
      <c r="A17" s="1264" t="s">
        <v>1005</v>
      </c>
      <c r="B17" s="1265">
        <v>3288.2383489347462</v>
      </c>
      <c r="C17" s="1265">
        <v>3142.1446159556253</v>
      </c>
      <c r="D17" s="1265">
        <v>3169.2844615856784</v>
      </c>
      <c r="E17" s="1265">
        <v>3116.7056404566674</v>
      </c>
      <c r="F17" s="1265">
        <v>3172.2846273619507</v>
      </c>
      <c r="G17" s="1265">
        <v>3065.8910709828629</v>
      </c>
      <c r="O17" s="1259"/>
      <c r="P17" s="1259"/>
      <c r="Q17" s="1259"/>
      <c r="R17" s="1259"/>
      <c r="S17" s="1259"/>
      <c r="T17" s="1259"/>
    </row>
    <row r="18" spans="1:20">
      <c r="A18" s="1264" t="s">
        <v>1419</v>
      </c>
      <c r="B18" s="1265">
        <v>64.739372314090488</v>
      </c>
      <c r="C18" s="1265">
        <v>74.906424770733494</v>
      </c>
      <c r="D18" s="1265">
        <v>90.645171235880099</v>
      </c>
      <c r="E18" s="1265">
        <v>96.07897872518511</v>
      </c>
      <c r="F18" s="1265">
        <v>108.97718338513982</v>
      </c>
      <c r="G18" s="1265">
        <v>120.43015319607383</v>
      </c>
      <c r="O18" s="1259"/>
      <c r="P18" s="1259"/>
      <c r="Q18" s="1259"/>
      <c r="R18" s="1259"/>
      <c r="S18" s="1259"/>
      <c r="T18" s="1259"/>
    </row>
    <row r="19" spans="1:20">
      <c r="A19" s="1264" t="s">
        <v>1173</v>
      </c>
      <c r="B19" s="1265">
        <v>0</v>
      </c>
      <c r="C19" s="1265">
        <v>0</v>
      </c>
      <c r="D19" s="1265">
        <v>0</v>
      </c>
      <c r="E19" s="1265">
        <v>0</v>
      </c>
      <c r="F19" s="1265">
        <v>0</v>
      </c>
      <c r="G19" s="1265">
        <v>0</v>
      </c>
      <c r="O19" s="1259"/>
      <c r="P19" s="1259"/>
      <c r="Q19" s="1259"/>
      <c r="R19" s="1259"/>
      <c r="S19" s="1259"/>
      <c r="T19" s="1259"/>
    </row>
    <row r="20" spans="1:20">
      <c r="A20" s="1260" t="s">
        <v>1420</v>
      </c>
      <c r="B20" s="1261">
        <v>2013.0548156025832</v>
      </c>
      <c r="C20" s="1261">
        <v>2010.7652505585866</v>
      </c>
      <c r="D20" s="1261">
        <v>1992.3510734573044</v>
      </c>
      <c r="E20" s="1261">
        <v>1965.2643634671724</v>
      </c>
      <c r="F20" s="1261">
        <v>1938.2691747237748</v>
      </c>
      <c r="G20" s="1261">
        <v>1917.0976005072016</v>
      </c>
      <c r="O20" s="1259"/>
      <c r="P20" s="1259"/>
      <c r="Q20" s="1259"/>
      <c r="R20" s="1259"/>
      <c r="S20" s="1259"/>
      <c r="T20" s="1259"/>
    </row>
    <row r="21" spans="1:20">
      <c r="A21" s="1262" t="s">
        <v>1375</v>
      </c>
      <c r="B21" s="1263">
        <v>201.47609966101348</v>
      </c>
      <c r="C21" s="1263">
        <v>192.34135891156185</v>
      </c>
      <c r="D21" s="1263">
        <v>200.29501541545022</v>
      </c>
      <c r="E21" s="1263">
        <v>109.75902813639222</v>
      </c>
      <c r="F21" s="1263">
        <v>123.17379322333741</v>
      </c>
      <c r="G21" s="1263">
        <v>185.20934846075579</v>
      </c>
      <c r="O21" s="1259"/>
      <c r="P21" s="1259"/>
      <c r="Q21" s="1259"/>
      <c r="R21" s="1259"/>
      <c r="S21" s="1259"/>
      <c r="T21" s="1259"/>
    </row>
    <row r="22" spans="1:20">
      <c r="A22" s="1264" t="s">
        <v>1171</v>
      </c>
      <c r="B22" s="1265">
        <v>198.43595813542078</v>
      </c>
      <c r="C22" s="1265">
        <v>190.14689415746767</v>
      </c>
      <c r="D22" s="1265">
        <v>199.7704299453429</v>
      </c>
      <c r="E22" s="1265">
        <v>109.45327559143689</v>
      </c>
      <c r="F22" s="1265">
        <v>121.76518409064182</v>
      </c>
      <c r="G22" s="1265">
        <v>184.35958135420771</v>
      </c>
      <c r="O22" s="1259"/>
      <c r="P22" s="1259"/>
      <c r="Q22" s="1259"/>
      <c r="R22" s="1259"/>
      <c r="S22" s="1259"/>
      <c r="T22" s="1259"/>
    </row>
    <row r="23" spans="1:20">
      <c r="A23" s="1264" t="s">
        <v>430</v>
      </c>
      <c r="B23" s="1265">
        <v>0</v>
      </c>
      <c r="C23" s="1265">
        <v>0</v>
      </c>
      <c r="D23" s="1265">
        <v>0</v>
      </c>
      <c r="E23" s="1265">
        <v>0</v>
      </c>
      <c r="F23" s="1265">
        <v>0</v>
      </c>
      <c r="G23" s="1265">
        <v>0</v>
      </c>
      <c r="O23" s="1259"/>
      <c r="P23" s="1259"/>
      <c r="Q23" s="1259"/>
      <c r="R23" s="1259"/>
      <c r="S23" s="1259"/>
      <c r="T23" s="1259"/>
    </row>
    <row r="24" spans="1:20">
      <c r="A24" s="1264" t="s">
        <v>1005</v>
      </c>
      <c r="B24" s="1265">
        <v>0</v>
      </c>
      <c r="C24" s="1265">
        <v>0</v>
      </c>
      <c r="D24" s="1265">
        <v>0</v>
      </c>
      <c r="E24" s="1265">
        <v>0</v>
      </c>
      <c r="F24" s="1265">
        <v>0</v>
      </c>
      <c r="G24" s="1265">
        <v>0</v>
      </c>
      <c r="O24" s="1259"/>
      <c r="P24" s="1259"/>
      <c r="Q24" s="1259"/>
      <c r="R24" s="1259"/>
      <c r="S24" s="1259"/>
      <c r="T24" s="1259"/>
    </row>
    <row r="25" spans="1:20">
      <c r="A25" s="1264" t="s">
        <v>1419</v>
      </c>
      <c r="B25" s="1265">
        <v>0</v>
      </c>
      <c r="C25" s="1265">
        <v>0</v>
      </c>
      <c r="D25" s="1265">
        <v>0</v>
      </c>
      <c r="E25" s="1265">
        <v>0</v>
      </c>
      <c r="F25" s="1265">
        <v>0</v>
      </c>
      <c r="G25" s="1265">
        <v>0</v>
      </c>
      <c r="O25" s="1259"/>
      <c r="P25" s="1259"/>
      <c r="Q25" s="1259"/>
      <c r="R25" s="1259"/>
      <c r="S25" s="1259"/>
      <c r="T25" s="1259"/>
    </row>
    <row r="26" spans="1:20">
      <c r="A26" s="1264" t="s">
        <v>1173</v>
      </c>
      <c r="B26" s="1265">
        <v>3.0401415255927149</v>
      </c>
      <c r="C26" s="1265">
        <v>2.1944647540941697</v>
      </c>
      <c r="D26" s="1265">
        <v>0.52458547010732015</v>
      </c>
      <c r="E26" s="1265">
        <v>0.30575254495533866</v>
      </c>
      <c r="F26" s="1265">
        <v>1.4086091326955819</v>
      </c>
      <c r="G26" s="1265">
        <v>0.84976710654811505</v>
      </c>
      <c r="O26" s="1259"/>
      <c r="P26" s="1259"/>
      <c r="Q26" s="1259"/>
      <c r="R26" s="1259"/>
      <c r="S26" s="1259"/>
      <c r="T26" s="1259"/>
    </row>
    <row r="27" spans="1:20">
      <c r="A27" s="1262" t="s">
        <v>1376</v>
      </c>
      <c r="B27" s="1263">
        <v>1811.5787159415695</v>
      </c>
      <c r="C27" s="1263">
        <v>1818.4238916470244</v>
      </c>
      <c r="D27" s="1263">
        <v>1792.0560580418544</v>
      </c>
      <c r="E27" s="1263">
        <v>1855.5053353307803</v>
      </c>
      <c r="F27" s="1263">
        <v>1815.0953815004373</v>
      </c>
      <c r="G27" s="1263">
        <v>1731.8882520464458</v>
      </c>
      <c r="O27" s="1259"/>
      <c r="P27" s="1259"/>
      <c r="Q27" s="1259"/>
      <c r="R27" s="1259"/>
      <c r="S27" s="1259"/>
      <c r="T27" s="1259"/>
    </row>
    <row r="28" spans="1:20">
      <c r="A28" s="1264" t="s">
        <v>1421</v>
      </c>
      <c r="B28" s="1265">
        <v>1811.5787159415695</v>
      </c>
      <c r="C28" s="1265">
        <v>1818.4238916470244</v>
      </c>
      <c r="D28" s="1265">
        <v>1792.0560580418544</v>
      </c>
      <c r="E28" s="1265">
        <v>1855.5053353307803</v>
      </c>
      <c r="F28" s="1265">
        <v>1815.0953815004373</v>
      </c>
      <c r="G28" s="1265">
        <v>1731.8882520464458</v>
      </c>
      <c r="O28" s="1259"/>
      <c r="P28" s="1259"/>
      <c r="Q28" s="1259"/>
      <c r="R28" s="1259"/>
      <c r="S28" s="1259"/>
      <c r="T28" s="1259"/>
    </row>
    <row r="29" spans="1:20">
      <c r="A29" s="1264" t="s">
        <v>1171</v>
      </c>
      <c r="B29" s="1265">
        <v>0</v>
      </c>
      <c r="C29" s="1265">
        <v>0</v>
      </c>
      <c r="D29" s="1265">
        <v>0</v>
      </c>
      <c r="E29" s="1265">
        <v>0</v>
      </c>
      <c r="F29" s="1265">
        <v>0</v>
      </c>
      <c r="G29" s="1265">
        <v>0</v>
      </c>
      <c r="O29" s="1259"/>
      <c r="P29" s="1259"/>
      <c r="Q29" s="1259"/>
      <c r="R29" s="1259"/>
      <c r="S29" s="1259"/>
      <c r="T29" s="1259"/>
    </row>
    <row r="30" spans="1:20">
      <c r="A30" s="1264" t="s">
        <v>430</v>
      </c>
      <c r="B30" s="1265">
        <v>0</v>
      </c>
      <c r="C30" s="1265">
        <v>0</v>
      </c>
      <c r="D30" s="1265">
        <v>0</v>
      </c>
      <c r="E30" s="1265">
        <v>0</v>
      </c>
      <c r="F30" s="1265">
        <v>0</v>
      </c>
      <c r="G30" s="1265">
        <v>0</v>
      </c>
      <c r="O30" s="1259"/>
      <c r="P30" s="1259"/>
      <c r="Q30" s="1259"/>
      <c r="R30" s="1259"/>
      <c r="S30" s="1259"/>
      <c r="T30" s="1259"/>
    </row>
    <row r="31" spans="1:20">
      <c r="A31" s="1264" t="s">
        <v>1005</v>
      </c>
      <c r="B31" s="1265">
        <v>0</v>
      </c>
      <c r="C31" s="1265">
        <v>0</v>
      </c>
      <c r="D31" s="1265">
        <v>0</v>
      </c>
      <c r="E31" s="1265">
        <v>0</v>
      </c>
      <c r="F31" s="1265">
        <v>0</v>
      </c>
      <c r="G31" s="1265">
        <v>0</v>
      </c>
      <c r="O31" s="1259"/>
      <c r="P31" s="1259"/>
      <c r="Q31" s="1259"/>
      <c r="R31" s="1259"/>
      <c r="S31" s="1259"/>
      <c r="T31" s="1259"/>
    </row>
    <row r="32" spans="1:20">
      <c r="A32" s="1264" t="s">
        <v>1419</v>
      </c>
      <c r="B32" s="1265">
        <v>0</v>
      </c>
      <c r="C32" s="1265">
        <v>0</v>
      </c>
      <c r="D32" s="1265">
        <v>0</v>
      </c>
      <c r="E32" s="1265">
        <v>0</v>
      </c>
      <c r="F32" s="1265">
        <v>0</v>
      </c>
      <c r="G32" s="1265">
        <v>0</v>
      </c>
      <c r="O32" s="1259"/>
      <c r="P32" s="1259"/>
      <c r="Q32" s="1259"/>
      <c r="R32" s="1259"/>
      <c r="S32" s="1259"/>
      <c r="T32" s="1259"/>
    </row>
    <row r="33" spans="1:20">
      <c r="A33" s="1264" t="s">
        <v>1173</v>
      </c>
      <c r="B33" s="1265">
        <v>0</v>
      </c>
      <c r="C33" s="1265">
        <v>0</v>
      </c>
      <c r="D33" s="1265">
        <v>0</v>
      </c>
      <c r="E33" s="1265">
        <v>0</v>
      </c>
      <c r="F33" s="1265">
        <v>0</v>
      </c>
      <c r="G33" s="1265">
        <v>0</v>
      </c>
      <c r="O33" s="1259"/>
      <c r="P33" s="1259"/>
      <c r="Q33" s="1259"/>
      <c r="R33" s="1259"/>
      <c r="S33" s="1259"/>
      <c r="T33" s="1259"/>
    </row>
    <row r="34" spans="1:20">
      <c r="A34" s="1260" t="s">
        <v>1422</v>
      </c>
      <c r="B34" s="1261">
        <v>7160.1675184237465</v>
      </c>
      <c r="C34" s="1261">
        <v>7042.1250867616218</v>
      </c>
      <c r="D34" s="1261">
        <v>7607.1266201475319</v>
      </c>
      <c r="E34" s="1261">
        <v>8395.7807804273598</v>
      </c>
      <c r="F34" s="1261">
        <v>8968.000492537758</v>
      </c>
      <c r="G34" s="1261">
        <v>9481.3105307495298</v>
      </c>
      <c r="O34" s="1259"/>
      <c r="P34" s="1259"/>
      <c r="Q34" s="1259"/>
      <c r="R34" s="1259"/>
      <c r="S34" s="1259"/>
      <c r="T34" s="1259"/>
    </row>
    <row r="35" spans="1:20">
      <c r="A35" s="1262" t="s">
        <v>1375</v>
      </c>
      <c r="B35" s="1263">
        <v>4183.1270078536591</v>
      </c>
      <c r="C35" s="1263">
        <v>4118.1687045761992</v>
      </c>
      <c r="D35" s="1263">
        <v>4718.1198269428505</v>
      </c>
      <c r="E35" s="1263">
        <v>5176.582692622078</v>
      </c>
      <c r="F35" s="1263">
        <v>5095.8093910800517</v>
      </c>
      <c r="G35" s="1263">
        <v>5628.2335577633139</v>
      </c>
      <c r="O35" s="1259"/>
      <c r="P35" s="1259"/>
      <c r="Q35" s="1259"/>
      <c r="R35" s="1259"/>
      <c r="S35" s="1259"/>
      <c r="T35" s="1259"/>
    </row>
    <row r="36" spans="1:20">
      <c r="A36" s="1264" t="s">
        <v>1423</v>
      </c>
      <c r="B36" s="1265">
        <v>4008.2621167332654</v>
      </c>
      <c r="C36" s="1265">
        <v>3967.5692148454964</v>
      </c>
      <c r="D36" s="1265">
        <v>4523.2434828843179</v>
      </c>
      <c r="E36" s="1265">
        <v>5002.1365495523842</v>
      </c>
      <c r="F36" s="1265">
        <v>4877.3650477577794</v>
      </c>
      <c r="G36" s="1265">
        <v>5290.6362205714304</v>
      </c>
      <c r="O36" s="1259"/>
      <c r="P36" s="1259"/>
      <c r="Q36" s="1259"/>
      <c r="R36" s="1259"/>
      <c r="S36" s="1259"/>
      <c r="T36" s="1259"/>
    </row>
    <row r="37" spans="1:20">
      <c r="A37" s="1264" t="s">
        <v>430</v>
      </c>
      <c r="B37" s="1265">
        <v>0</v>
      </c>
      <c r="C37" s="1265">
        <v>0</v>
      </c>
      <c r="D37" s="1265">
        <v>0</v>
      </c>
      <c r="E37" s="1265">
        <v>0</v>
      </c>
      <c r="F37" s="1265">
        <v>0</v>
      </c>
      <c r="G37" s="1265">
        <v>0</v>
      </c>
      <c r="O37" s="1259"/>
      <c r="P37" s="1259"/>
      <c r="Q37" s="1259"/>
      <c r="R37" s="1259"/>
      <c r="S37" s="1259"/>
      <c r="T37" s="1259"/>
    </row>
    <row r="38" spans="1:20">
      <c r="A38" s="1264" t="s">
        <v>1005</v>
      </c>
      <c r="B38" s="1265">
        <v>0</v>
      </c>
      <c r="C38" s="1265">
        <v>0</v>
      </c>
      <c r="D38" s="1265">
        <v>0</v>
      </c>
      <c r="E38" s="1265">
        <v>0</v>
      </c>
      <c r="F38" s="1265">
        <v>0</v>
      </c>
      <c r="G38" s="1265">
        <v>0</v>
      </c>
      <c r="O38" s="1259"/>
      <c r="P38" s="1259"/>
      <c r="Q38" s="1259"/>
      <c r="R38" s="1259"/>
      <c r="S38" s="1259"/>
      <c r="T38" s="1259"/>
    </row>
    <row r="39" spans="1:20">
      <c r="A39" s="1264" t="s">
        <v>1419</v>
      </c>
      <c r="B39" s="1265">
        <v>11.969854230684671</v>
      </c>
      <c r="C39" s="1265">
        <v>10.04995321679287</v>
      </c>
      <c r="D39" s="1265">
        <v>12.140625719004209</v>
      </c>
      <c r="E39" s="1265">
        <v>12.344119887720304</v>
      </c>
      <c r="F39" s="1265">
        <v>10.752468261556476</v>
      </c>
      <c r="G39" s="1265">
        <v>10.35570576174821</v>
      </c>
      <c r="O39" s="1259"/>
      <c r="P39" s="1259"/>
      <c r="Q39" s="1259"/>
      <c r="R39" s="1259"/>
      <c r="S39" s="1259"/>
      <c r="T39" s="1259"/>
    </row>
    <row r="40" spans="1:20">
      <c r="A40" s="1264" t="s">
        <v>1173</v>
      </c>
      <c r="B40" s="1265">
        <v>162.89503688970925</v>
      </c>
      <c r="C40" s="1265">
        <v>140.54953651390971</v>
      </c>
      <c r="D40" s="1265">
        <v>182.73571833952849</v>
      </c>
      <c r="E40" s="1265">
        <v>162.10202318197389</v>
      </c>
      <c r="F40" s="1265">
        <v>207.69187506071592</v>
      </c>
      <c r="G40" s="1265">
        <v>327.24163143013453</v>
      </c>
      <c r="O40" s="1259"/>
      <c r="P40" s="1259"/>
      <c r="Q40" s="1259"/>
      <c r="R40" s="1259"/>
      <c r="S40" s="1259"/>
      <c r="T40" s="1259"/>
    </row>
    <row r="41" spans="1:20">
      <c r="A41" s="1262" t="s">
        <v>1376</v>
      </c>
      <c r="B41" s="1263">
        <v>2977.040510570087</v>
      </c>
      <c r="C41" s="1263">
        <v>2923.9563821854231</v>
      </c>
      <c r="D41" s="1263">
        <v>2889.0067932046804</v>
      </c>
      <c r="E41" s="1263">
        <v>3219.1980878052832</v>
      </c>
      <c r="F41" s="1263">
        <v>3872.1911014577067</v>
      </c>
      <c r="G41" s="1263">
        <v>3853.0769729862177</v>
      </c>
      <c r="O41" s="1259"/>
      <c r="P41" s="1259"/>
      <c r="Q41" s="1259"/>
      <c r="R41" s="1259"/>
      <c r="S41" s="1259"/>
      <c r="T41" s="1259"/>
    </row>
    <row r="42" spans="1:20">
      <c r="A42" s="1264" t="s">
        <v>1423</v>
      </c>
      <c r="B42" s="1265">
        <v>2870.216104789055</v>
      </c>
      <c r="C42" s="1265">
        <v>2814.7031871526328</v>
      </c>
      <c r="D42" s="1265">
        <v>2783.0971003974601</v>
      </c>
      <c r="E42" s="1265">
        <v>3090.5033808096628</v>
      </c>
      <c r="F42" s="1265">
        <v>3738.7409757718729</v>
      </c>
      <c r="G42" s="1265">
        <v>3716.6378308543071</v>
      </c>
      <c r="O42" s="1259"/>
      <c r="P42" s="1259"/>
      <c r="Q42" s="1259"/>
      <c r="R42" s="1259"/>
      <c r="S42" s="1259"/>
      <c r="T42" s="1259"/>
    </row>
    <row r="43" spans="1:20">
      <c r="A43" s="1264" t="s">
        <v>430</v>
      </c>
      <c r="B43" s="1265">
        <v>106.82440578103224</v>
      </c>
      <c r="C43" s="1265">
        <v>109.25319503279056</v>
      </c>
      <c r="D43" s="1265">
        <v>105.90969280722058</v>
      </c>
      <c r="E43" s="1265">
        <v>128.69470699562046</v>
      </c>
      <c r="F43" s="1265">
        <v>133.45012568583368</v>
      </c>
      <c r="G43" s="1265">
        <v>136.43914213191022</v>
      </c>
      <c r="O43" s="1259"/>
      <c r="P43" s="1259"/>
      <c r="Q43" s="1259"/>
      <c r="R43" s="1259"/>
      <c r="S43" s="1259"/>
      <c r="T43" s="1259"/>
    </row>
    <row r="44" spans="1:20">
      <c r="A44" s="1264" t="s">
        <v>1005</v>
      </c>
      <c r="B44" s="1265">
        <v>0</v>
      </c>
      <c r="C44" s="1265">
        <v>0</v>
      </c>
      <c r="D44" s="1265">
        <v>0</v>
      </c>
      <c r="E44" s="1265">
        <v>0</v>
      </c>
      <c r="F44" s="1265">
        <v>0</v>
      </c>
      <c r="G44" s="1265">
        <v>0</v>
      </c>
      <c r="O44" s="1259"/>
      <c r="P44" s="1259"/>
      <c r="Q44" s="1259"/>
      <c r="R44" s="1259"/>
      <c r="S44" s="1259"/>
      <c r="T44" s="1259"/>
    </row>
    <row r="45" spans="1:20">
      <c r="A45" s="1264" t="s">
        <v>1419</v>
      </c>
      <c r="B45" s="1265">
        <v>0</v>
      </c>
      <c r="C45" s="1265">
        <v>0</v>
      </c>
      <c r="D45" s="1265">
        <v>0</v>
      </c>
      <c r="E45" s="1265">
        <v>0</v>
      </c>
      <c r="F45" s="1265">
        <v>0</v>
      </c>
      <c r="G45" s="1265">
        <v>0</v>
      </c>
      <c r="O45" s="1259"/>
      <c r="P45" s="1259"/>
      <c r="Q45" s="1259"/>
      <c r="R45" s="1259"/>
      <c r="S45" s="1259"/>
      <c r="T45" s="1259"/>
    </row>
    <row r="46" spans="1:20">
      <c r="A46" s="1264" t="s">
        <v>1173</v>
      </c>
      <c r="B46" s="1265">
        <v>0</v>
      </c>
      <c r="C46" s="1265">
        <v>0</v>
      </c>
      <c r="D46" s="1265">
        <v>0</v>
      </c>
      <c r="E46" s="1265">
        <v>0</v>
      </c>
      <c r="F46" s="1265">
        <v>0</v>
      </c>
      <c r="G46" s="1265">
        <v>0</v>
      </c>
      <c r="O46" s="1259"/>
      <c r="P46" s="1259"/>
      <c r="Q46" s="1259"/>
      <c r="R46" s="1259"/>
      <c r="S46" s="1259"/>
      <c r="T46" s="1259"/>
    </row>
    <row r="47" spans="1:20">
      <c r="A47" s="1260" t="s">
        <v>1424</v>
      </c>
      <c r="B47" s="1261">
        <v>12405.247076808939</v>
      </c>
      <c r="C47" s="1261">
        <v>12890.023963941578</v>
      </c>
      <c r="D47" s="1261">
        <v>12656.904082972551</v>
      </c>
      <c r="E47" s="1261">
        <v>13083.186888438458</v>
      </c>
      <c r="F47" s="1261">
        <v>13189.877413145377</v>
      </c>
      <c r="G47" s="1261">
        <v>13569.351996873342</v>
      </c>
      <c r="O47" s="1259"/>
      <c r="P47" s="1259"/>
      <c r="Q47" s="1259"/>
      <c r="R47" s="1259"/>
      <c r="S47" s="1259"/>
      <c r="T47" s="1259"/>
    </row>
    <row r="48" spans="1:20">
      <c r="A48" s="1262" t="s">
        <v>1375</v>
      </c>
      <c r="B48" s="1263">
        <v>4317.9392233558465</v>
      </c>
      <c r="C48" s="1263">
        <v>4592.9420145496561</v>
      </c>
      <c r="D48" s="1263">
        <v>4457.9643826350493</v>
      </c>
      <c r="E48" s="1263">
        <v>4748.8039905091937</v>
      </c>
      <c r="F48" s="1263">
        <v>4695.5553050966028</v>
      </c>
      <c r="G48" s="1263">
        <v>4761.8980484032727</v>
      </c>
      <c r="O48" s="1259"/>
      <c r="P48" s="1259"/>
      <c r="Q48" s="1259"/>
      <c r="R48" s="1259"/>
      <c r="S48" s="1259"/>
      <c r="T48" s="1259"/>
    </row>
    <row r="49" spans="1:20">
      <c r="A49" s="1264" t="s">
        <v>1171</v>
      </c>
      <c r="B49" s="1265">
        <v>0</v>
      </c>
      <c r="C49" s="1265">
        <v>0</v>
      </c>
      <c r="D49" s="1265">
        <v>0</v>
      </c>
      <c r="E49" s="1265">
        <v>0</v>
      </c>
      <c r="F49" s="1265">
        <v>0</v>
      </c>
      <c r="G49" s="1265">
        <v>0</v>
      </c>
      <c r="O49" s="1259"/>
      <c r="P49" s="1259"/>
      <c r="Q49" s="1259"/>
      <c r="R49" s="1259"/>
      <c r="S49" s="1259"/>
      <c r="T49" s="1259"/>
    </row>
    <row r="50" spans="1:20">
      <c r="A50" s="1264" t="s">
        <v>430</v>
      </c>
      <c r="B50" s="1265">
        <v>0</v>
      </c>
      <c r="C50" s="1265">
        <v>0</v>
      </c>
      <c r="D50" s="1265">
        <v>0</v>
      </c>
      <c r="E50" s="1265">
        <v>0.97186040000000007</v>
      </c>
      <c r="F50" s="1265">
        <v>0.83781670720000001</v>
      </c>
      <c r="G50" s="1265">
        <v>0</v>
      </c>
      <c r="O50" s="1259"/>
      <c r="P50" s="1259"/>
      <c r="Q50" s="1259"/>
      <c r="R50" s="1259"/>
      <c r="S50" s="1259"/>
      <c r="T50" s="1259"/>
    </row>
    <row r="51" spans="1:20">
      <c r="A51" s="1264" t="s">
        <v>1425</v>
      </c>
      <c r="B51" s="1265">
        <v>205.21950756871962</v>
      </c>
      <c r="C51" s="1265">
        <v>218.78468247588941</v>
      </c>
      <c r="D51" s="1265">
        <v>194.09715907037108</v>
      </c>
      <c r="E51" s="1265">
        <v>196.99121084781484</v>
      </c>
      <c r="F51" s="1265">
        <v>184.83867830322734</v>
      </c>
      <c r="G51" s="1265">
        <v>193.26784538423721</v>
      </c>
      <c r="O51" s="1259"/>
      <c r="P51" s="1259"/>
      <c r="Q51" s="1259"/>
      <c r="R51" s="1259"/>
      <c r="S51" s="1259"/>
      <c r="T51" s="1259"/>
    </row>
    <row r="52" spans="1:20">
      <c r="A52" s="1264" t="s">
        <v>1426</v>
      </c>
      <c r="B52" s="1265">
        <v>2854.10600720407</v>
      </c>
      <c r="C52" s="1265">
        <v>3104.1341113166977</v>
      </c>
      <c r="D52" s="1265">
        <v>2768.0240415823487</v>
      </c>
      <c r="E52" s="1265">
        <v>3162.8850321996197</v>
      </c>
      <c r="F52" s="1265">
        <v>3124.914915395686</v>
      </c>
      <c r="G52" s="1265">
        <v>3133.5751844653782</v>
      </c>
      <c r="O52" s="1259"/>
      <c r="P52" s="1259"/>
      <c r="Q52" s="1259"/>
      <c r="R52" s="1259"/>
      <c r="S52" s="1259"/>
      <c r="T52" s="1259"/>
    </row>
    <row r="53" spans="1:20">
      <c r="A53" s="1264" t="s">
        <v>1427</v>
      </c>
      <c r="B53" s="1265">
        <v>1258.6137085830569</v>
      </c>
      <c r="C53" s="1265">
        <v>1270.02322075707</v>
      </c>
      <c r="D53" s="1265">
        <v>1495.8431819823297</v>
      </c>
      <c r="E53" s="1265">
        <v>1387.9558870617589</v>
      </c>
      <c r="F53" s="1265">
        <v>1384.9638946904895</v>
      </c>
      <c r="G53" s="1265">
        <v>1435.0550185536574</v>
      </c>
      <c r="O53" s="1259"/>
      <c r="P53" s="1259"/>
      <c r="Q53" s="1259"/>
      <c r="R53" s="1259"/>
      <c r="S53" s="1259"/>
      <c r="T53" s="1259"/>
    </row>
    <row r="54" spans="1:20">
      <c r="A54" s="1262" t="s">
        <v>1376</v>
      </c>
      <c r="B54" s="1263">
        <v>8087.3078534530932</v>
      </c>
      <c r="C54" s="1263">
        <v>8297.0819493919207</v>
      </c>
      <c r="D54" s="1263">
        <v>8198.9397003375016</v>
      </c>
      <c r="E54" s="1263">
        <v>8334.3828979292666</v>
      </c>
      <c r="F54" s="1263">
        <v>8494.3221080487747</v>
      </c>
      <c r="G54" s="1263">
        <v>8807.453948470069</v>
      </c>
      <c r="O54" s="1259"/>
      <c r="P54" s="1259"/>
      <c r="Q54" s="1259"/>
      <c r="R54" s="1259"/>
      <c r="S54" s="1259"/>
      <c r="T54" s="1259"/>
    </row>
    <row r="55" spans="1:20">
      <c r="A55" s="1264" t="s">
        <v>1171</v>
      </c>
      <c r="B55" s="1265">
        <v>0</v>
      </c>
      <c r="C55" s="1265">
        <v>0</v>
      </c>
      <c r="D55" s="1265">
        <v>0</v>
      </c>
      <c r="E55" s="1265">
        <v>0</v>
      </c>
      <c r="F55" s="1265">
        <v>0</v>
      </c>
      <c r="G55" s="1265">
        <v>0</v>
      </c>
      <c r="O55" s="1259"/>
      <c r="P55" s="1259"/>
      <c r="Q55" s="1259"/>
      <c r="R55" s="1259"/>
      <c r="S55" s="1259"/>
      <c r="T55" s="1259"/>
    </row>
    <row r="56" spans="1:20">
      <c r="A56" s="1264" t="s">
        <v>430</v>
      </c>
      <c r="B56" s="1265">
        <v>1062.515797171957</v>
      </c>
      <c r="C56" s="1265">
        <v>1058.8764991054725</v>
      </c>
      <c r="D56" s="1265">
        <v>1064.3055777341863</v>
      </c>
      <c r="E56" s="1265">
        <v>1070.3967326428817</v>
      </c>
      <c r="F56" s="1265">
        <v>1090.5231761907935</v>
      </c>
      <c r="G56" s="1265">
        <v>1201.932957618166</v>
      </c>
      <c r="O56" s="1259"/>
      <c r="P56" s="1259"/>
      <c r="Q56" s="1259"/>
      <c r="R56" s="1259"/>
      <c r="S56" s="1259"/>
      <c r="T56" s="1259"/>
    </row>
    <row r="57" spans="1:20">
      <c r="A57" s="1264" t="s">
        <v>1425</v>
      </c>
      <c r="B57" s="1265">
        <v>6767.2592963115267</v>
      </c>
      <c r="C57" s="1265">
        <v>6982.6561941253167</v>
      </c>
      <c r="D57" s="1265">
        <v>6887.8683397352579</v>
      </c>
      <c r="E57" s="1265">
        <v>6998.5735757389266</v>
      </c>
      <c r="F57" s="1265">
        <v>7148.6273311182558</v>
      </c>
      <c r="G57" s="1265">
        <v>7354.9150510302688</v>
      </c>
      <c r="O57" s="1259"/>
      <c r="P57" s="1259"/>
      <c r="Q57" s="1259"/>
      <c r="R57" s="1259"/>
      <c r="S57" s="1259"/>
      <c r="T57" s="1259"/>
    </row>
    <row r="58" spans="1:20">
      <c r="A58" s="1264" t="s">
        <v>1426</v>
      </c>
      <c r="B58" s="1265">
        <v>123.36619279352584</v>
      </c>
      <c r="C58" s="1265">
        <v>123.16271384917198</v>
      </c>
      <c r="D58" s="1265">
        <v>119.78680331768733</v>
      </c>
      <c r="E58" s="1265">
        <v>126.1302123930017</v>
      </c>
      <c r="F58" s="1265">
        <v>119.48822408633436</v>
      </c>
      <c r="G58" s="1265">
        <v>127.65987389565872</v>
      </c>
      <c r="O58" s="1259"/>
      <c r="P58" s="1259"/>
      <c r="Q58" s="1259"/>
      <c r="R58" s="1259"/>
      <c r="S58" s="1259"/>
      <c r="T58" s="1259"/>
    </row>
    <row r="59" spans="1:20">
      <c r="A59" s="1264" t="s">
        <v>1427</v>
      </c>
      <c r="B59" s="1265">
        <v>134.16656717608382</v>
      </c>
      <c r="C59" s="1265">
        <v>132.38654231195963</v>
      </c>
      <c r="D59" s="1265">
        <v>126.97897955036991</v>
      </c>
      <c r="E59" s="1265">
        <v>139.28237715445616</v>
      </c>
      <c r="F59" s="1265">
        <v>135.6833766533901</v>
      </c>
      <c r="G59" s="1265">
        <v>122.94606592597516</v>
      </c>
      <c r="O59" s="1259"/>
      <c r="P59" s="1259"/>
      <c r="Q59" s="1259"/>
      <c r="R59" s="1259"/>
      <c r="S59" s="1259"/>
      <c r="T59" s="1259"/>
    </row>
    <row r="60" spans="1:20">
      <c r="A60" s="1260" t="s">
        <v>1381</v>
      </c>
      <c r="B60" s="1261">
        <v>2736.4764317007994</v>
      </c>
      <c r="C60" s="1261">
        <v>2746.4445213615509</v>
      </c>
      <c r="D60" s="1261">
        <v>2990.0556537863513</v>
      </c>
      <c r="E60" s="1261">
        <v>2999.962911030108</v>
      </c>
      <c r="F60" s="1261">
        <v>2969.696843705779</v>
      </c>
      <c r="G60" s="1261">
        <v>3073.3534227848791</v>
      </c>
      <c r="O60" s="1259"/>
      <c r="P60" s="1259"/>
      <c r="Q60" s="1259"/>
      <c r="R60" s="1259"/>
      <c r="S60" s="1259"/>
      <c r="T60" s="1259"/>
    </row>
    <row r="61" spans="1:20">
      <c r="A61" s="1262" t="s">
        <v>1375</v>
      </c>
      <c r="B61" s="1263">
        <v>1253.1990934754508</v>
      </c>
      <c r="C61" s="1263">
        <v>1259.5929044184777</v>
      </c>
      <c r="D61" s="1263">
        <v>1490.4042410298512</v>
      </c>
      <c r="E61" s="1263">
        <v>1385.270131305421</v>
      </c>
      <c r="F61" s="1263">
        <v>1385.9916083493322</v>
      </c>
      <c r="G61" s="1263">
        <v>1436.4284518284021</v>
      </c>
      <c r="O61" s="1259"/>
      <c r="P61" s="1259"/>
      <c r="Q61" s="1259"/>
      <c r="R61" s="1259"/>
      <c r="S61" s="1259"/>
      <c r="T61" s="1259"/>
    </row>
    <row r="62" spans="1:20">
      <c r="A62" s="1264" t="s">
        <v>1171</v>
      </c>
      <c r="B62" s="1265">
        <v>0</v>
      </c>
      <c r="C62" s="1265">
        <v>0</v>
      </c>
      <c r="D62" s="1265">
        <v>0</v>
      </c>
      <c r="E62" s="1265">
        <v>0</v>
      </c>
      <c r="F62" s="1265">
        <v>0</v>
      </c>
      <c r="G62" s="1265">
        <v>0</v>
      </c>
      <c r="O62" s="1259"/>
      <c r="P62" s="1259"/>
      <c r="Q62" s="1259"/>
      <c r="R62" s="1259"/>
      <c r="S62" s="1259"/>
      <c r="T62" s="1259"/>
    </row>
    <row r="63" spans="1:20">
      <c r="A63" s="1264" t="s">
        <v>430</v>
      </c>
      <c r="B63" s="1265">
        <v>0</v>
      </c>
      <c r="C63" s="1265">
        <v>0</v>
      </c>
      <c r="D63" s="1265">
        <v>0</v>
      </c>
      <c r="E63" s="1265">
        <v>0</v>
      </c>
      <c r="F63" s="1265">
        <v>0</v>
      </c>
      <c r="G63" s="1265">
        <v>0</v>
      </c>
      <c r="O63" s="1259"/>
      <c r="P63" s="1259"/>
      <c r="Q63" s="1259"/>
      <c r="R63" s="1259"/>
      <c r="S63" s="1259"/>
      <c r="T63" s="1259"/>
    </row>
    <row r="64" spans="1:20">
      <c r="A64" s="1264" t="s">
        <v>1005</v>
      </c>
      <c r="B64" s="1265">
        <v>3.7082584386635613</v>
      </c>
      <c r="C64" s="1265">
        <v>3.767387354468962</v>
      </c>
      <c r="D64" s="1265">
        <v>3.7993646016851317</v>
      </c>
      <c r="E64" s="1265">
        <v>3.9559221757931717</v>
      </c>
      <c r="F64" s="1265">
        <v>4.0025850385639714</v>
      </c>
      <c r="G64" s="1265">
        <v>4.044126345103245</v>
      </c>
      <c r="O64" s="1259"/>
      <c r="P64" s="1259"/>
      <c r="Q64" s="1259"/>
      <c r="R64" s="1259"/>
      <c r="S64" s="1259"/>
      <c r="T64" s="1259"/>
    </row>
    <row r="65" spans="1:20">
      <c r="A65" s="1264" t="s">
        <v>1419</v>
      </c>
      <c r="B65" s="1265">
        <v>10.888310395075237</v>
      </c>
      <c r="C65" s="1265">
        <v>10.480506521527946</v>
      </c>
      <c r="D65" s="1265">
        <v>14.056684793668163</v>
      </c>
      <c r="E65" s="1265">
        <v>14.376400510269297</v>
      </c>
      <c r="F65" s="1265">
        <v>14.731445861859159</v>
      </c>
      <c r="G65" s="1265">
        <v>14.060694636036875</v>
      </c>
      <c r="O65" s="1259"/>
      <c r="P65" s="1259"/>
      <c r="Q65" s="1259"/>
      <c r="R65" s="1259"/>
      <c r="S65" s="1259"/>
      <c r="T65" s="1259"/>
    </row>
    <row r="66" spans="1:20">
      <c r="A66" s="1264" t="s">
        <v>1173</v>
      </c>
      <c r="B66" s="1265">
        <v>1238.6025246417121</v>
      </c>
      <c r="C66" s="1265">
        <v>1245.3450105424808</v>
      </c>
      <c r="D66" s="1265">
        <v>1472.5481916344979</v>
      </c>
      <c r="E66" s="1265">
        <v>1366.9378086193585</v>
      </c>
      <c r="F66" s="1265">
        <v>1367.2575774489094</v>
      </c>
      <c r="G66" s="1265">
        <v>1418.3236308472617</v>
      </c>
      <c r="O66" s="1259"/>
      <c r="P66" s="1259"/>
      <c r="Q66" s="1259"/>
      <c r="R66" s="1259"/>
      <c r="S66" s="1259"/>
      <c r="T66" s="1259"/>
    </row>
    <row r="67" spans="1:20">
      <c r="A67" s="1262" t="s">
        <v>1376</v>
      </c>
      <c r="B67" s="1263">
        <v>1483.2773382253483</v>
      </c>
      <c r="C67" s="1263">
        <v>1486.8516169430734</v>
      </c>
      <c r="D67" s="1263">
        <v>1499.6514127564999</v>
      </c>
      <c r="E67" s="1263">
        <v>1614.6927797246869</v>
      </c>
      <c r="F67" s="1263">
        <v>1583.7052353564461</v>
      </c>
      <c r="G67" s="1263">
        <v>1636.9249709564772</v>
      </c>
      <c r="O67" s="1259"/>
      <c r="P67" s="1259"/>
      <c r="Q67" s="1259"/>
      <c r="R67" s="1259"/>
      <c r="S67" s="1259"/>
      <c r="T67" s="1259"/>
    </row>
    <row r="68" spans="1:20">
      <c r="A68" s="1264" t="s">
        <v>1171</v>
      </c>
      <c r="B68" s="1265">
        <v>0</v>
      </c>
      <c r="C68" s="1265">
        <v>0</v>
      </c>
      <c r="D68" s="1265">
        <v>0</v>
      </c>
      <c r="E68" s="1265">
        <v>0</v>
      </c>
      <c r="F68" s="1265">
        <v>0</v>
      </c>
      <c r="G68" s="1265">
        <v>0</v>
      </c>
      <c r="O68" s="1259"/>
      <c r="P68" s="1259"/>
      <c r="Q68" s="1259"/>
      <c r="R68" s="1259"/>
      <c r="S68" s="1259"/>
      <c r="T68" s="1259"/>
    </row>
    <row r="69" spans="1:20">
      <c r="A69" s="1264" t="s">
        <v>430</v>
      </c>
      <c r="B69" s="1265">
        <v>49.116412012132145</v>
      </c>
      <c r="C69" s="1265">
        <v>52.914230831893363</v>
      </c>
      <c r="D69" s="1265">
        <v>52.965290401718853</v>
      </c>
      <c r="E69" s="1265">
        <v>41.40259910972685</v>
      </c>
      <c r="F69" s="1265">
        <v>41.144279411424172</v>
      </c>
      <c r="G69" s="1265">
        <v>39.796250852418012</v>
      </c>
      <c r="O69" s="1259"/>
      <c r="P69" s="1259"/>
      <c r="Q69" s="1259"/>
      <c r="R69" s="1259"/>
      <c r="S69" s="1259"/>
      <c r="T69" s="1259"/>
    </row>
    <row r="70" spans="1:20">
      <c r="A70" s="1264" t="s">
        <v>1005</v>
      </c>
      <c r="B70" s="1265">
        <v>1342.5952788819038</v>
      </c>
      <c r="C70" s="1265">
        <v>1344.0777636439921</v>
      </c>
      <c r="D70" s="1265">
        <v>1362.8310626491827</v>
      </c>
      <c r="E70" s="1265">
        <v>1477.2154895579665</v>
      </c>
      <c r="F70" s="1265">
        <v>1448.8058280504708</v>
      </c>
      <c r="G70" s="1265">
        <v>1501.8787123119712</v>
      </c>
      <c r="O70" s="1259"/>
      <c r="P70" s="1259"/>
      <c r="Q70" s="1259"/>
      <c r="R70" s="1259"/>
      <c r="S70" s="1259"/>
      <c r="T70" s="1259"/>
    </row>
    <row r="71" spans="1:20">
      <c r="A71" s="1264" t="s">
        <v>1419</v>
      </c>
      <c r="B71" s="1265">
        <v>0</v>
      </c>
      <c r="C71" s="1265">
        <v>0</v>
      </c>
      <c r="D71" s="1265">
        <v>0</v>
      </c>
      <c r="E71" s="1265">
        <v>0</v>
      </c>
      <c r="F71" s="1265">
        <v>0</v>
      </c>
      <c r="G71" s="1265">
        <v>0</v>
      </c>
      <c r="O71" s="1259"/>
      <c r="P71" s="1259"/>
      <c r="Q71" s="1259"/>
      <c r="R71" s="1259"/>
      <c r="S71" s="1259"/>
      <c r="T71" s="1259"/>
    </row>
    <row r="72" spans="1:20">
      <c r="A72" s="1264" t="s">
        <v>1173</v>
      </c>
      <c r="B72" s="1265">
        <v>91.565647331312036</v>
      </c>
      <c r="C72" s="1265">
        <v>89.859622467187833</v>
      </c>
      <c r="D72" s="1265">
        <v>83.855059705598137</v>
      </c>
      <c r="E72" s="1265">
        <v>96.0746910569937</v>
      </c>
      <c r="F72" s="1265">
        <v>93.755127894551165</v>
      </c>
      <c r="G72" s="1265">
        <v>95.250007792088269</v>
      </c>
      <c r="O72" s="1259"/>
      <c r="P72" s="1259"/>
      <c r="Q72" s="1259"/>
      <c r="R72" s="1259"/>
      <c r="S72" s="1259"/>
      <c r="T72" s="1259"/>
    </row>
    <row r="73" spans="1:20">
      <c r="A73" s="1260" t="s">
        <v>447</v>
      </c>
      <c r="B73" s="1261">
        <v>9571.7241289693484</v>
      </c>
      <c r="C73" s="1261">
        <v>10053.513167462334</v>
      </c>
      <c r="D73" s="1261">
        <v>9583.8397002853708</v>
      </c>
      <c r="E73" s="1261">
        <v>10005.809593279953</v>
      </c>
      <c r="F73" s="1261">
        <v>10197.393232569264</v>
      </c>
      <c r="G73" s="1261">
        <v>10488.154881057882</v>
      </c>
      <c r="O73" s="1259"/>
      <c r="P73" s="1259"/>
      <c r="Q73" s="1259"/>
      <c r="R73" s="1259"/>
      <c r="S73" s="1259"/>
      <c r="T73" s="1259"/>
    </row>
    <row r="74" spans="1:20">
      <c r="A74" s="1262" t="s">
        <v>1375</v>
      </c>
      <c r="B74" s="1263">
        <v>3057.4294130285712</v>
      </c>
      <c r="C74" s="1263">
        <v>3324.7745678677356</v>
      </c>
      <c r="D74" s="1263">
        <v>2957.0785873542382</v>
      </c>
      <c r="E74" s="1263">
        <v>3351.3230519814679</v>
      </c>
      <c r="F74" s="1263">
        <v>3308.333790791743</v>
      </c>
      <c r="G74" s="1263">
        <v>3325.2115965748708</v>
      </c>
      <c r="O74" s="1259"/>
      <c r="P74" s="1259"/>
      <c r="Q74" s="1259"/>
      <c r="R74" s="1259"/>
      <c r="S74" s="1259"/>
      <c r="T74" s="1259"/>
    </row>
    <row r="75" spans="1:20">
      <c r="A75" s="1264" t="s">
        <v>1171</v>
      </c>
      <c r="B75" s="1265">
        <v>0</v>
      </c>
      <c r="C75" s="1265">
        <v>0</v>
      </c>
      <c r="D75" s="1265">
        <v>0</v>
      </c>
      <c r="E75" s="1265">
        <v>0</v>
      </c>
      <c r="F75" s="1265">
        <v>0</v>
      </c>
      <c r="G75" s="1265">
        <v>0</v>
      </c>
      <c r="O75" s="1259"/>
      <c r="P75" s="1259"/>
      <c r="Q75" s="1259"/>
      <c r="R75" s="1259"/>
      <c r="S75" s="1259"/>
      <c r="T75" s="1259"/>
    </row>
    <row r="76" spans="1:20">
      <c r="A76" s="1264" t="s">
        <v>430</v>
      </c>
      <c r="B76" s="1265">
        <v>0</v>
      </c>
      <c r="C76" s="1265">
        <v>0</v>
      </c>
      <c r="D76" s="1265">
        <v>0</v>
      </c>
      <c r="E76" s="1265">
        <v>0.97186040000000007</v>
      </c>
      <c r="F76" s="1265">
        <v>0.83781670720000001</v>
      </c>
      <c r="G76" s="1265">
        <v>0</v>
      </c>
      <c r="O76" s="1259"/>
      <c r="P76" s="1259"/>
      <c r="Q76" s="1259"/>
      <c r="R76" s="1259"/>
      <c r="S76" s="1259"/>
      <c r="T76" s="1259"/>
    </row>
    <row r="77" spans="1:20">
      <c r="A77" s="1264" t="s">
        <v>1005</v>
      </c>
      <c r="B77" s="1265">
        <v>195.03553227823221</v>
      </c>
      <c r="C77" s="1265">
        <v>206.60875285797664</v>
      </c>
      <c r="D77" s="1265">
        <v>179.99924021772546</v>
      </c>
      <c r="E77" s="1265">
        <v>180.82448144971707</v>
      </c>
      <c r="F77" s="1265">
        <v>180.01818730913553</v>
      </c>
      <c r="G77" s="1265">
        <v>189.22371903913395</v>
      </c>
      <c r="O77" s="1259"/>
      <c r="P77" s="1259"/>
      <c r="Q77" s="1259"/>
      <c r="R77" s="1259"/>
      <c r="S77" s="1259"/>
      <c r="T77" s="1259"/>
    </row>
    <row r="78" spans="1:20">
      <c r="A78" s="1264" t="s">
        <v>1419</v>
      </c>
      <c r="B78" s="1265">
        <v>2842.3826968089943</v>
      </c>
      <c r="C78" s="1265">
        <v>3093.4876047951698</v>
      </c>
      <c r="D78" s="1265">
        <v>2753.7843567886807</v>
      </c>
      <c r="E78" s="1265">
        <v>3148.5086316893498</v>
      </c>
      <c r="F78" s="1265">
        <v>3109.7714695338273</v>
      </c>
      <c r="G78" s="1265">
        <v>3119.2564898293413</v>
      </c>
      <c r="O78" s="1259"/>
      <c r="P78" s="1259"/>
      <c r="Q78" s="1259"/>
      <c r="R78" s="1259"/>
      <c r="S78" s="1259"/>
      <c r="T78" s="1259"/>
    </row>
    <row r="79" spans="1:20">
      <c r="A79" s="1264" t="s">
        <v>1173</v>
      </c>
      <c r="B79" s="1265">
        <v>20.011183941344594</v>
      </c>
      <c r="C79" s="1265">
        <v>24.678210214589203</v>
      </c>
      <c r="D79" s="1265">
        <v>23.294990347831867</v>
      </c>
      <c r="E79" s="1265">
        <v>21.018078442400412</v>
      </c>
      <c r="F79" s="1265">
        <v>17.706317241580301</v>
      </c>
      <c r="G79" s="1265">
        <v>16.731387706395751</v>
      </c>
      <c r="O79" s="1259"/>
      <c r="P79" s="1259"/>
      <c r="Q79" s="1259"/>
      <c r="R79" s="1259"/>
      <c r="S79" s="1259"/>
      <c r="T79" s="1259"/>
    </row>
    <row r="80" spans="1:20">
      <c r="A80" s="1262" t="s">
        <v>1376</v>
      </c>
      <c r="B80" s="1263">
        <v>6514.2947159407759</v>
      </c>
      <c r="C80" s="1263">
        <v>6728.7385995945961</v>
      </c>
      <c r="D80" s="1263">
        <v>6626.7611129311317</v>
      </c>
      <c r="E80" s="1263">
        <v>6654.4865412984846</v>
      </c>
      <c r="F80" s="1263">
        <v>6889.0594417775219</v>
      </c>
      <c r="G80" s="1263">
        <v>7162.9432844830108</v>
      </c>
      <c r="O80" s="1259"/>
      <c r="P80" s="1259"/>
      <c r="Q80" s="1259"/>
      <c r="R80" s="1259"/>
      <c r="S80" s="1259"/>
      <c r="T80" s="1259"/>
    </row>
    <row r="81" spans="1:20">
      <c r="A81" s="1264" t="s">
        <v>1171</v>
      </c>
      <c r="B81" s="1265">
        <v>0</v>
      </c>
      <c r="C81" s="1265">
        <v>0</v>
      </c>
      <c r="D81" s="1265">
        <v>0</v>
      </c>
      <c r="E81" s="1265">
        <v>0</v>
      </c>
      <c r="F81" s="1265">
        <v>0</v>
      </c>
      <c r="G81" s="1265">
        <v>0</v>
      </c>
      <c r="O81" s="1259"/>
      <c r="P81" s="1259"/>
      <c r="Q81" s="1259"/>
      <c r="R81" s="1259"/>
      <c r="S81" s="1259"/>
      <c r="T81" s="1259"/>
    </row>
    <row r="82" spans="1:20">
      <c r="A82" s="1264" t="s">
        <v>430</v>
      </c>
      <c r="B82" s="1265">
        <v>1013.399385159825</v>
      </c>
      <c r="C82" s="1265">
        <v>1005.9622682735791</v>
      </c>
      <c r="D82" s="1265">
        <v>1011.3402873324674</v>
      </c>
      <c r="E82" s="1265">
        <v>1028.9941335331548</v>
      </c>
      <c r="F82" s="1265">
        <v>1049.3788967793694</v>
      </c>
      <c r="G82" s="1265">
        <v>1162.1367067657479</v>
      </c>
      <c r="O82" s="1259"/>
      <c r="P82" s="1259"/>
      <c r="Q82" s="1259"/>
      <c r="R82" s="1259"/>
      <c r="S82" s="1259"/>
      <c r="T82" s="1259"/>
    </row>
    <row r="83" spans="1:20">
      <c r="A83" s="1264" t="s">
        <v>1005</v>
      </c>
      <c r="B83" s="1265">
        <v>5334.9282181426533</v>
      </c>
      <c r="C83" s="1265">
        <v>5557.0866976270736</v>
      </c>
      <c r="D83" s="1265">
        <v>5452.5101024362057</v>
      </c>
      <c r="E83" s="1265">
        <v>5456.1545092748665</v>
      </c>
      <c r="F83" s="1265">
        <v>5678.2640721529788</v>
      </c>
      <c r="G83" s="1265">
        <v>5845.450645687717</v>
      </c>
      <c r="O83" s="1259"/>
      <c r="P83" s="1259"/>
      <c r="Q83" s="1259"/>
      <c r="R83" s="1259"/>
      <c r="S83" s="1259"/>
      <c r="T83" s="1259"/>
    </row>
    <row r="84" spans="1:20">
      <c r="A84" s="1264" t="s">
        <v>1419</v>
      </c>
      <c r="B84" s="1265">
        <v>123.36619279352584</v>
      </c>
      <c r="C84" s="1265">
        <v>123.16271384917198</v>
      </c>
      <c r="D84" s="1265">
        <v>119.78680331768733</v>
      </c>
      <c r="E84" s="1265">
        <v>126.1302123930017</v>
      </c>
      <c r="F84" s="1265">
        <v>119.48822408633436</v>
      </c>
      <c r="G84" s="1265">
        <v>127.65987389565872</v>
      </c>
      <c r="O84" s="1259"/>
      <c r="P84" s="1259"/>
      <c r="Q84" s="1259"/>
      <c r="R84" s="1259"/>
      <c r="S84" s="1259"/>
      <c r="T84" s="1259"/>
    </row>
    <row r="85" spans="1:20">
      <c r="A85" s="1264" t="s">
        <v>1173</v>
      </c>
      <c r="B85" s="1265">
        <v>42.600919844771788</v>
      </c>
      <c r="C85" s="1265">
        <v>42.526919844771783</v>
      </c>
      <c r="D85" s="1265">
        <v>43.123919844771791</v>
      </c>
      <c r="E85" s="1265">
        <v>43.207686097462457</v>
      </c>
      <c r="F85" s="1265">
        <v>41.928248758838961</v>
      </c>
      <c r="G85" s="1265">
        <v>27.696058133886893</v>
      </c>
      <c r="O85" s="1259"/>
      <c r="P85" s="1259"/>
      <c r="Q85" s="1259"/>
      <c r="R85" s="1259"/>
      <c r="S85" s="1259"/>
      <c r="T85" s="1259"/>
    </row>
    <row r="86" spans="1:20">
      <c r="A86" s="1260" t="s">
        <v>449</v>
      </c>
      <c r="B86" s="1261">
        <v>97.046516138792725</v>
      </c>
      <c r="C86" s="1261">
        <v>90.066275117694275</v>
      </c>
      <c r="D86" s="1261">
        <v>83.008728900829794</v>
      </c>
      <c r="E86" s="1261">
        <v>77.414384128399149</v>
      </c>
      <c r="F86" s="1261">
        <v>22.787336870334158</v>
      </c>
      <c r="G86" s="1261">
        <v>7.8436930305803685</v>
      </c>
      <c r="O86" s="1259"/>
      <c r="P86" s="1259"/>
      <c r="Q86" s="1259"/>
      <c r="R86" s="1259"/>
      <c r="S86" s="1259"/>
      <c r="T86" s="1259"/>
    </row>
    <row r="87" spans="1:20">
      <c r="A87" s="1262" t="s">
        <v>1375</v>
      </c>
      <c r="B87" s="1263">
        <v>7.3107168518238703</v>
      </c>
      <c r="C87" s="1263">
        <v>8.5745422634438118</v>
      </c>
      <c r="D87" s="1263">
        <v>10.48155425096048</v>
      </c>
      <c r="E87" s="1263">
        <v>12.210807222304599</v>
      </c>
      <c r="F87" s="1263">
        <v>1.2299059555278322</v>
      </c>
      <c r="G87" s="1263">
        <v>0.25800000000000001</v>
      </c>
      <c r="O87" s="1259"/>
      <c r="P87" s="1259"/>
      <c r="Q87" s="1259"/>
      <c r="R87" s="1259"/>
      <c r="S87" s="1259"/>
      <c r="T87" s="1259"/>
    </row>
    <row r="88" spans="1:20">
      <c r="A88" s="1264" t="s">
        <v>1171</v>
      </c>
      <c r="B88" s="1265">
        <v>0</v>
      </c>
      <c r="C88" s="1265">
        <v>0</v>
      </c>
      <c r="D88" s="1265">
        <v>0</v>
      </c>
      <c r="E88" s="1265">
        <v>0</v>
      </c>
      <c r="F88" s="1265">
        <v>0</v>
      </c>
      <c r="G88" s="1265">
        <v>0</v>
      </c>
      <c r="O88" s="1259"/>
      <c r="P88" s="1259"/>
      <c r="Q88" s="1259"/>
      <c r="R88" s="1259"/>
      <c r="S88" s="1259"/>
      <c r="T88" s="1259"/>
    </row>
    <row r="89" spans="1:20">
      <c r="A89" s="1264" t="s">
        <v>430</v>
      </c>
      <c r="B89" s="1265">
        <v>0</v>
      </c>
      <c r="C89" s="1265">
        <v>0</v>
      </c>
      <c r="D89" s="1265">
        <v>0</v>
      </c>
      <c r="E89" s="1265">
        <v>0</v>
      </c>
      <c r="F89" s="1265">
        <v>0</v>
      </c>
      <c r="G89" s="1265">
        <v>0</v>
      </c>
      <c r="O89" s="1259"/>
      <c r="P89" s="1259"/>
      <c r="Q89" s="1259"/>
      <c r="R89" s="1259"/>
      <c r="S89" s="1259"/>
      <c r="T89" s="1259"/>
    </row>
    <row r="90" spans="1:20">
      <c r="A90" s="1264" t="s">
        <v>1005</v>
      </c>
      <c r="B90" s="1265">
        <v>6.4757168518238695</v>
      </c>
      <c r="C90" s="1265">
        <v>8.4085422634438132</v>
      </c>
      <c r="D90" s="1265">
        <v>10.298554250960484</v>
      </c>
      <c r="E90" s="1265">
        <v>12.210807222304599</v>
      </c>
      <c r="F90" s="1265">
        <v>0.81790595552783218</v>
      </c>
      <c r="G90" s="1265">
        <v>0</v>
      </c>
      <c r="O90" s="1259"/>
      <c r="P90" s="1259"/>
      <c r="Q90" s="1259"/>
      <c r="R90" s="1259"/>
      <c r="S90" s="1259"/>
      <c r="T90" s="1259"/>
    </row>
    <row r="91" spans="1:20">
      <c r="A91" s="1264" t="s">
        <v>1419</v>
      </c>
      <c r="B91" s="1265">
        <v>0.83499999999999996</v>
      </c>
      <c r="C91" s="1265">
        <v>0.16600000000000001</v>
      </c>
      <c r="D91" s="1265">
        <v>0.18300000000000002</v>
      </c>
      <c r="E91" s="1265">
        <v>0</v>
      </c>
      <c r="F91" s="1265">
        <v>0.41200000000000003</v>
      </c>
      <c r="G91" s="1265">
        <v>0.25800000000000001</v>
      </c>
      <c r="O91" s="1259"/>
      <c r="P91" s="1259"/>
      <c r="Q91" s="1259"/>
      <c r="R91" s="1259"/>
      <c r="S91" s="1259"/>
      <c r="T91" s="1259"/>
    </row>
    <row r="92" spans="1:20">
      <c r="A92" s="1264" t="s">
        <v>1173</v>
      </c>
      <c r="B92" s="1265">
        <v>0</v>
      </c>
      <c r="C92" s="1265">
        <v>0</v>
      </c>
      <c r="D92" s="1265">
        <v>0</v>
      </c>
      <c r="E92" s="1265">
        <v>0</v>
      </c>
      <c r="F92" s="1265">
        <v>0</v>
      </c>
      <c r="G92" s="1265">
        <v>0</v>
      </c>
      <c r="O92" s="1259"/>
      <c r="P92" s="1259"/>
      <c r="Q92" s="1259"/>
      <c r="R92" s="1259"/>
      <c r="S92" s="1259"/>
      <c r="T92" s="1259"/>
    </row>
    <row r="93" spans="1:20">
      <c r="A93" s="1262" t="s">
        <v>1376</v>
      </c>
      <c r="B93" s="1263">
        <v>89.73579928696887</v>
      </c>
      <c r="C93" s="1263">
        <v>81.491732854250472</v>
      </c>
      <c r="D93" s="1263">
        <v>72.527174649869323</v>
      </c>
      <c r="E93" s="1263">
        <v>65.203576906094554</v>
      </c>
      <c r="F93" s="1263">
        <v>21.557430914806332</v>
      </c>
      <c r="G93" s="1263">
        <v>7.5856930305803676</v>
      </c>
      <c r="O93" s="1259"/>
      <c r="P93" s="1259"/>
      <c r="Q93" s="1259"/>
      <c r="R93" s="1259"/>
      <c r="S93" s="1259"/>
      <c r="T93" s="1259"/>
    </row>
    <row r="94" spans="1:20">
      <c r="A94" s="1264" t="s">
        <v>1171</v>
      </c>
      <c r="B94" s="1265">
        <v>0</v>
      </c>
      <c r="C94" s="1265">
        <v>0</v>
      </c>
      <c r="D94" s="1265">
        <v>0</v>
      </c>
      <c r="E94" s="1265">
        <v>0</v>
      </c>
      <c r="F94" s="1265">
        <v>0</v>
      </c>
      <c r="G94" s="1265">
        <v>0</v>
      </c>
      <c r="O94" s="1259"/>
      <c r="P94" s="1259"/>
      <c r="Q94" s="1259"/>
      <c r="R94" s="1259"/>
      <c r="S94" s="1259"/>
      <c r="T94" s="1259"/>
    </row>
    <row r="95" spans="1:20">
      <c r="A95" s="1264" t="s">
        <v>430</v>
      </c>
      <c r="B95" s="1265">
        <v>0</v>
      </c>
      <c r="C95" s="1265">
        <v>0</v>
      </c>
      <c r="D95" s="1265">
        <v>0</v>
      </c>
      <c r="E95" s="1265">
        <v>0</v>
      </c>
      <c r="F95" s="1265">
        <v>0</v>
      </c>
      <c r="G95" s="1265">
        <v>0</v>
      </c>
      <c r="O95" s="1259"/>
      <c r="P95" s="1259"/>
      <c r="Q95" s="1259"/>
      <c r="R95" s="1259"/>
      <c r="S95" s="1259"/>
      <c r="T95" s="1259"/>
    </row>
    <row r="96" spans="1:20">
      <c r="A96" s="1264" t="s">
        <v>1005</v>
      </c>
      <c r="B96" s="1265">
        <v>89.73579928696887</v>
      </c>
      <c r="C96" s="1265">
        <v>81.491732854250472</v>
      </c>
      <c r="D96" s="1265">
        <v>72.527174649869323</v>
      </c>
      <c r="E96" s="1265">
        <v>65.203576906094554</v>
      </c>
      <c r="F96" s="1265">
        <v>21.557430914806332</v>
      </c>
      <c r="G96" s="1265">
        <v>7.5856930305803676</v>
      </c>
      <c r="O96" s="1259"/>
      <c r="P96" s="1259"/>
      <c r="Q96" s="1259"/>
      <c r="R96" s="1259"/>
      <c r="S96" s="1259"/>
      <c r="T96" s="1259"/>
    </row>
    <row r="97" spans="1:20">
      <c r="A97" s="1264" t="s">
        <v>1419</v>
      </c>
      <c r="B97" s="1265">
        <v>0</v>
      </c>
      <c r="C97" s="1265">
        <v>0</v>
      </c>
      <c r="D97" s="1265">
        <v>0</v>
      </c>
      <c r="E97" s="1265">
        <v>0</v>
      </c>
      <c r="F97" s="1265">
        <v>0</v>
      </c>
      <c r="G97" s="1265">
        <v>0</v>
      </c>
      <c r="O97" s="1259"/>
      <c r="P97" s="1259"/>
      <c r="Q97" s="1259"/>
      <c r="R97" s="1259"/>
      <c r="S97" s="1259"/>
      <c r="T97" s="1259"/>
    </row>
    <row r="98" spans="1:20">
      <c r="A98" s="1264" t="s">
        <v>1173</v>
      </c>
      <c r="B98" s="1265">
        <v>0</v>
      </c>
      <c r="C98" s="1265">
        <v>0</v>
      </c>
      <c r="D98" s="1265">
        <v>0</v>
      </c>
      <c r="E98" s="1265">
        <v>0</v>
      </c>
      <c r="F98" s="1265">
        <v>0</v>
      </c>
      <c r="G98" s="1265">
        <v>0</v>
      </c>
      <c r="O98" s="1259"/>
      <c r="P98" s="1259"/>
      <c r="Q98" s="1259"/>
      <c r="R98" s="1259"/>
      <c r="S98" s="1259"/>
      <c r="T98" s="1259"/>
    </row>
    <row r="99" spans="1:20">
      <c r="A99" s="1260" t="s">
        <v>1428</v>
      </c>
      <c r="B99" s="1261">
        <v>13047.712771093673</v>
      </c>
      <c r="C99" s="1261">
        <v>12984.724699998855</v>
      </c>
      <c r="D99" s="1261">
        <v>13280.981128544228</v>
      </c>
      <c r="E99" s="1261">
        <v>13452.356195953329</v>
      </c>
      <c r="F99" s="1261">
        <v>13496.82228002701</v>
      </c>
      <c r="G99" s="1261">
        <v>12711.136430085768</v>
      </c>
      <c r="O99" s="1259"/>
      <c r="P99" s="1259"/>
      <c r="Q99" s="1259"/>
      <c r="R99" s="1259"/>
      <c r="S99" s="1259"/>
      <c r="T99" s="1259"/>
    </row>
    <row r="100" spans="1:20">
      <c r="A100" s="1266" t="s">
        <v>1429</v>
      </c>
      <c r="B100" s="1265">
        <v>8321.8803423474928</v>
      </c>
      <c r="C100" s="1265">
        <v>8157.5222901245406</v>
      </c>
      <c r="D100" s="1265">
        <v>8328.272744732345</v>
      </c>
      <c r="E100" s="1265">
        <v>8294.1379392598064</v>
      </c>
      <c r="F100" s="1265">
        <v>8617.0036052643936</v>
      </c>
      <c r="G100" s="1265">
        <v>7930.6655341045207</v>
      </c>
      <c r="O100" s="1259"/>
      <c r="P100" s="1259"/>
      <c r="Q100" s="1259"/>
      <c r="R100" s="1259"/>
      <c r="S100" s="1259"/>
      <c r="T100" s="1259"/>
    </row>
    <row r="101" spans="1:20">
      <c r="A101" s="1266" t="s">
        <v>1430</v>
      </c>
      <c r="B101" s="1265">
        <v>155.41203768366537</v>
      </c>
      <c r="C101" s="1265">
        <v>160.47007252544753</v>
      </c>
      <c r="D101" s="1265">
        <v>160.69474067576223</v>
      </c>
      <c r="E101" s="1265">
        <v>149.69004846569067</v>
      </c>
      <c r="F101" s="1265">
        <v>142.8071587586351</v>
      </c>
      <c r="G101" s="1265">
        <v>139.52667504476511</v>
      </c>
      <c r="O101" s="1259"/>
      <c r="P101" s="1259"/>
      <c r="Q101" s="1259"/>
      <c r="R101" s="1259"/>
      <c r="S101" s="1259"/>
      <c r="T101" s="1259"/>
    </row>
    <row r="102" spans="1:20">
      <c r="A102" s="1267" t="s">
        <v>1431</v>
      </c>
      <c r="B102" s="1268">
        <v>4570.4203910625156</v>
      </c>
      <c r="C102" s="1268">
        <v>4666.7323373488671</v>
      </c>
      <c r="D102" s="1268">
        <v>4792.0136431361216</v>
      </c>
      <c r="E102" s="1268">
        <v>5008.5282082278309</v>
      </c>
      <c r="F102" s="1268">
        <v>4737.0115160039823</v>
      </c>
      <c r="G102" s="1268">
        <v>4640.9442209364797</v>
      </c>
      <c r="O102" s="1259"/>
      <c r="P102" s="1259"/>
      <c r="Q102" s="1259"/>
      <c r="R102" s="1259"/>
      <c r="S102" s="1259"/>
      <c r="T102" s="1259"/>
    </row>
    <row r="103" spans="1:20" ht="6.75" customHeight="1">
      <c r="A103" s="1953"/>
      <c r="B103" s="1270"/>
      <c r="C103" s="1270"/>
      <c r="D103" s="1270"/>
      <c r="E103" s="1270"/>
      <c r="F103" s="1270"/>
      <c r="G103" s="1270"/>
      <c r="O103" s="1259"/>
      <c r="P103" s="1259"/>
      <c r="Q103" s="1259"/>
      <c r="R103" s="1259"/>
      <c r="S103" s="1259"/>
      <c r="T103" s="1259"/>
    </row>
    <row r="104" spans="1:20" ht="2.25" customHeight="1">
      <c r="A104" s="1004"/>
      <c r="B104" s="1270"/>
      <c r="C104" s="1270"/>
      <c r="D104" s="1270"/>
      <c r="E104" s="1270"/>
      <c r="F104" s="1270"/>
      <c r="G104" s="1270"/>
      <c r="O104" s="1259"/>
      <c r="P104" s="1259"/>
      <c r="Q104" s="1259"/>
      <c r="R104" s="1259"/>
      <c r="S104" s="1259"/>
      <c r="T104" s="1259"/>
    </row>
    <row r="105" spans="1:20" ht="13.5">
      <c r="A105" s="1954" t="s">
        <v>1432</v>
      </c>
      <c r="B105" s="1270"/>
      <c r="C105" s="1270"/>
      <c r="D105" s="1270"/>
      <c r="E105" s="1270"/>
      <c r="F105" s="1270"/>
      <c r="G105" s="1270"/>
      <c r="O105" s="1259"/>
      <c r="P105" s="1259"/>
      <c r="Q105" s="1259"/>
      <c r="R105" s="1259"/>
      <c r="S105" s="1259"/>
      <c r="T105" s="1259"/>
    </row>
    <row r="106" spans="1:20" ht="1.5" customHeight="1">
      <c r="A106" s="1004"/>
      <c r="B106" s="1270"/>
      <c r="C106" s="1270"/>
      <c r="D106" s="1270"/>
      <c r="E106" s="1270"/>
      <c r="F106" s="1270"/>
      <c r="G106" s="1270"/>
      <c r="O106" s="1259"/>
      <c r="P106" s="1259"/>
      <c r="Q106" s="1259"/>
      <c r="R106" s="1259"/>
      <c r="S106" s="1259"/>
      <c r="T106" s="1259"/>
    </row>
    <row r="107" spans="1:20">
      <c r="A107" s="1271" t="s">
        <v>1433</v>
      </c>
      <c r="B107" s="1272">
        <v>14385.486218935072</v>
      </c>
      <c r="C107" s="1272">
        <v>13862.563208343163</v>
      </c>
      <c r="D107" s="1272">
        <v>16864.738932529752</v>
      </c>
      <c r="E107" s="1272">
        <v>16601.98674248725</v>
      </c>
      <c r="F107" s="1272">
        <v>16212.133538559559</v>
      </c>
      <c r="G107" s="1272">
        <v>19285.968431106598</v>
      </c>
      <c r="O107" s="1259"/>
      <c r="P107" s="1259"/>
      <c r="Q107" s="1259"/>
      <c r="R107" s="1259"/>
      <c r="S107" s="1259"/>
      <c r="T107" s="1259"/>
    </row>
    <row r="108" spans="1:20">
      <c r="A108" s="1273" t="s">
        <v>1434</v>
      </c>
      <c r="B108" s="1268">
        <v>30996.085168268935</v>
      </c>
      <c r="C108" s="1268">
        <v>31345.052837549621</v>
      </c>
      <c r="D108" s="1268">
        <v>31973.935591039393</v>
      </c>
      <c r="E108" s="1268">
        <v>33224.928888493574</v>
      </c>
      <c r="F108" s="1268">
        <v>33881.092942906376</v>
      </c>
      <c r="G108" s="1268">
        <v>33848.697086117318</v>
      </c>
      <c r="O108" s="1259"/>
      <c r="P108" s="1259"/>
      <c r="Q108" s="1259"/>
      <c r="R108" s="1259"/>
      <c r="S108" s="1259"/>
      <c r="T108" s="1259"/>
    </row>
    <row r="109" spans="1:20" ht="9" customHeight="1">
      <c r="A109" s="1009"/>
      <c r="B109" s="1270"/>
      <c r="C109" s="1270"/>
      <c r="D109" s="1270"/>
      <c r="E109" s="1270"/>
      <c r="F109" s="1270"/>
      <c r="G109" s="1270"/>
      <c r="O109" s="1259"/>
      <c r="P109" s="1259"/>
      <c r="Q109" s="1259"/>
      <c r="R109" s="1259"/>
      <c r="S109" s="1259"/>
      <c r="T109" s="1259"/>
    </row>
    <row r="110" spans="1:20" ht="25.5">
      <c r="A110" s="1274" t="s">
        <v>1435</v>
      </c>
      <c r="B110" s="1275">
        <v>8833.3232876096063</v>
      </c>
      <c r="C110" s="1275">
        <v>8603.8024094681641</v>
      </c>
      <c r="D110" s="1275">
        <v>11635.247326062274</v>
      </c>
      <c r="E110" s="1275">
        <v>11420.511906870082</v>
      </c>
      <c r="F110" s="1275">
        <v>11021.463985435581</v>
      </c>
      <c r="G110" s="1275">
        <v>14005.385634328739</v>
      </c>
      <c r="O110" s="1259"/>
      <c r="P110" s="1259"/>
      <c r="Q110" s="1259"/>
      <c r="R110" s="1259"/>
      <c r="S110" s="1259"/>
      <c r="T110" s="1259"/>
    </row>
    <row r="111" spans="1:20">
      <c r="A111" s="1276" t="s">
        <v>511</v>
      </c>
      <c r="B111" s="1265">
        <v>7556.8184416167796</v>
      </c>
      <c r="C111" s="1265">
        <v>7330.5475123330407</v>
      </c>
      <c r="D111" s="1265">
        <v>10365.622065478956</v>
      </c>
      <c r="E111" s="1265">
        <v>10122.664480907533</v>
      </c>
      <c r="F111" s="1265">
        <v>9700.4082132389558</v>
      </c>
      <c r="G111" s="1265">
        <v>12567.357766057412</v>
      </c>
      <c r="O111" s="1259"/>
      <c r="P111" s="1259"/>
      <c r="Q111" s="1259"/>
      <c r="R111" s="1259"/>
      <c r="S111" s="1259"/>
      <c r="T111" s="1259"/>
    </row>
    <row r="112" spans="1:20">
      <c r="A112" s="1264" t="s">
        <v>1375</v>
      </c>
      <c r="B112" s="1265">
        <v>0</v>
      </c>
      <c r="C112" s="1265">
        <v>0</v>
      </c>
      <c r="D112" s="1265">
        <v>0</v>
      </c>
      <c r="E112" s="1265">
        <v>0</v>
      </c>
      <c r="F112" s="1265">
        <v>0</v>
      </c>
      <c r="G112" s="1265">
        <v>0</v>
      </c>
      <c r="O112" s="1259"/>
      <c r="P112" s="1259"/>
      <c r="Q112" s="1259"/>
      <c r="R112" s="1259"/>
      <c r="S112" s="1259"/>
      <c r="T112" s="1259"/>
    </row>
    <row r="113" spans="1:20">
      <c r="A113" s="1264" t="s">
        <v>1376</v>
      </c>
      <c r="B113" s="1265">
        <v>7556.8184416167796</v>
      </c>
      <c r="C113" s="1265">
        <v>7330.5475123330407</v>
      </c>
      <c r="D113" s="1265">
        <v>10365.622065478956</v>
      </c>
      <c r="E113" s="1265">
        <v>10122.664480907533</v>
      </c>
      <c r="F113" s="1265">
        <v>9700.4082132389558</v>
      </c>
      <c r="G113" s="1265">
        <v>12567.357766057412</v>
      </c>
      <c r="O113" s="1259"/>
      <c r="P113" s="1259"/>
      <c r="Q113" s="1259"/>
      <c r="R113" s="1259"/>
      <c r="S113" s="1259"/>
      <c r="T113" s="1259"/>
    </row>
    <row r="114" spans="1:20">
      <c r="A114" s="1276" t="s">
        <v>1380</v>
      </c>
      <c r="B114" s="1265">
        <v>0</v>
      </c>
      <c r="C114" s="1265">
        <v>0</v>
      </c>
      <c r="D114" s="1265">
        <v>0</v>
      </c>
      <c r="E114" s="1265">
        <v>0</v>
      </c>
      <c r="F114" s="1265">
        <v>0</v>
      </c>
      <c r="G114" s="1265">
        <v>0</v>
      </c>
      <c r="O114" s="1259"/>
      <c r="P114" s="1259"/>
      <c r="Q114" s="1259"/>
      <c r="R114" s="1259"/>
      <c r="S114" s="1259"/>
      <c r="T114" s="1259"/>
    </row>
    <row r="115" spans="1:20">
      <c r="A115" s="1264" t="s">
        <v>1375</v>
      </c>
      <c r="B115" s="1265">
        <v>0</v>
      </c>
      <c r="C115" s="1265">
        <v>0</v>
      </c>
      <c r="D115" s="1265">
        <v>0</v>
      </c>
      <c r="E115" s="1265">
        <v>0</v>
      </c>
      <c r="F115" s="1265">
        <v>0</v>
      </c>
      <c r="G115" s="1265">
        <v>0</v>
      </c>
      <c r="O115" s="1259"/>
      <c r="P115" s="1259"/>
      <c r="Q115" s="1259"/>
      <c r="R115" s="1259"/>
      <c r="S115" s="1259"/>
      <c r="T115" s="1259"/>
    </row>
    <row r="116" spans="1:20" s="1277" customFormat="1">
      <c r="A116" s="1264" t="s">
        <v>1376</v>
      </c>
      <c r="B116" s="1265">
        <v>0</v>
      </c>
      <c r="C116" s="1265">
        <v>0</v>
      </c>
      <c r="D116" s="1265">
        <v>0</v>
      </c>
      <c r="E116" s="1265">
        <v>0</v>
      </c>
      <c r="F116" s="1265">
        <v>0</v>
      </c>
      <c r="G116" s="1265">
        <v>0</v>
      </c>
      <c r="O116" s="1259"/>
      <c r="P116" s="1259"/>
      <c r="Q116" s="1259"/>
      <c r="R116" s="1259"/>
      <c r="S116" s="1259"/>
      <c r="T116" s="1259"/>
    </row>
    <row r="117" spans="1:20">
      <c r="A117" s="1276" t="s">
        <v>1436</v>
      </c>
      <c r="B117" s="1265">
        <v>106.45799358575341</v>
      </c>
      <c r="C117" s="1265">
        <v>109.13199427068491</v>
      </c>
      <c r="D117" s="1265">
        <v>105.8857681510959</v>
      </c>
      <c r="E117" s="1265">
        <v>128.38814906034244</v>
      </c>
      <c r="F117" s="1265">
        <v>132.11073147035069</v>
      </c>
      <c r="G117" s="1265">
        <v>136.15122230735889</v>
      </c>
      <c r="O117" s="1259"/>
      <c r="P117" s="1259"/>
      <c r="Q117" s="1259"/>
      <c r="R117" s="1259"/>
      <c r="S117" s="1259"/>
      <c r="T117" s="1259"/>
    </row>
    <row r="118" spans="1:20">
      <c r="A118" s="1264" t="s">
        <v>1375</v>
      </c>
      <c r="B118" s="1265">
        <v>0</v>
      </c>
      <c r="C118" s="1265">
        <v>0</v>
      </c>
      <c r="D118" s="1265">
        <v>0</v>
      </c>
      <c r="E118" s="1265">
        <v>0</v>
      </c>
      <c r="F118" s="1265">
        <v>0</v>
      </c>
      <c r="G118" s="1265">
        <v>0</v>
      </c>
      <c r="O118" s="1259"/>
      <c r="P118" s="1259"/>
      <c r="Q118" s="1259"/>
      <c r="R118" s="1259"/>
      <c r="S118" s="1259"/>
      <c r="T118" s="1259"/>
    </row>
    <row r="119" spans="1:20">
      <c r="A119" s="1264" t="s">
        <v>1376</v>
      </c>
      <c r="B119" s="1265">
        <v>106.45799358575341</v>
      </c>
      <c r="C119" s="1265">
        <v>109.13199427068491</v>
      </c>
      <c r="D119" s="1265">
        <v>105.8857681510959</v>
      </c>
      <c r="E119" s="1265">
        <v>128.38814906034244</v>
      </c>
      <c r="F119" s="1265">
        <v>132.11073147035069</v>
      </c>
      <c r="G119" s="1265">
        <v>136.15122230735889</v>
      </c>
      <c r="O119" s="1259"/>
      <c r="P119" s="1259"/>
      <c r="Q119" s="1259"/>
      <c r="R119" s="1259"/>
      <c r="S119" s="1259"/>
      <c r="T119" s="1259"/>
    </row>
    <row r="120" spans="1:20">
      <c r="A120" s="1276" t="s">
        <v>1037</v>
      </c>
      <c r="B120" s="1265">
        <v>1170.0468524070736</v>
      </c>
      <c r="C120" s="1265">
        <v>1164.1229028644391</v>
      </c>
      <c r="D120" s="1265">
        <v>1163.7394924322225</v>
      </c>
      <c r="E120" s="1265">
        <v>1169.459276902207</v>
      </c>
      <c r="F120" s="1265">
        <v>1188.9450407262734</v>
      </c>
      <c r="G120" s="1265">
        <v>1301.8766459639673</v>
      </c>
      <c r="O120" s="1259"/>
      <c r="P120" s="1259"/>
      <c r="Q120" s="1259"/>
      <c r="R120" s="1259"/>
      <c r="S120" s="1259"/>
      <c r="T120" s="1259"/>
    </row>
    <row r="121" spans="1:20">
      <c r="A121" s="1264" t="s">
        <v>1375</v>
      </c>
      <c r="B121" s="1265">
        <v>0</v>
      </c>
      <c r="C121" s="1265">
        <v>0</v>
      </c>
      <c r="D121" s="1265">
        <v>0</v>
      </c>
      <c r="E121" s="1265">
        <v>1</v>
      </c>
      <c r="F121" s="1265">
        <v>0.84800000000000009</v>
      </c>
      <c r="G121" s="1265">
        <v>0</v>
      </c>
      <c r="O121" s="1259"/>
      <c r="P121" s="1259"/>
      <c r="Q121" s="1259"/>
      <c r="R121" s="1259"/>
      <c r="S121" s="1259"/>
      <c r="T121" s="1259"/>
    </row>
    <row r="122" spans="1:20">
      <c r="A122" s="1264" t="s">
        <v>1376</v>
      </c>
      <c r="B122" s="1265">
        <v>1170.0468524070736</v>
      </c>
      <c r="C122" s="1265">
        <v>1164.1229028644391</v>
      </c>
      <c r="D122" s="1265">
        <v>1163.7394924322225</v>
      </c>
      <c r="E122" s="1265">
        <v>1168.459276902207</v>
      </c>
      <c r="F122" s="1265">
        <v>1188.0970407262735</v>
      </c>
      <c r="G122" s="1265">
        <v>1301.8766459639673</v>
      </c>
      <c r="O122" s="1259"/>
      <c r="P122" s="1259"/>
      <c r="Q122" s="1259"/>
      <c r="R122" s="1259"/>
      <c r="S122" s="1259"/>
      <c r="T122" s="1259"/>
    </row>
    <row r="123" spans="1:20">
      <c r="A123" s="1276" t="s">
        <v>1437</v>
      </c>
      <c r="B123" s="1265">
        <v>50.378444025565322</v>
      </c>
      <c r="C123" s="1265">
        <v>52.967035259255475</v>
      </c>
      <c r="D123" s="1265">
        <v>53.033099377551743</v>
      </c>
      <c r="E123" s="1265">
        <v>41.318717507436823</v>
      </c>
      <c r="F123" s="1265">
        <v>42.585277059432315</v>
      </c>
      <c r="G123" s="1265">
        <v>41.409243479701054</v>
      </c>
      <c r="O123" s="1259"/>
      <c r="P123" s="1259"/>
      <c r="Q123" s="1259"/>
      <c r="R123" s="1259"/>
      <c r="S123" s="1259"/>
      <c r="T123" s="1259"/>
    </row>
    <row r="124" spans="1:20">
      <c r="A124" s="1264" t="s">
        <v>1375</v>
      </c>
      <c r="B124" s="1265">
        <v>0</v>
      </c>
      <c r="C124" s="1265">
        <v>0</v>
      </c>
      <c r="D124" s="1265">
        <v>0</v>
      </c>
      <c r="E124" s="1265">
        <v>0</v>
      </c>
      <c r="F124" s="1265">
        <v>0</v>
      </c>
      <c r="G124" s="1265">
        <v>0</v>
      </c>
      <c r="O124" s="1259"/>
      <c r="P124" s="1259"/>
      <c r="Q124" s="1259"/>
      <c r="R124" s="1259"/>
      <c r="S124" s="1259"/>
      <c r="T124" s="1259"/>
    </row>
    <row r="125" spans="1:20">
      <c r="A125" s="1264" t="s">
        <v>1376</v>
      </c>
      <c r="B125" s="1265">
        <v>50.378444025565322</v>
      </c>
      <c r="C125" s="1265">
        <v>52.967035259255475</v>
      </c>
      <c r="D125" s="1265">
        <v>53.033099377551743</v>
      </c>
      <c r="E125" s="1265">
        <v>41.318717507436823</v>
      </c>
      <c r="F125" s="1265">
        <v>42.585277059432315</v>
      </c>
      <c r="G125" s="1265">
        <v>41.409243479701054</v>
      </c>
      <c r="O125" s="1259"/>
      <c r="P125" s="1259"/>
      <c r="Q125" s="1259"/>
      <c r="R125" s="1259"/>
      <c r="S125" s="1259"/>
      <c r="T125" s="1259"/>
    </row>
    <row r="126" spans="1:20">
      <c r="A126" s="1276" t="s">
        <v>447</v>
      </c>
      <c r="B126" s="1265">
        <v>1119.6684083815082</v>
      </c>
      <c r="C126" s="1265">
        <v>1111.1558676051836</v>
      </c>
      <c r="D126" s="1265">
        <v>1110.7063930546708</v>
      </c>
      <c r="E126" s="1265">
        <v>1128.1405593947702</v>
      </c>
      <c r="F126" s="1265">
        <v>1146.3597636668412</v>
      </c>
      <c r="G126" s="1265">
        <v>1260.4674024842664</v>
      </c>
      <c r="O126" s="1259"/>
      <c r="P126" s="1259"/>
      <c r="Q126" s="1259"/>
      <c r="R126" s="1259"/>
      <c r="S126" s="1259"/>
      <c r="T126" s="1259"/>
    </row>
    <row r="127" spans="1:20">
      <c r="A127" s="1264" t="s">
        <v>1375</v>
      </c>
      <c r="B127" s="1265">
        <v>0</v>
      </c>
      <c r="C127" s="1265">
        <v>0</v>
      </c>
      <c r="D127" s="1265">
        <v>0</v>
      </c>
      <c r="E127" s="1265">
        <v>1</v>
      </c>
      <c r="F127" s="1265">
        <v>0.84800000000000009</v>
      </c>
      <c r="G127" s="1265">
        <v>0</v>
      </c>
      <c r="O127" s="1259"/>
      <c r="P127" s="1259"/>
      <c r="Q127" s="1259"/>
      <c r="R127" s="1259"/>
      <c r="S127" s="1259"/>
      <c r="T127" s="1259"/>
    </row>
    <row r="128" spans="1:20">
      <c r="A128" s="1264" t="s">
        <v>1376</v>
      </c>
      <c r="B128" s="1265">
        <v>1119.6684083815082</v>
      </c>
      <c r="C128" s="1265">
        <v>1111.1558676051836</v>
      </c>
      <c r="D128" s="1265">
        <v>1110.7063930546708</v>
      </c>
      <c r="E128" s="1265">
        <v>1127.1405593947702</v>
      </c>
      <c r="F128" s="1265">
        <v>1145.511763666841</v>
      </c>
      <c r="G128" s="1265">
        <v>1260.4674024842664</v>
      </c>
      <c r="O128" s="1259"/>
      <c r="P128" s="1259"/>
      <c r="Q128" s="1259"/>
      <c r="R128" s="1259"/>
      <c r="S128" s="1259"/>
      <c r="T128" s="1259"/>
    </row>
    <row r="129" spans="1:20">
      <c r="A129" s="1276" t="s">
        <v>449</v>
      </c>
      <c r="B129" s="1265">
        <v>0</v>
      </c>
      <c r="C129" s="1265">
        <v>0</v>
      </c>
      <c r="D129" s="1265">
        <v>0</v>
      </c>
      <c r="E129" s="1265">
        <v>0</v>
      </c>
      <c r="F129" s="1265">
        <v>0</v>
      </c>
      <c r="G129" s="1265">
        <v>0</v>
      </c>
      <c r="O129" s="1259"/>
      <c r="P129" s="1259"/>
      <c r="Q129" s="1259"/>
      <c r="R129" s="1259"/>
      <c r="S129" s="1259"/>
      <c r="T129" s="1259"/>
    </row>
    <row r="130" spans="1:20">
      <c r="A130" s="1264" t="s">
        <v>1375</v>
      </c>
      <c r="B130" s="1265">
        <v>0</v>
      </c>
      <c r="C130" s="1265">
        <v>0</v>
      </c>
      <c r="D130" s="1265">
        <v>0</v>
      </c>
      <c r="E130" s="1265">
        <v>0</v>
      </c>
      <c r="F130" s="1265">
        <v>0</v>
      </c>
      <c r="G130" s="1265">
        <v>0</v>
      </c>
      <c r="O130" s="1259"/>
      <c r="P130" s="1259"/>
      <c r="Q130" s="1259"/>
      <c r="R130" s="1259"/>
      <c r="S130" s="1259"/>
      <c r="T130" s="1259"/>
    </row>
    <row r="131" spans="1:20">
      <c r="A131" s="1273" t="s">
        <v>1376</v>
      </c>
      <c r="B131" s="1268">
        <v>0</v>
      </c>
      <c r="C131" s="1268">
        <v>0</v>
      </c>
      <c r="D131" s="1268">
        <v>0</v>
      </c>
      <c r="E131" s="1268">
        <v>0</v>
      </c>
      <c r="F131" s="1268">
        <v>0</v>
      </c>
      <c r="G131" s="1268">
        <v>0</v>
      </c>
      <c r="O131" s="1259"/>
      <c r="P131" s="1259"/>
      <c r="Q131" s="1259"/>
      <c r="R131" s="1259"/>
      <c r="S131" s="1259"/>
      <c r="T131" s="1259"/>
    </row>
    <row r="132" spans="1:20" ht="6" customHeight="1">
      <c r="A132" s="1278"/>
      <c r="B132" s="1279"/>
      <c r="C132" s="1279"/>
      <c r="D132" s="1279"/>
      <c r="E132" s="1279"/>
      <c r="F132" s="1279"/>
      <c r="G132" s="1279"/>
    </row>
    <row r="133" spans="1:20" ht="6" customHeight="1">
      <c r="A133"/>
      <c r="B133"/>
      <c r="C133"/>
      <c r="D133"/>
      <c r="E133"/>
      <c r="F133"/>
      <c r="G133"/>
    </row>
    <row r="134" spans="1:20" s="1282" customFormat="1" ht="15">
      <c r="A134" s="1280" t="s">
        <v>1438</v>
      </c>
      <c r="B134" s="1281"/>
      <c r="C134" s="1281"/>
      <c r="D134" s="1281"/>
      <c r="E134" s="1281"/>
      <c r="F134" s="1281"/>
      <c r="G134" s="1281"/>
    </row>
    <row r="135" spans="1:20" s="1282" customFormat="1" ht="15">
      <c r="A135" s="1283" t="s">
        <v>990</v>
      </c>
      <c r="B135" s="1281"/>
      <c r="C135" s="1281"/>
      <c r="D135" s="1281"/>
      <c r="E135" s="1281"/>
      <c r="F135" s="1281"/>
      <c r="G135" s="1281"/>
    </row>
    <row r="136" spans="1:20" s="1282" customFormat="1" ht="15">
      <c r="A136" s="1283" t="s">
        <v>1439</v>
      </c>
      <c r="B136" s="1281"/>
      <c r="C136" s="1281"/>
      <c r="D136" s="1281"/>
      <c r="E136" s="1281"/>
      <c r="F136" s="1281"/>
      <c r="G136" s="1281"/>
    </row>
    <row r="137" spans="1:20" s="1282" customFormat="1" ht="15">
      <c r="A137" s="1284" t="s">
        <v>1440</v>
      </c>
      <c r="B137" s="1281"/>
      <c r="C137" s="1281"/>
      <c r="D137" s="1281"/>
      <c r="E137" s="1281"/>
      <c r="F137" s="1281"/>
      <c r="G137" s="1281"/>
    </row>
    <row r="138" spans="1:20" s="1282" customFormat="1" ht="15">
      <c r="A138" s="1285" t="s">
        <v>1441</v>
      </c>
      <c r="B138" s="1281"/>
      <c r="C138" s="1281"/>
      <c r="D138" s="1281"/>
      <c r="E138" s="1281"/>
      <c r="F138" s="1281"/>
      <c r="G138" s="1281"/>
    </row>
    <row r="139" spans="1:20" s="1282" customFormat="1" ht="15">
      <c r="A139" s="1286" t="s">
        <v>1442</v>
      </c>
      <c r="B139" s="1281"/>
      <c r="C139" s="1281"/>
      <c r="D139" s="1281"/>
      <c r="E139" s="1281"/>
      <c r="F139" s="1281"/>
      <c r="G139" s="1281"/>
    </row>
    <row r="140" spans="1:20" s="1282" customFormat="1" ht="15">
      <c r="A140" s="1286" t="s">
        <v>1443</v>
      </c>
      <c r="B140" s="1281"/>
      <c r="C140" s="1281"/>
      <c r="D140" s="1281"/>
      <c r="E140" s="1281"/>
      <c r="F140" s="1281"/>
      <c r="G140" s="1281"/>
    </row>
    <row r="141" spans="1:20" s="1282" customFormat="1" ht="15">
      <c r="A141" s="1284" t="s">
        <v>1444</v>
      </c>
      <c r="B141" s="1281"/>
      <c r="C141" s="1281"/>
      <c r="D141" s="1281"/>
      <c r="E141" s="1281"/>
      <c r="F141" s="1281"/>
      <c r="G141" s="1281"/>
    </row>
    <row r="142" spans="1:20" s="1282" customFormat="1" ht="12.75" customHeight="1">
      <c r="A142" s="1284" t="s">
        <v>1445</v>
      </c>
      <c r="B142" s="1287"/>
      <c r="C142" s="1287"/>
      <c r="D142" s="1287"/>
      <c r="E142" s="1287"/>
      <c r="F142" s="1287"/>
      <c r="G142" s="1287"/>
    </row>
    <row r="143" spans="1:20" s="1282" customFormat="1">
      <c r="A143" s="1288" t="s">
        <v>1446</v>
      </c>
      <c r="B143" s="1287"/>
      <c r="C143" s="1287"/>
      <c r="D143" s="1287"/>
      <c r="E143" s="1287"/>
      <c r="F143" s="1287"/>
      <c r="G143" s="1287"/>
    </row>
    <row r="144" spans="1:20" s="1282" customFormat="1" ht="12.75" customHeight="1">
      <c r="A144" s="1289" t="s">
        <v>1447</v>
      </c>
      <c r="B144" s="1290"/>
      <c r="C144" s="1290"/>
      <c r="D144" s="1290"/>
      <c r="E144" s="1290"/>
      <c r="F144" s="1290"/>
      <c r="G144" s="1290"/>
    </row>
    <row r="145" spans="1:8" s="1282" customFormat="1">
      <c r="A145" s="1288" t="s">
        <v>1448</v>
      </c>
      <c r="B145" s="1290"/>
      <c r="C145" s="1290"/>
      <c r="D145" s="1290"/>
      <c r="E145" s="1290"/>
      <c r="F145" s="1290"/>
      <c r="G145" s="1290"/>
      <c r="H145" s="1291"/>
    </row>
    <row r="146" spans="1:8" s="1282" customFormat="1" ht="15">
      <c r="A146" s="1292" t="s">
        <v>1449</v>
      </c>
      <c r="B146" s="1281"/>
      <c r="C146" s="1281"/>
      <c r="D146" s="1281"/>
      <c r="E146" s="1281"/>
      <c r="F146" s="1281"/>
      <c r="G146" s="1281"/>
      <c r="H146" s="1291"/>
    </row>
    <row r="147" spans="1:8" s="1282" customFormat="1" ht="15">
      <c r="A147" s="1293" t="s">
        <v>1450</v>
      </c>
      <c r="B147" s="1281"/>
      <c r="C147" s="1281"/>
      <c r="D147" s="1281"/>
      <c r="E147" s="1281"/>
      <c r="F147" s="1281"/>
      <c r="G147" s="1281"/>
      <c r="H147" s="1291"/>
    </row>
    <row r="148" spans="1:8" s="1282" customFormat="1" ht="15">
      <c r="A148" s="1294" t="s">
        <v>1451</v>
      </c>
      <c r="B148" s="1281"/>
      <c r="C148" s="1281"/>
      <c r="D148" s="1281"/>
      <c r="E148" s="1281"/>
      <c r="F148" s="1281"/>
      <c r="G148" s="1281"/>
    </row>
    <row r="149" spans="1:8">
      <c r="A149" s="1293" t="s">
        <v>1401</v>
      </c>
    </row>
    <row r="150" spans="1:8" ht="6" customHeight="1"/>
    <row r="151" spans="1:8">
      <c r="A151" s="1295" t="s">
        <v>1201</v>
      </c>
    </row>
  </sheetData>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940D5-7C99-4C16-9093-A454B6D85055}">
  <dimension ref="A1:G34"/>
  <sheetViews>
    <sheetView view="pageBreakPreview" zoomScaleNormal="100" zoomScaleSheetLayoutView="100" workbookViewId="0">
      <selection activeCell="A2" sqref="A2"/>
    </sheetView>
  </sheetViews>
  <sheetFormatPr defaultRowHeight="12.75"/>
  <cols>
    <col min="1" max="1" width="40.7109375" style="512" customWidth="1"/>
    <col min="2" max="2" width="14.5703125" style="512" customWidth="1"/>
    <col min="3" max="7" width="14.5703125" style="518" customWidth="1"/>
    <col min="8" max="8" width="4.140625" style="518" customWidth="1"/>
    <col min="9" max="256" width="9.140625" style="518"/>
    <col min="257" max="257" width="40.7109375" style="518" customWidth="1"/>
    <col min="258" max="263" width="14.5703125" style="518" customWidth="1"/>
    <col min="264" max="264" width="4.140625" style="518" customWidth="1"/>
    <col min="265" max="512" width="9.140625" style="518"/>
    <col min="513" max="513" width="40.7109375" style="518" customWidth="1"/>
    <col min="514" max="519" width="14.5703125" style="518" customWidth="1"/>
    <col min="520" max="520" width="4.140625" style="518" customWidth="1"/>
    <col min="521" max="768" width="9.140625" style="518"/>
    <col min="769" max="769" width="40.7109375" style="518" customWidth="1"/>
    <col min="770" max="775" width="14.5703125" style="518" customWidth="1"/>
    <col min="776" max="776" width="4.140625" style="518" customWidth="1"/>
    <col min="777" max="1024" width="9.140625" style="518"/>
    <col min="1025" max="1025" width="40.7109375" style="518" customWidth="1"/>
    <col min="1026" max="1031" width="14.5703125" style="518" customWidth="1"/>
    <col min="1032" max="1032" width="4.140625" style="518" customWidth="1"/>
    <col min="1033" max="1280" width="9.140625" style="518"/>
    <col min="1281" max="1281" width="40.7109375" style="518" customWidth="1"/>
    <col min="1282" max="1287" width="14.5703125" style="518" customWidth="1"/>
    <col min="1288" max="1288" width="4.140625" style="518" customWidth="1"/>
    <col min="1289" max="1536" width="9.140625" style="518"/>
    <col min="1537" max="1537" width="40.7109375" style="518" customWidth="1"/>
    <col min="1538" max="1543" width="14.5703125" style="518" customWidth="1"/>
    <col min="1544" max="1544" width="4.140625" style="518" customWidth="1"/>
    <col min="1545" max="1792" width="9.140625" style="518"/>
    <col min="1793" max="1793" width="40.7109375" style="518" customWidth="1"/>
    <col min="1794" max="1799" width="14.5703125" style="518" customWidth="1"/>
    <col min="1800" max="1800" width="4.140625" style="518" customWidth="1"/>
    <col min="1801" max="2048" width="9.140625" style="518"/>
    <col min="2049" max="2049" width="40.7109375" style="518" customWidth="1"/>
    <col min="2050" max="2055" width="14.5703125" style="518" customWidth="1"/>
    <col min="2056" max="2056" width="4.140625" style="518" customWidth="1"/>
    <col min="2057" max="2304" width="9.140625" style="518"/>
    <col min="2305" max="2305" width="40.7109375" style="518" customWidth="1"/>
    <col min="2306" max="2311" width="14.5703125" style="518" customWidth="1"/>
    <col min="2312" max="2312" width="4.140625" style="518" customWidth="1"/>
    <col min="2313" max="2560" width="9.140625" style="518"/>
    <col min="2561" max="2561" width="40.7109375" style="518" customWidth="1"/>
    <col min="2562" max="2567" width="14.5703125" style="518" customWidth="1"/>
    <col min="2568" max="2568" width="4.140625" style="518" customWidth="1"/>
    <col min="2569" max="2816" width="9.140625" style="518"/>
    <col min="2817" max="2817" width="40.7109375" style="518" customWidth="1"/>
    <col min="2818" max="2823" width="14.5703125" style="518" customWidth="1"/>
    <col min="2824" max="2824" width="4.140625" style="518" customWidth="1"/>
    <col min="2825" max="3072" width="9.140625" style="518"/>
    <col min="3073" max="3073" width="40.7109375" style="518" customWidth="1"/>
    <col min="3074" max="3079" width="14.5703125" style="518" customWidth="1"/>
    <col min="3080" max="3080" width="4.140625" style="518" customWidth="1"/>
    <col min="3081" max="3328" width="9.140625" style="518"/>
    <col min="3329" max="3329" width="40.7109375" style="518" customWidth="1"/>
    <col min="3330" max="3335" width="14.5703125" style="518" customWidth="1"/>
    <col min="3336" max="3336" width="4.140625" style="518" customWidth="1"/>
    <col min="3337" max="3584" width="9.140625" style="518"/>
    <col min="3585" max="3585" width="40.7109375" style="518" customWidth="1"/>
    <col min="3586" max="3591" width="14.5703125" style="518" customWidth="1"/>
    <col min="3592" max="3592" width="4.140625" style="518" customWidth="1"/>
    <col min="3593" max="3840" width="9.140625" style="518"/>
    <col min="3841" max="3841" width="40.7109375" style="518" customWidth="1"/>
    <col min="3842" max="3847" width="14.5703125" style="518" customWidth="1"/>
    <col min="3848" max="3848" width="4.140625" style="518" customWidth="1"/>
    <col min="3849" max="4096" width="9.140625" style="518"/>
    <col min="4097" max="4097" width="40.7109375" style="518" customWidth="1"/>
    <col min="4098" max="4103" width="14.5703125" style="518" customWidth="1"/>
    <col min="4104" max="4104" width="4.140625" style="518" customWidth="1"/>
    <col min="4105" max="4352" width="9.140625" style="518"/>
    <col min="4353" max="4353" width="40.7109375" style="518" customWidth="1"/>
    <col min="4354" max="4359" width="14.5703125" style="518" customWidth="1"/>
    <col min="4360" max="4360" width="4.140625" style="518" customWidth="1"/>
    <col min="4361" max="4608" width="9.140625" style="518"/>
    <col min="4609" max="4609" width="40.7109375" style="518" customWidth="1"/>
    <col min="4610" max="4615" width="14.5703125" style="518" customWidth="1"/>
    <col min="4616" max="4616" width="4.140625" style="518" customWidth="1"/>
    <col min="4617" max="4864" width="9.140625" style="518"/>
    <col min="4865" max="4865" width="40.7109375" style="518" customWidth="1"/>
    <col min="4866" max="4871" width="14.5703125" style="518" customWidth="1"/>
    <col min="4872" max="4872" width="4.140625" style="518" customWidth="1"/>
    <col min="4873" max="5120" width="9.140625" style="518"/>
    <col min="5121" max="5121" width="40.7109375" style="518" customWidth="1"/>
    <col min="5122" max="5127" width="14.5703125" style="518" customWidth="1"/>
    <col min="5128" max="5128" width="4.140625" style="518" customWidth="1"/>
    <col min="5129" max="5376" width="9.140625" style="518"/>
    <col min="5377" max="5377" width="40.7109375" style="518" customWidth="1"/>
    <col min="5378" max="5383" width="14.5703125" style="518" customWidth="1"/>
    <col min="5384" max="5384" width="4.140625" style="518" customWidth="1"/>
    <col min="5385" max="5632" width="9.140625" style="518"/>
    <col min="5633" max="5633" width="40.7109375" style="518" customWidth="1"/>
    <col min="5634" max="5639" width="14.5703125" style="518" customWidth="1"/>
    <col min="5640" max="5640" width="4.140625" style="518" customWidth="1"/>
    <col min="5641" max="5888" width="9.140625" style="518"/>
    <col min="5889" max="5889" width="40.7109375" style="518" customWidth="1"/>
    <col min="5890" max="5895" width="14.5703125" style="518" customWidth="1"/>
    <col min="5896" max="5896" width="4.140625" style="518" customWidth="1"/>
    <col min="5897" max="6144" width="9.140625" style="518"/>
    <col min="6145" max="6145" width="40.7109375" style="518" customWidth="1"/>
    <col min="6146" max="6151" width="14.5703125" style="518" customWidth="1"/>
    <col min="6152" max="6152" width="4.140625" style="518" customWidth="1"/>
    <col min="6153" max="6400" width="9.140625" style="518"/>
    <col min="6401" max="6401" width="40.7109375" style="518" customWidth="1"/>
    <col min="6402" max="6407" width="14.5703125" style="518" customWidth="1"/>
    <col min="6408" max="6408" width="4.140625" style="518" customWidth="1"/>
    <col min="6409" max="6656" width="9.140625" style="518"/>
    <col min="6657" max="6657" width="40.7109375" style="518" customWidth="1"/>
    <col min="6658" max="6663" width="14.5703125" style="518" customWidth="1"/>
    <col min="6664" max="6664" width="4.140625" style="518" customWidth="1"/>
    <col min="6665" max="6912" width="9.140625" style="518"/>
    <col min="6913" max="6913" width="40.7109375" style="518" customWidth="1"/>
    <col min="6914" max="6919" width="14.5703125" style="518" customWidth="1"/>
    <col min="6920" max="6920" width="4.140625" style="518" customWidth="1"/>
    <col min="6921" max="7168" width="9.140625" style="518"/>
    <col min="7169" max="7169" width="40.7109375" style="518" customWidth="1"/>
    <col min="7170" max="7175" width="14.5703125" style="518" customWidth="1"/>
    <col min="7176" max="7176" width="4.140625" style="518" customWidth="1"/>
    <col min="7177" max="7424" width="9.140625" style="518"/>
    <col min="7425" max="7425" width="40.7109375" style="518" customWidth="1"/>
    <col min="7426" max="7431" width="14.5703125" style="518" customWidth="1"/>
    <col min="7432" max="7432" width="4.140625" style="518" customWidth="1"/>
    <col min="7433" max="7680" width="9.140625" style="518"/>
    <col min="7681" max="7681" width="40.7109375" style="518" customWidth="1"/>
    <col min="7682" max="7687" width="14.5703125" style="518" customWidth="1"/>
    <col min="7688" max="7688" width="4.140625" style="518" customWidth="1"/>
    <col min="7689" max="7936" width="9.140625" style="518"/>
    <col min="7937" max="7937" width="40.7109375" style="518" customWidth="1"/>
    <col min="7938" max="7943" width="14.5703125" style="518" customWidth="1"/>
    <col min="7944" max="7944" width="4.140625" style="518" customWidth="1"/>
    <col min="7945" max="8192" width="9.140625" style="518"/>
    <col min="8193" max="8193" width="40.7109375" style="518" customWidth="1"/>
    <col min="8194" max="8199" width="14.5703125" style="518" customWidth="1"/>
    <col min="8200" max="8200" width="4.140625" style="518" customWidth="1"/>
    <col min="8201" max="8448" width="9.140625" style="518"/>
    <col min="8449" max="8449" width="40.7109375" style="518" customWidth="1"/>
    <col min="8450" max="8455" width="14.5703125" style="518" customWidth="1"/>
    <col min="8456" max="8456" width="4.140625" style="518" customWidth="1"/>
    <col min="8457" max="8704" width="9.140625" style="518"/>
    <col min="8705" max="8705" width="40.7109375" style="518" customWidth="1"/>
    <col min="8706" max="8711" width="14.5703125" style="518" customWidth="1"/>
    <col min="8712" max="8712" width="4.140625" style="518" customWidth="1"/>
    <col min="8713" max="8960" width="9.140625" style="518"/>
    <col min="8961" max="8961" width="40.7109375" style="518" customWidth="1"/>
    <col min="8962" max="8967" width="14.5703125" style="518" customWidth="1"/>
    <col min="8968" max="8968" width="4.140625" style="518" customWidth="1"/>
    <col min="8969" max="9216" width="9.140625" style="518"/>
    <col min="9217" max="9217" width="40.7109375" style="518" customWidth="1"/>
    <col min="9218" max="9223" width="14.5703125" style="518" customWidth="1"/>
    <col min="9224" max="9224" width="4.140625" style="518" customWidth="1"/>
    <col min="9225" max="9472" width="9.140625" style="518"/>
    <col min="9473" max="9473" width="40.7109375" style="518" customWidth="1"/>
    <col min="9474" max="9479" width="14.5703125" style="518" customWidth="1"/>
    <col min="9480" max="9480" width="4.140625" style="518" customWidth="1"/>
    <col min="9481" max="9728" width="9.140625" style="518"/>
    <col min="9729" max="9729" width="40.7109375" style="518" customWidth="1"/>
    <col min="9730" max="9735" width="14.5703125" style="518" customWidth="1"/>
    <col min="9736" max="9736" width="4.140625" style="518" customWidth="1"/>
    <col min="9737" max="9984" width="9.140625" style="518"/>
    <col min="9985" max="9985" width="40.7109375" style="518" customWidth="1"/>
    <col min="9986" max="9991" width="14.5703125" style="518" customWidth="1"/>
    <col min="9992" max="9992" width="4.140625" style="518" customWidth="1"/>
    <col min="9993" max="10240" width="9.140625" style="518"/>
    <col min="10241" max="10241" width="40.7109375" style="518" customWidth="1"/>
    <col min="10242" max="10247" width="14.5703125" style="518" customWidth="1"/>
    <col min="10248" max="10248" width="4.140625" style="518" customWidth="1"/>
    <col min="10249" max="10496" width="9.140625" style="518"/>
    <col min="10497" max="10497" width="40.7109375" style="518" customWidth="1"/>
    <col min="10498" max="10503" width="14.5703125" style="518" customWidth="1"/>
    <col min="10504" max="10504" width="4.140625" style="518" customWidth="1"/>
    <col min="10505" max="10752" width="9.140625" style="518"/>
    <col min="10753" max="10753" width="40.7109375" style="518" customWidth="1"/>
    <col min="10754" max="10759" width="14.5703125" style="518" customWidth="1"/>
    <col min="10760" max="10760" width="4.140625" style="518" customWidth="1"/>
    <col min="10761" max="11008" width="9.140625" style="518"/>
    <col min="11009" max="11009" width="40.7109375" style="518" customWidth="1"/>
    <col min="11010" max="11015" width="14.5703125" style="518" customWidth="1"/>
    <col min="11016" max="11016" width="4.140625" style="518" customWidth="1"/>
    <col min="11017" max="11264" width="9.140625" style="518"/>
    <col min="11265" max="11265" width="40.7109375" style="518" customWidth="1"/>
    <col min="11266" max="11271" width="14.5703125" style="518" customWidth="1"/>
    <col min="11272" max="11272" width="4.140625" style="518" customWidth="1"/>
    <col min="11273" max="11520" width="9.140625" style="518"/>
    <col min="11521" max="11521" width="40.7109375" style="518" customWidth="1"/>
    <col min="11522" max="11527" width="14.5703125" style="518" customWidth="1"/>
    <col min="11528" max="11528" width="4.140625" style="518" customWidth="1"/>
    <col min="11529" max="11776" width="9.140625" style="518"/>
    <col min="11777" max="11777" width="40.7109375" style="518" customWidth="1"/>
    <col min="11778" max="11783" width="14.5703125" style="518" customWidth="1"/>
    <col min="11784" max="11784" width="4.140625" style="518" customWidth="1"/>
    <col min="11785" max="12032" width="9.140625" style="518"/>
    <col min="12033" max="12033" width="40.7109375" style="518" customWidth="1"/>
    <col min="12034" max="12039" width="14.5703125" style="518" customWidth="1"/>
    <col min="12040" max="12040" width="4.140625" style="518" customWidth="1"/>
    <col min="12041" max="12288" width="9.140625" style="518"/>
    <col min="12289" max="12289" width="40.7109375" style="518" customWidth="1"/>
    <col min="12290" max="12295" width="14.5703125" style="518" customWidth="1"/>
    <col min="12296" max="12296" width="4.140625" style="518" customWidth="1"/>
    <col min="12297" max="12544" width="9.140625" style="518"/>
    <col min="12545" max="12545" width="40.7109375" style="518" customWidth="1"/>
    <col min="12546" max="12551" width="14.5703125" style="518" customWidth="1"/>
    <col min="12552" max="12552" width="4.140625" style="518" customWidth="1"/>
    <col min="12553" max="12800" width="9.140625" style="518"/>
    <col min="12801" max="12801" width="40.7109375" style="518" customWidth="1"/>
    <col min="12802" max="12807" width="14.5703125" style="518" customWidth="1"/>
    <col min="12808" max="12808" width="4.140625" style="518" customWidth="1"/>
    <col min="12809" max="13056" width="9.140625" style="518"/>
    <col min="13057" max="13057" width="40.7109375" style="518" customWidth="1"/>
    <col min="13058" max="13063" width="14.5703125" style="518" customWidth="1"/>
    <col min="13064" max="13064" width="4.140625" style="518" customWidth="1"/>
    <col min="13065" max="13312" width="9.140625" style="518"/>
    <col min="13313" max="13313" width="40.7109375" style="518" customWidth="1"/>
    <col min="13314" max="13319" width="14.5703125" style="518" customWidth="1"/>
    <col min="13320" max="13320" width="4.140625" style="518" customWidth="1"/>
    <col min="13321" max="13568" width="9.140625" style="518"/>
    <col min="13569" max="13569" width="40.7109375" style="518" customWidth="1"/>
    <col min="13570" max="13575" width="14.5703125" style="518" customWidth="1"/>
    <col min="13576" max="13576" width="4.140625" style="518" customWidth="1"/>
    <col min="13577" max="13824" width="9.140625" style="518"/>
    <col min="13825" max="13825" width="40.7109375" style="518" customWidth="1"/>
    <col min="13826" max="13831" width="14.5703125" style="518" customWidth="1"/>
    <col min="13832" max="13832" width="4.140625" style="518" customWidth="1"/>
    <col min="13833" max="14080" width="9.140625" style="518"/>
    <col min="14081" max="14081" width="40.7109375" style="518" customWidth="1"/>
    <col min="14082" max="14087" width="14.5703125" style="518" customWidth="1"/>
    <col min="14088" max="14088" width="4.140625" style="518" customWidth="1"/>
    <col min="14089" max="14336" width="9.140625" style="518"/>
    <col min="14337" max="14337" width="40.7109375" style="518" customWidth="1"/>
    <col min="14338" max="14343" width="14.5703125" style="518" customWidth="1"/>
    <col min="14344" max="14344" width="4.140625" style="518" customWidth="1"/>
    <col min="14345" max="14592" width="9.140625" style="518"/>
    <col min="14593" max="14593" width="40.7109375" style="518" customWidth="1"/>
    <col min="14594" max="14599" width="14.5703125" style="518" customWidth="1"/>
    <col min="14600" max="14600" width="4.140625" style="518" customWidth="1"/>
    <col min="14601" max="14848" width="9.140625" style="518"/>
    <col min="14849" max="14849" width="40.7109375" style="518" customWidth="1"/>
    <col min="14850" max="14855" width="14.5703125" style="518" customWidth="1"/>
    <col min="14856" max="14856" width="4.140625" style="518" customWidth="1"/>
    <col min="14857" max="15104" width="9.140625" style="518"/>
    <col min="15105" max="15105" width="40.7109375" style="518" customWidth="1"/>
    <col min="15106" max="15111" width="14.5703125" style="518" customWidth="1"/>
    <col min="15112" max="15112" width="4.140625" style="518" customWidth="1"/>
    <col min="15113" max="15360" width="9.140625" style="518"/>
    <col min="15361" max="15361" width="40.7109375" style="518" customWidth="1"/>
    <col min="15362" max="15367" width="14.5703125" style="518" customWidth="1"/>
    <col min="15368" max="15368" width="4.140625" style="518" customWidth="1"/>
    <col min="15369" max="15616" width="9.140625" style="518"/>
    <col min="15617" max="15617" width="40.7109375" style="518" customWidth="1"/>
    <col min="15618" max="15623" width="14.5703125" style="518" customWidth="1"/>
    <col min="15624" max="15624" width="4.140625" style="518" customWidth="1"/>
    <col min="15625" max="15872" width="9.140625" style="518"/>
    <col min="15873" max="15873" width="40.7109375" style="518" customWidth="1"/>
    <col min="15874" max="15879" width="14.5703125" style="518" customWidth="1"/>
    <col min="15880" max="15880" width="4.140625" style="518" customWidth="1"/>
    <col min="15881" max="16128" width="9.140625" style="518"/>
    <col min="16129" max="16129" width="40.7109375" style="518" customWidth="1"/>
    <col min="16130" max="16135" width="14.5703125" style="518" customWidth="1"/>
    <col min="16136" max="16136" width="4.140625" style="518" customWidth="1"/>
    <col min="16137" max="16384" width="9.140625" style="518"/>
  </cols>
  <sheetData>
    <row r="1" spans="1:7" ht="24.95" customHeight="1">
      <c r="A1" s="1244" t="s">
        <v>1452</v>
      </c>
      <c r="B1" s="25"/>
      <c r="C1" s="25"/>
      <c r="D1" s="25"/>
      <c r="E1" s="25"/>
      <c r="F1" s="25"/>
      <c r="G1" s="916"/>
    </row>
    <row r="2" spans="1:7" ht="11.25" customHeight="1">
      <c r="A2" s="1296"/>
      <c r="B2" s="25"/>
      <c r="C2" s="25"/>
      <c r="D2" s="25"/>
      <c r="E2" s="25"/>
      <c r="F2" s="25"/>
      <c r="G2" s="1193" t="s">
        <v>1078</v>
      </c>
    </row>
    <row r="3" spans="1:7" ht="19.5" customHeight="1">
      <c r="A3" s="1250"/>
      <c r="B3" s="1251">
        <v>45382</v>
      </c>
      <c r="C3" s="1251">
        <v>45473</v>
      </c>
      <c r="D3" s="1251">
        <v>45565</v>
      </c>
      <c r="E3" s="1251">
        <v>45657</v>
      </c>
      <c r="F3" s="1251">
        <v>45747</v>
      </c>
      <c r="G3" s="1251">
        <v>45838</v>
      </c>
    </row>
    <row r="4" spans="1:7" s="1142" customFormat="1" ht="6" customHeight="1">
      <c r="A4" s="1297"/>
      <c r="B4" s="1298"/>
      <c r="C4" s="1299"/>
      <c r="D4" s="1299"/>
      <c r="E4" s="1299"/>
      <c r="F4" s="1299"/>
      <c r="G4" s="1299"/>
    </row>
    <row r="5" spans="1:7" ht="12.75" customHeight="1">
      <c r="A5" s="1300" t="s">
        <v>1453</v>
      </c>
      <c r="B5" s="1301">
        <v>45381.571387204014</v>
      </c>
      <c r="C5" s="1301">
        <v>45207.616045892784</v>
      </c>
      <c r="D5" s="1301">
        <v>48838.674523569149</v>
      </c>
      <c r="E5" s="1301">
        <v>49826.915630980824</v>
      </c>
      <c r="F5" s="1301">
        <v>50093.226481465928</v>
      </c>
      <c r="G5" s="1301">
        <v>53134.665517223912</v>
      </c>
    </row>
    <row r="6" spans="1:7" ht="12.75" customHeight="1">
      <c r="A6" s="1302" t="s">
        <v>1454</v>
      </c>
      <c r="B6" s="1303">
        <v>7076.9141796577414</v>
      </c>
      <c r="C6" s="1303">
        <v>6972.4192961555964</v>
      </c>
      <c r="D6" s="1303">
        <v>7506.1110132271215</v>
      </c>
      <c r="E6" s="1303">
        <v>8202.0932059534825</v>
      </c>
      <c r="F6" s="1303">
        <v>8737.8712076202955</v>
      </c>
      <c r="G6" s="1303">
        <v>9191.6336327799436</v>
      </c>
    </row>
    <row r="7" spans="1:7" ht="12.75" customHeight="1">
      <c r="A7" s="1302" t="s">
        <v>1455</v>
      </c>
      <c r="B7" s="1303">
        <v>8571.751686979218</v>
      </c>
      <c r="C7" s="1303">
        <v>8231.0556980440488</v>
      </c>
      <c r="D7" s="1303">
        <v>11210.768896166772</v>
      </c>
      <c r="E7" s="1303">
        <v>10917.606083551154</v>
      </c>
      <c r="F7" s="1303">
        <v>10443.806428868755</v>
      </c>
      <c r="G7" s="1303">
        <v>13607.819834579208</v>
      </c>
    </row>
    <row r="8" spans="1:7" ht="12.75" customHeight="1">
      <c r="A8" s="1302" t="s">
        <v>1456</v>
      </c>
      <c r="B8" s="1303">
        <v>10260.717152814992</v>
      </c>
      <c r="C8" s="1303">
        <v>10343.585492556831</v>
      </c>
      <c r="D8" s="1303">
        <v>10251.249960391306</v>
      </c>
      <c r="E8" s="1303">
        <v>10312.27042704341</v>
      </c>
      <c r="F8" s="1303">
        <v>10505.750636783432</v>
      </c>
      <c r="G8" s="1303">
        <v>10614.073967397369</v>
      </c>
    </row>
    <row r="9" spans="1:7" ht="12.75" customHeight="1">
      <c r="A9" s="1302" t="s">
        <v>1457</v>
      </c>
      <c r="B9" s="1303">
        <v>3054.1814265423704</v>
      </c>
      <c r="C9" s="1303">
        <v>3312.2532031533956</v>
      </c>
      <c r="D9" s="1303">
        <v>2991.4250018555335</v>
      </c>
      <c r="E9" s="1303">
        <v>3397.4383432055265</v>
      </c>
      <c r="F9" s="1303">
        <v>3364.1327911287167</v>
      </c>
      <c r="G9" s="1303">
        <v>3392.0209173188587</v>
      </c>
    </row>
    <row r="10" spans="1:7" ht="12.75" customHeight="1">
      <c r="A10" s="1302" t="s">
        <v>1458</v>
      </c>
      <c r="B10" s="1303">
        <v>1558.7154541744426</v>
      </c>
      <c r="C10" s="1303">
        <v>1545.1537643370334</v>
      </c>
      <c r="D10" s="1303">
        <v>1806.0824653423354</v>
      </c>
      <c r="E10" s="1303">
        <v>1689.6460399431444</v>
      </c>
      <c r="F10" s="1303">
        <v>1729.7477555372911</v>
      </c>
      <c r="G10" s="1303">
        <v>1886.0924830163153</v>
      </c>
    </row>
    <row r="11" spans="1:7" ht="12.75" customHeight="1">
      <c r="A11" s="1302" t="s">
        <v>1459</v>
      </c>
      <c r="B11" s="1303">
        <v>1811.5787159415695</v>
      </c>
      <c r="C11" s="1303">
        <v>1818.4238916470244</v>
      </c>
      <c r="D11" s="1303">
        <v>1792.0560580418544</v>
      </c>
      <c r="E11" s="1303">
        <v>1855.5053353307803</v>
      </c>
      <c r="F11" s="1303">
        <v>1815.0953815004373</v>
      </c>
      <c r="G11" s="1303">
        <v>1731.8882520464458</v>
      </c>
    </row>
    <row r="12" spans="1:7" ht="25.5">
      <c r="A12" s="1302" t="s">
        <v>1460</v>
      </c>
      <c r="B12" s="1303">
        <v>13047.712771093673</v>
      </c>
      <c r="C12" s="1303">
        <v>12984.724699998855</v>
      </c>
      <c r="D12" s="1303">
        <v>13280.981128544228</v>
      </c>
      <c r="E12" s="1303">
        <v>13452.356195953329</v>
      </c>
      <c r="F12" s="1303">
        <v>13496.82228002701</v>
      </c>
      <c r="G12" s="1303">
        <v>12711.136430085768</v>
      </c>
    </row>
    <row r="13" spans="1:7" s="1154" customFormat="1" ht="12.75" customHeight="1">
      <c r="A13" s="1304" t="s">
        <v>430</v>
      </c>
      <c r="B13" s="1305">
        <v>0.30384878815769562</v>
      </c>
      <c r="C13" s="1305">
        <v>0.32296970371475969</v>
      </c>
      <c r="D13" s="1305">
        <v>0.34230073922300019</v>
      </c>
      <c r="E13" s="1305">
        <v>0.36163177473124086</v>
      </c>
      <c r="F13" s="1305">
        <v>0</v>
      </c>
      <c r="G13" s="1305">
        <v>0</v>
      </c>
    </row>
    <row r="14" spans="1:7" s="1154" customFormat="1" ht="12.75" customHeight="1">
      <c r="A14" s="1304" t="s">
        <v>1005</v>
      </c>
      <c r="B14" s="1305">
        <v>9802.6535783640775</v>
      </c>
      <c r="C14" s="1305">
        <v>10101.764191505137</v>
      </c>
      <c r="D14" s="1305">
        <v>10324.174995073254</v>
      </c>
      <c r="E14" s="1305">
        <v>10516.621727001329</v>
      </c>
      <c r="F14" s="1305">
        <v>10342.386493988119</v>
      </c>
      <c r="G14" s="1305">
        <v>9961.8581716439985</v>
      </c>
    </row>
    <row r="15" spans="1:7" s="1154" customFormat="1" ht="12.75" customHeight="1">
      <c r="A15" s="1304" t="s">
        <v>1419</v>
      </c>
      <c r="B15" s="1305">
        <v>2187.4648208824087</v>
      </c>
      <c r="C15" s="1305">
        <v>2010.0787570420985</v>
      </c>
      <c r="D15" s="1305">
        <v>2068.2319226285686</v>
      </c>
      <c r="E15" s="1305">
        <v>2153.8723900732739</v>
      </c>
      <c r="F15" s="1305">
        <v>2038.9428030024724</v>
      </c>
      <c r="G15" s="1305">
        <v>1974.8659570766674</v>
      </c>
    </row>
    <row r="16" spans="1:7" ht="12.75" customHeight="1">
      <c r="A16" s="1304" t="s">
        <v>1173</v>
      </c>
      <c r="B16" s="1305">
        <v>1057.2905230590286</v>
      </c>
      <c r="C16" s="1305">
        <v>872.55878174790575</v>
      </c>
      <c r="D16" s="1305">
        <v>888.23191010318203</v>
      </c>
      <c r="E16" s="1305">
        <v>781.50044710399493</v>
      </c>
      <c r="F16" s="1305">
        <v>1115.4929830364204</v>
      </c>
      <c r="G16" s="1305">
        <v>774.41230136510069</v>
      </c>
    </row>
    <row r="17" spans="1:7" s="1142" customFormat="1" ht="6" customHeight="1">
      <c r="A17" s="1306"/>
      <c r="B17" s="1306"/>
      <c r="C17" s="1307"/>
      <c r="D17" s="1307"/>
      <c r="E17" s="1307"/>
      <c r="F17" s="1307"/>
      <c r="G17" s="1307"/>
    </row>
    <row r="18" spans="1:7" s="322" customFormat="1" ht="6" customHeight="1">
      <c r="A18" s="1308"/>
      <c r="B18" s="1308"/>
      <c r="C18" s="1309"/>
      <c r="D18" s="1309"/>
      <c r="E18" s="1309"/>
      <c r="F18" s="1309"/>
      <c r="G18" s="1309"/>
    </row>
    <row r="19" spans="1:7" s="322" customFormat="1" ht="13.5">
      <c r="A19" s="1280" t="s">
        <v>1438</v>
      </c>
      <c r="B19" s="1308"/>
      <c r="C19" s="1309"/>
      <c r="D19" s="1309"/>
      <c r="E19" s="1309"/>
      <c r="F19" s="1309"/>
      <c r="G19" s="1309"/>
    </row>
    <row r="20" spans="1:7" s="322" customFormat="1">
      <c r="A20" s="1283" t="s">
        <v>990</v>
      </c>
      <c r="B20" s="1308"/>
      <c r="C20" s="1309"/>
      <c r="D20" s="1309"/>
      <c r="E20" s="1309"/>
      <c r="F20" s="1309"/>
      <c r="G20" s="1309"/>
    </row>
    <row r="21" spans="1:7" s="322" customFormat="1">
      <c r="A21" s="1283" t="s">
        <v>1439</v>
      </c>
      <c r="B21" s="1308"/>
      <c r="C21" s="1309"/>
      <c r="D21" s="1309"/>
      <c r="E21" s="1309"/>
      <c r="F21" s="1309"/>
      <c r="G21" s="1309"/>
    </row>
    <row r="22" spans="1:7" s="322" customFormat="1" ht="13.5">
      <c r="A22" s="1284" t="s">
        <v>1461</v>
      </c>
      <c r="B22" s="1308"/>
      <c r="C22" s="1309"/>
      <c r="D22" s="1309"/>
      <c r="E22" s="1309"/>
      <c r="F22" s="1309"/>
      <c r="G22" s="1309"/>
    </row>
    <row r="23" spans="1:7" s="322" customFormat="1">
      <c r="A23" s="1288" t="s">
        <v>1446</v>
      </c>
      <c r="B23" s="1308"/>
      <c r="C23" s="1309"/>
      <c r="D23" s="1309"/>
      <c r="E23" s="1309"/>
      <c r="F23" s="1309"/>
      <c r="G23" s="1309"/>
    </row>
    <row r="24" spans="1:7" s="322" customFormat="1" ht="13.5">
      <c r="A24" s="1286" t="s">
        <v>1462</v>
      </c>
      <c r="B24" s="1308"/>
      <c r="C24" s="1309"/>
      <c r="D24" s="1309"/>
      <c r="E24" s="1309"/>
      <c r="F24" s="1309"/>
      <c r="G24" s="1309"/>
    </row>
    <row r="25" spans="1:7" s="322" customFormat="1" ht="13.5">
      <c r="A25" s="1289" t="s">
        <v>1463</v>
      </c>
      <c r="B25" s="1308"/>
      <c r="C25" s="1309"/>
      <c r="D25" s="1309"/>
      <c r="E25" s="1309"/>
      <c r="F25" s="1309"/>
      <c r="G25" s="1309"/>
    </row>
    <row r="26" spans="1:7" s="322" customFormat="1">
      <c r="A26" s="1288" t="s">
        <v>1448</v>
      </c>
      <c r="B26" s="1308"/>
      <c r="C26" s="1309"/>
      <c r="D26" s="1309"/>
      <c r="E26" s="1309"/>
      <c r="F26" s="1309"/>
      <c r="G26" s="1309"/>
    </row>
    <row r="27" spans="1:7" s="322" customFormat="1" ht="12.75" customHeight="1">
      <c r="A27" s="1292" t="s">
        <v>1464</v>
      </c>
      <c r="B27" s="1310"/>
      <c r="C27" s="1310"/>
      <c r="D27" s="1310"/>
      <c r="E27" s="1310"/>
      <c r="F27" s="1310"/>
      <c r="G27" s="1310"/>
    </row>
    <row r="28" spans="1:7" s="322" customFormat="1">
      <c r="A28" s="1293" t="s">
        <v>1450</v>
      </c>
      <c r="B28" s="1310"/>
      <c r="C28" s="1310"/>
      <c r="D28" s="1310"/>
      <c r="E28" s="1310"/>
      <c r="F28" s="1310"/>
      <c r="G28" s="1310"/>
    </row>
    <row r="29" spans="1:7" s="322" customFormat="1" ht="13.5">
      <c r="A29" s="1294" t="s">
        <v>1465</v>
      </c>
      <c r="B29" s="1308"/>
      <c r="C29" s="1309"/>
      <c r="D29" s="1309"/>
      <c r="E29" s="1309"/>
      <c r="F29" s="1309"/>
      <c r="G29" s="1309"/>
    </row>
    <row r="30" spans="1:7" s="322" customFormat="1">
      <c r="A30" s="1293" t="s">
        <v>1401</v>
      </c>
      <c r="B30" s="1308"/>
      <c r="C30" s="1309"/>
      <c r="D30" s="1309"/>
      <c r="E30" s="1309"/>
      <c r="F30" s="1309"/>
      <c r="G30" s="1309"/>
    </row>
    <row r="31" spans="1:7" s="322" customFormat="1" ht="13.5">
      <c r="A31" s="1286" t="s">
        <v>1466</v>
      </c>
      <c r="B31" s="1308"/>
      <c r="C31" s="1309"/>
      <c r="D31" s="1309"/>
      <c r="E31" s="1309"/>
      <c r="F31" s="1309"/>
      <c r="G31" s="1309"/>
    </row>
    <row r="32" spans="1:7" s="1194" customFormat="1" ht="6" customHeight="1">
      <c r="A32" s="1311"/>
      <c r="B32" s="1312"/>
      <c r="C32" s="1312"/>
      <c r="D32" s="1312"/>
      <c r="E32" s="1312"/>
      <c r="F32" s="1312"/>
      <c r="G32" s="1312"/>
    </row>
    <row r="33" spans="1:7" s="1194" customFormat="1" ht="13.5">
      <c r="A33" s="1313" t="s">
        <v>1201</v>
      </c>
      <c r="B33" s="1312"/>
      <c r="C33" s="1312"/>
      <c r="D33" s="1312"/>
      <c r="E33" s="1312"/>
      <c r="F33" s="1312"/>
      <c r="G33" s="1312"/>
    </row>
    <row r="34" spans="1:7" s="322" customFormat="1">
      <c r="A34" s="366"/>
      <c r="B34" s="366"/>
    </row>
  </sheetData>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42CBF-C96F-4A0A-AACB-9E5ECB755A46}">
  <dimension ref="A1:S15"/>
  <sheetViews>
    <sheetView view="pageBreakPreview" zoomScaleNormal="100" zoomScaleSheetLayoutView="100" workbookViewId="0">
      <selection activeCell="A2" sqref="A2"/>
    </sheetView>
  </sheetViews>
  <sheetFormatPr defaultRowHeight="14.25" customHeight="1"/>
  <cols>
    <col min="1" max="1" width="35.7109375" style="1315" customWidth="1"/>
    <col min="2" max="6" width="12.7109375" style="1330" customWidth="1"/>
    <col min="7" max="7" width="12.7109375" style="1315" customWidth="1"/>
    <col min="8" max="256" width="9.140625" style="1315"/>
    <col min="257" max="257" width="35.7109375" style="1315" customWidth="1"/>
    <col min="258" max="263" width="12.7109375" style="1315" customWidth="1"/>
    <col min="264" max="512" width="9.140625" style="1315"/>
    <col min="513" max="513" width="35.7109375" style="1315" customWidth="1"/>
    <col min="514" max="519" width="12.7109375" style="1315" customWidth="1"/>
    <col min="520" max="768" width="9.140625" style="1315"/>
    <col min="769" max="769" width="35.7109375" style="1315" customWidth="1"/>
    <col min="770" max="775" width="12.7109375" style="1315" customWidth="1"/>
    <col min="776" max="1024" width="9.140625" style="1315"/>
    <col min="1025" max="1025" width="35.7109375" style="1315" customWidth="1"/>
    <col min="1026" max="1031" width="12.7109375" style="1315" customWidth="1"/>
    <col min="1032" max="1280" width="9.140625" style="1315"/>
    <col min="1281" max="1281" width="35.7109375" style="1315" customWidth="1"/>
    <col min="1282" max="1287" width="12.7109375" style="1315" customWidth="1"/>
    <col min="1288" max="1536" width="9.140625" style="1315"/>
    <col min="1537" max="1537" width="35.7109375" style="1315" customWidth="1"/>
    <col min="1538" max="1543" width="12.7109375" style="1315" customWidth="1"/>
    <col min="1544" max="1792" width="9.140625" style="1315"/>
    <col min="1793" max="1793" width="35.7109375" style="1315" customWidth="1"/>
    <col min="1794" max="1799" width="12.7109375" style="1315" customWidth="1"/>
    <col min="1800" max="2048" width="9.140625" style="1315"/>
    <col min="2049" max="2049" width="35.7109375" style="1315" customWidth="1"/>
    <col min="2050" max="2055" width="12.7109375" style="1315" customWidth="1"/>
    <col min="2056" max="2304" width="9.140625" style="1315"/>
    <col min="2305" max="2305" width="35.7109375" style="1315" customWidth="1"/>
    <col min="2306" max="2311" width="12.7109375" style="1315" customWidth="1"/>
    <col min="2312" max="2560" width="9.140625" style="1315"/>
    <col min="2561" max="2561" width="35.7109375" style="1315" customWidth="1"/>
    <col min="2562" max="2567" width="12.7109375" style="1315" customWidth="1"/>
    <col min="2568" max="2816" width="9.140625" style="1315"/>
    <col min="2817" max="2817" width="35.7109375" style="1315" customWidth="1"/>
    <col min="2818" max="2823" width="12.7109375" style="1315" customWidth="1"/>
    <col min="2824" max="3072" width="9.140625" style="1315"/>
    <col min="3073" max="3073" width="35.7109375" style="1315" customWidth="1"/>
    <col min="3074" max="3079" width="12.7109375" style="1315" customWidth="1"/>
    <col min="3080" max="3328" width="9.140625" style="1315"/>
    <col min="3329" max="3329" width="35.7109375" style="1315" customWidth="1"/>
    <col min="3330" max="3335" width="12.7109375" style="1315" customWidth="1"/>
    <col min="3336" max="3584" width="9.140625" style="1315"/>
    <col min="3585" max="3585" width="35.7109375" style="1315" customWidth="1"/>
    <col min="3586" max="3591" width="12.7109375" style="1315" customWidth="1"/>
    <col min="3592" max="3840" width="9.140625" style="1315"/>
    <col min="3841" max="3841" width="35.7109375" style="1315" customWidth="1"/>
    <col min="3842" max="3847" width="12.7109375" style="1315" customWidth="1"/>
    <col min="3848" max="4096" width="9.140625" style="1315"/>
    <col min="4097" max="4097" width="35.7109375" style="1315" customWidth="1"/>
    <col min="4098" max="4103" width="12.7109375" style="1315" customWidth="1"/>
    <col min="4104" max="4352" width="9.140625" style="1315"/>
    <col min="4353" max="4353" width="35.7109375" style="1315" customWidth="1"/>
    <col min="4354" max="4359" width="12.7109375" style="1315" customWidth="1"/>
    <col min="4360" max="4608" width="9.140625" style="1315"/>
    <col min="4609" max="4609" width="35.7109375" style="1315" customWidth="1"/>
    <col min="4610" max="4615" width="12.7109375" style="1315" customWidth="1"/>
    <col min="4616" max="4864" width="9.140625" style="1315"/>
    <col min="4865" max="4865" width="35.7109375" style="1315" customWidth="1"/>
    <col min="4866" max="4871" width="12.7109375" style="1315" customWidth="1"/>
    <col min="4872" max="5120" width="9.140625" style="1315"/>
    <col min="5121" max="5121" width="35.7109375" style="1315" customWidth="1"/>
    <col min="5122" max="5127" width="12.7109375" style="1315" customWidth="1"/>
    <col min="5128" max="5376" width="9.140625" style="1315"/>
    <col min="5377" max="5377" width="35.7109375" style="1315" customWidth="1"/>
    <col min="5378" max="5383" width="12.7109375" style="1315" customWidth="1"/>
    <col min="5384" max="5632" width="9.140625" style="1315"/>
    <col min="5633" max="5633" width="35.7109375" style="1315" customWidth="1"/>
    <col min="5634" max="5639" width="12.7109375" style="1315" customWidth="1"/>
    <col min="5640" max="5888" width="9.140625" style="1315"/>
    <col min="5889" max="5889" width="35.7109375" style="1315" customWidth="1"/>
    <col min="5890" max="5895" width="12.7109375" style="1315" customWidth="1"/>
    <col min="5896" max="6144" width="9.140625" style="1315"/>
    <col min="6145" max="6145" width="35.7109375" style="1315" customWidth="1"/>
    <col min="6146" max="6151" width="12.7109375" style="1315" customWidth="1"/>
    <col min="6152" max="6400" width="9.140625" style="1315"/>
    <col min="6401" max="6401" width="35.7109375" style="1315" customWidth="1"/>
    <col min="6402" max="6407" width="12.7109375" style="1315" customWidth="1"/>
    <col min="6408" max="6656" width="9.140625" style="1315"/>
    <col min="6657" max="6657" width="35.7109375" style="1315" customWidth="1"/>
    <col min="6658" max="6663" width="12.7109375" style="1315" customWidth="1"/>
    <col min="6664" max="6912" width="9.140625" style="1315"/>
    <col min="6913" max="6913" width="35.7109375" style="1315" customWidth="1"/>
    <col min="6914" max="6919" width="12.7109375" style="1315" customWidth="1"/>
    <col min="6920" max="7168" width="9.140625" style="1315"/>
    <col min="7169" max="7169" width="35.7109375" style="1315" customWidth="1"/>
    <col min="7170" max="7175" width="12.7109375" style="1315" customWidth="1"/>
    <col min="7176" max="7424" width="9.140625" style="1315"/>
    <col min="7425" max="7425" width="35.7109375" style="1315" customWidth="1"/>
    <col min="7426" max="7431" width="12.7109375" style="1315" customWidth="1"/>
    <col min="7432" max="7680" width="9.140625" style="1315"/>
    <col min="7681" max="7681" width="35.7109375" style="1315" customWidth="1"/>
    <col min="7682" max="7687" width="12.7109375" style="1315" customWidth="1"/>
    <col min="7688" max="7936" width="9.140625" style="1315"/>
    <col min="7937" max="7937" width="35.7109375" style="1315" customWidth="1"/>
    <col min="7938" max="7943" width="12.7109375" style="1315" customWidth="1"/>
    <col min="7944" max="8192" width="9.140625" style="1315"/>
    <col min="8193" max="8193" width="35.7109375" style="1315" customWidth="1"/>
    <col min="8194" max="8199" width="12.7109375" style="1315" customWidth="1"/>
    <col min="8200" max="8448" width="9.140625" style="1315"/>
    <col min="8449" max="8449" width="35.7109375" style="1315" customWidth="1"/>
    <col min="8450" max="8455" width="12.7109375" style="1315" customWidth="1"/>
    <col min="8456" max="8704" width="9.140625" style="1315"/>
    <col min="8705" max="8705" width="35.7109375" style="1315" customWidth="1"/>
    <col min="8706" max="8711" width="12.7109375" style="1315" customWidth="1"/>
    <col min="8712" max="8960" width="9.140625" style="1315"/>
    <col min="8961" max="8961" width="35.7109375" style="1315" customWidth="1"/>
    <col min="8962" max="8967" width="12.7109375" style="1315" customWidth="1"/>
    <col min="8968" max="9216" width="9.140625" style="1315"/>
    <col min="9217" max="9217" width="35.7109375" style="1315" customWidth="1"/>
    <col min="9218" max="9223" width="12.7109375" style="1315" customWidth="1"/>
    <col min="9224" max="9472" width="9.140625" style="1315"/>
    <col min="9473" max="9473" width="35.7109375" style="1315" customWidth="1"/>
    <col min="9474" max="9479" width="12.7109375" style="1315" customWidth="1"/>
    <col min="9480" max="9728" width="9.140625" style="1315"/>
    <col min="9729" max="9729" width="35.7109375" style="1315" customWidth="1"/>
    <col min="9730" max="9735" width="12.7109375" style="1315" customWidth="1"/>
    <col min="9736" max="9984" width="9.140625" style="1315"/>
    <col min="9985" max="9985" width="35.7109375" style="1315" customWidth="1"/>
    <col min="9986" max="9991" width="12.7109375" style="1315" customWidth="1"/>
    <col min="9992" max="10240" width="9.140625" style="1315"/>
    <col min="10241" max="10241" width="35.7109375" style="1315" customWidth="1"/>
    <col min="10242" max="10247" width="12.7109375" style="1315" customWidth="1"/>
    <col min="10248" max="10496" width="9.140625" style="1315"/>
    <col min="10497" max="10497" width="35.7109375" style="1315" customWidth="1"/>
    <col min="10498" max="10503" width="12.7109375" style="1315" customWidth="1"/>
    <col min="10504" max="10752" width="9.140625" style="1315"/>
    <col min="10753" max="10753" width="35.7109375" style="1315" customWidth="1"/>
    <col min="10754" max="10759" width="12.7109375" style="1315" customWidth="1"/>
    <col min="10760" max="11008" width="9.140625" style="1315"/>
    <col min="11009" max="11009" width="35.7109375" style="1315" customWidth="1"/>
    <col min="11010" max="11015" width="12.7109375" style="1315" customWidth="1"/>
    <col min="11016" max="11264" width="9.140625" style="1315"/>
    <col min="11265" max="11265" width="35.7109375" style="1315" customWidth="1"/>
    <col min="11266" max="11271" width="12.7109375" style="1315" customWidth="1"/>
    <col min="11272" max="11520" width="9.140625" style="1315"/>
    <col min="11521" max="11521" width="35.7109375" style="1315" customWidth="1"/>
    <col min="11522" max="11527" width="12.7109375" style="1315" customWidth="1"/>
    <col min="11528" max="11776" width="9.140625" style="1315"/>
    <col min="11777" max="11777" width="35.7109375" style="1315" customWidth="1"/>
    <col min="11778" max="11783" width="12.7109375" style="1315" customWidth="1"/>
    <col min="11784" max="12032" width="9.140625" style="1315"/>
    <col min="12033" max="12033" width="35.7109375" style="1315" customWidth="1"/>
    <col min="12034" max="12039" width="12.7109375" style="1315" customWidth="1"/>
    <col min="12040" max="12288" width="9.140625" style="1315"/>
    <col min="12289" max="12289" width="35.7109375" style="1315" customWidth="1"/>
    <col min="12290" max="12295" width="12.7109375" style="1315" customWidth="1"/>
    <col min="12296" max="12544" width="9.140625" style="1315"/>
    <col min="12545" max="12545" width="35.7109375" style="1315" customWidth="1"/>
    <col min="12546" max="12551" width="12.7109375" style="1315" customWidth="1"/>
    <col min="12552" max="12800" width="9.140625" style="1315"/>
    <col min="12801" max="12801" width="35.7109375" style="1315" customWidth="1"/>
    <col min="12802" max="12807" width="12.7109375" style="1315" customWidth="1"/>
    <col min="12808" max="13056" width="9.140625" style="1315"/>
    <col min="13057" max="13057" width="35.7109375" style="1315" customWidth="1"/>
    <col min="13058" max="13063" width="12.7109375" style="1315" customWidth="1"/>
    <col min="13064" max="13312" width="9.140625" style="1315"/>
    <col min="13313" max="13313" width="35.7109375" style="1315" customWidth="1"/>
    <col min="13314" max="13319" width="12.7109375" style="1315" customWidth="1"/>
    <col min="13320" max="13568" width="9.140625" style="1315"/>
    <col min="13569" max="13569" width="35.7109375" style="1315" customWidth="1"/>
    <col min="13570" max="13575" width="12.7109375" style="1315" customWidth="1"/>
    <col min="13576" max="13824" width="9.140625" style="1315"/>
    <col min="13825" max="13825" width="35.7109375" style="1315" customWidth="1"/>
    <col min="13826" max="13831" width="12.7109375" style="1315" customWidth="1"/>
    <col min="13832" max="14080" width="9.140625" style="1315"/>
    <col min="14081" max="14081" width="35.7109375" style="1315" customWidth="1"/>
    <col min="14082" max="14087" width="12.7109375" style="1315" customWidth="1"/>
    <col min="14088" max="14336" width="9.140625" style="1315"/>
    <col min="14337" max="14337" width="35.7109375" style="1315" customWidth="1"/>
    <col min="14338" max="14343" width="12.7109375" style="1315" customWidth="1"/>
    <col min="14344" max="14592" width="9.140625" style="1315"/>
    <col min="14593" max="14593" width="35.7109375" style="1315" customWidth="1"/>
    <col min="14594" max="14599" width="12.7109375" style="1315" customWidth="1"/>
    <col min="14600" max="14848" width="9.140625" style="1315"/>
    <col min="14849" max="14849" width="35.7109375" style="1315" customWidth="1"/>
    <col min="14850" max="14855" width="12.7109375" style="1315" customWidth="1"/>
    <col min="14856" max="15104" width="9.140625" style="1315"/>
    <col min="15105" max="15105" width="35.7109375" style="1315" customWidth="1"/>
    <col min="15106" max="15111" width="12.7109375" style="1315" customWidth="1"/>
    <col min="15112" max="15360" width="9.140625" style="1315"/>
    <col min="15361" max="15361" width="35.7109375" style="1315" customWidth="1"/>
    <col min="15362" max="15367" width="12.7109375" style="1315" customWidth="1"/>
    <col min="15368" max="15616" width="9.140625" style="1315"/>
    <col min="15617" max="15617" width="35.7109375" style="1315" customWidth="1"/>
    <col min="15618" max="15623" width="12.7109375" style="1315" customWidth="1"/>
    <col min="15624" max="15872" width="9.140625" style="1315"/>
    <col min="15873" max="15873" width="35.7109375" style="1315" customWidth="1"/>
    <col min="15874" max="15879" width="12.7109375" style="1315" customWidth="1"/>
    <col min="15880" max="16128" width="9.140625" style="1315"/>
    <col min="16129" max="16129" width="35.7109375" style="1315" customWidth="1"/>
    <col min="16130" max="16135" width="12.7109375" style="1315" customWidth="1"/>
    <col min="16136" max="16384" width="9.140625" style="1315"/>
  </cols>
  <sheetData>
    <row r="1" spans="1:19" ht="24.75" customHeight="1">
      <c r="A1" s="1244" t="s">
        <v>1467</v>
      </c>
      <c r="B1" s="1314"/>
      <c r="C1" s="1314"/>
      <c r="D1" s="1314"/>
      <c r="E1" s="1314"/>
      <c r="F1" s="1314"/>
      <c r="G1" s="916"/>
    </row>
    <row r="2" spans="1:19" ht="11.25" customHeight="1">
      <c r="A2" s="1316"/>
      <c r="B2" s="1245"/>
      <c r="C2" s="1245"/>
      <c r="D2" s="1245"/>
      <c r="E2" s="1245"/>
      <c r="F2" s="1245"/>
      <c r="G2" s="1317" t="s">
        <v>1468</v>
      </c>
    </row>
    <row r="3" spans="1:19" s="1318" customFormat="1" ht="18" customHeight="1">
      <c r="A3" s="2215" t="s">
        <v>1469</v>
      </c>
      <c r="B3" s="2215"/>
      <c r="C3" s="2215"/>
      <c r="D3" s="2215"/>
      <c r="E3" s="2215"/>
      <c r="F3" s="2215"/>
      <c r="G3" s="2215"/>
    </row>
    <row r="4" spans="1:19" s="1318" customFormat="1" ht="19.5" customHeight="1">
      <c r="A4" s="1319" t="s">
        <v>1470</v>
      </c>
      <c r="B4" s="1251">
        <v>45382</v>
      </c>
      <c r="C4" s="1251">
        <v>45473</v>
      </c>
      <c r="D4" s="1251">
        <v>45565</v>
      </c>
      <c r="E4" s="1251">
        <v>45657</v>
      </c>
      <c r="F4" s="1251">
        <v>45747</v>
      </c>
      <c r="G4" s="1251">
        <v>45838</v>
      </c>
    </row>
    <row r="5" spans="1:19" s="1318" customFormat="1" ht="14.25" customHeight="1">
      <c r="A5" s="1320" t="s">
        <v>1471</v>
      </c>
      <c r="B5" s="1321">
        <v>80.336408026124076</v>
      </c>
      <c r="C5" s="1321">
        <v>79.820044869399126</v>
      </c>
      <c r="D5" s="1321">
        <v>78.455004970309716</v>
      </c>
      <c r="E5" s="1321">
        <v>78.123577692045671</v>
      </c>
      <c r="F5" s="1321">
        <v>78.603179266645299</v>
      </c>
      <c r="G5" s="1321">
        <v>80.097588568407971</v>
      </c>
      <c r="N5" s="1322"/>
      <c r="O5" s="1322"/>
      <c r="P5" s="1322"/>
      <c r="Q5" s="1322"/>
      <c r="R5" s="1322"/>
      <c r="S5" s="1322"/>
    </row>
    <row r="6" spans="1:19" s="1318" customFormat="1" ht="14.25" customHeight="1">
      <c r="A6" s="1323" t="s">
        <v>1472</v>
      </c>
      <c r="B6" s="1324">
        <v>6.1440644501372601</v>
      </c>
      <c r="C6" s="1324">
        <v>6.8097603348613784</v>
      </c>
      <c r="D6" s="1324">
        <v>8.7583192713949813</v>
      </c>
      <c r="E6" s="1324">
        <v>9.3884162891863898</v>
      </c>
      <c r="F6" s="1324">
        <v>8.1611411073037257</v>
      </c>
      <c r="G6" s="1324">
        <v>7.7708749001952073</v>
      </c>
      <c r="N6" s="1322"/>
      <c r="O6" s="1322"/>
      <c r="P6" s="1322"/>
      <c r="Q6" s="1322"/>
      <c r="R6" s="1322"/>
      <c r="S6" s="1322"/>
    </row>
    <row r="7" spans="1:19" s="1318" customFormat="1" ht="14.25" customHeight="1">
      <c r="A7" s="1323" t="s">
        <v>1473</v>
      </c>
      <c r="B7" s="1324">
        <v>6.2598368467483709</v>
      </c>
      <c r="C7" s="1324">
        <v>6.0144958996990256</v>
      </c>
      <c r="D7" s="1324">
        <v>5.6062385292542274</v>
      </c>
      <c r="E7" s="1324">
        <v>5.5716285764295925</v>
      </c>
      <c r="F7" s="1324">
        <v>6.3448303947551059</v>
      </c>
      <c r="G7" s="1324">
        <v>5.7182841820380386</v>
      </c>
      <c r="N7" s="1322"/>
      <c r="O7" s="1322"/>
      <c r="P7" s="1322"/>
      <c r="Q7" s="1322"/>
      <c r="R7" s="1322"/>
      <c r="S7" s="1322"/>
    </row>
    <row r="8" spans="1:19" s="1318" customFormat="1" ht="14.25" customHeight="1">
      <c r="A8" s="1323" t="s">
        <v>1474</v>
      </c>
      <c r="B8" s="1324">
        <v>0.13952601224642339</v>
      </c>
      <c r="C8" s="1324">
        <v>0.14202614618484488</v>
      </c>
      <c r="D8" s="1324">
        <v>0.13400007333364369</v>
      </c>
      <c r="E8" s="1324">
        <v>0.12092169289497581</v>
      </c>
      <c r="F8" s="1324">
        <v>0.10543869876420971</v>
      </c>
      <c r="G8" s="1324">
        <v>9.0477638781345196E-2</v>
      </c>
      <c r="N8" s="1322"/>
      <c r="O8" s="1322"/>
      <c r="P8" s="1322"/>
      <c r="Q8" s="1322"/>
      <c r="R8" s="1322"/>
      <c r="S8" s="1322"/>
    </row>
    <row r="9" spans="1:19" s="1318" customFormat="1" ht="14.25" customHeight="1">
      <c r="A9" s="1323" t="s">
        <v>1475</v>
      </c>
      <c r="B9" s="1324">
        <v>5.4573632888144631E-2</v>
      </c>
      <c r="C9" s="1324">
        <v>6.778374747619538E-2</v>
      </c>
      <c r="D9" s="1324">
        <v>5.3957245679743145E-2</v>
      </c>
      <c r="E9" s="1324">
        <v>6.1321428909647438E-2</v>
      </c>
      <c r="F9" s="1324">
        <v>5.1423339655801481E-2</v>
      </c>
      <c r="G9" s="1324">
        <v>4.6758133135381894E-2</v>
      </c>
      <c r="N9" s="1322"/>
      <c r="O9" s="1322"/>
      <c r="P9" s="1322"/>
      <c r="Q9" s="1322"/>
      <c r="R9" s="1322"/>
      <c r="S9" s="1322"/>
    </row>
    <row r="10" spans="1:19" s="1318" customFormat="1" ht="14.25" customHeight="1">
      <c r="A10" s="1323" t="s">
        <v>1476</v>
      </c>
      <c r="B10" s="1324">
        <v>0.13266381624972576</v>
      </c>
      <c r="C10" s="1324">
        <v>0.12170280869001568</v>
      </c>
      <c r="D10" s="1324">
        <v>0.11908779176000241</v>
      </c>
      <c r="E10" s="1324">
        <v>0.10912802169255971</v>
      </c>
      <c r="F10" s="1324">
        <v>0.10548934829880119</v>
      </c>
      <c r="G10" s="1324">
        <v>8.965495232848697E-2</v>
      </c>
      <c r="N10" s="1322"/>
      <c r="O10" s="1322"/>
      <c r="P10" s="1322"/>
      <c r="Q10" s="1322"/>
      <c r="R10" s="1322"/>
      <c r="S10" s="1322"/>
    </row>
    <row r="11" spans="1:19" s="1318" customFormat="1" ht="14.25" customHeight="1">
      <c r="A11" s="1323" t="s">
        <v>52</v>
      </c>
      <c r="B11" s="1324">
        <v>3.9918551327398988</v>
      </c>
      <c r="C11" s="1324">
        <v>4.0223552129188604</v>
      </c>
      <c r="D11" s="1324">
        <v>3.6693123133263077</v>
      </c>
      <c r="E11" s="1324">
        <v>3.7238746270362966</v>
      </c>
      <c r="F11" s="1324">
        <v>3.6234347615281015</v>
      </c>
      <c r="G11" s="1324">
        <v>3.2594319267617191</v>
      </c>
      <c r="N11" s="1322"/>
      <c r="O11" s="1322"/>
      <c r="P11" s="1322"/>
      <c r="Q11" s="1322"/>
      <c r="R11" s="1322"/>
      <c r="S11" s="1322"/>
    </row>
    <row r="12" spans="1:19" s="1318" customFormat="1" ht="14.25" customHeight="1">
      <c r="A12" s="1325" t="s">
        <v>914</v>
      </c>
      <c r="B12" s="1326">
        <v>2.9410720828661163</v>
      </c>
      <c r="C12" s="1326">
        <v>3.001830980770551</v>
      </c>
      <c r="D12" s="1326">
        <v>3.2040798049413906</v>
      </c>
      <c r="E12" s="1326">
        <v>2.9011316718048863</v>
      </c>
      <c r="F12" s="1326">
        <v>3.0050630830489693</v>
      </c>
      <c r="G12" s="1326">
        <v>2.9269296983518487</v>
      </c>
      <c r="N12" s="1322"/>
      <c r="O12" s="1322"/>
      <c r="P12" s="1322"/>
      <c r="Q12" s="1322"/>
      <c r="R12" s="1322"/>
      <c r="S12" s="1322"/>
    </row>
    <row r="13" spans="1:19" s="1318" customFormat="1" ht="14.25" customHeight="1">
      <c r="A13" s="1327" t="s">
        <v>996</v>
      </c>
      <c r="B13" s="1326">
        <v>100.00000000000003</v>
      </c>
      <c r="C13" s="1326">
        <v>100.00000000000001</v>
      </c>
      <c r="D13" s="1326">
        <v>100</v>
      </c>
      <c r="E13" s="1326">
        <v>100.00000000000003</v>
      </c>
      <c r="F13" s="1326">
        <v>100</v>
      </c>
      <c r="G13" s="1326">
        <v>100</v>
      </c>
      <c r="N13" s="1322"/>
      <c r="O13" s="1322"/>
      <c r="P13" s="1322"/>
      <c r="Q13" s="1322"/>
      <c r="R13" s="1322"/>
      <c r="S13" s="1322"/>
    </row>
    <row r="14" spans="1:19" ht="6" customHeight="1">
      <c r="A14" s="1328"/>
      <c r="B14" s="1329"/>
      <c r="C14" s="1329"/>
      <c r="D14" s="1329"/>
      <c r="E14" s="1329"/>
      <c r="F14" s="1329"/>
      <c r="G14" s="1329"/>
    </row>
    <row r="15" spans="1:19" ht="14.25" customHeight="1">
      <c r="A15" s="1295" t="s">
        <v>1201</v>
      </c>
      <c r="B15" s="1329"/>
      <c r="C15" s="1329"/>
      <c r="D15" s="1329"/>
      <c r="E15" s="1329"/>
      <c r="F15" s="1329"/>
      <c r="G15" s="1329"/>
    </row>
  </sheetData>
  <mergeCells count="1">
    <mergeCell ref="A3:G3"/>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7280A-08E9-417A-A39B-6BB2216D7C28}">
  <dimension ref="A1:Q19"/>
  <sheetViews>
    <sheetView view="pageBreakPreview" zoomScaleNormal="100" zoomScaleSheetLayoutView="100" workbookViewId="0">
      <selection activeCell="A2" sqref="A2"/>
    </sheetView>
  </sheetViews>
  <sheetFormatPr defaultRowHeight="12.75"/>
  <cols>
    <col min="1" max="1" width="44.85546875" style="1258" customWidth="1"/>
    <col min="2" max="6" width="14.5703125" style="1258" customWidth="1"/>
    <col min="7" max="256" width="9.140625" style="1258"/>
    <col min="257" max="257" width="44.85546875" style="1258" customWidth="1"/>
    <col min="258" max="262" width="14.5703125" style="1258" customWidth="1"/>
    <col min="263" max="512" width="9.140625" style="1258"/>
    <col min="513" max="513" width="44.85546875" style="1258" customWidth="1"/>
    <col min="514" max="518" width="14.5703125" style="1258" customWidth="1"/>
    <col min="519" max="768" width="9.140625" style="1258"/>
    <col min="769" max="769" width="44.85546875" style="1258" customWidth="1"/>
    <col min="770" max="774" width="14.5703125" style="1258" customWidth="1"/>
    <col min="775" max="1024" width="9.140625" style="1258"/>
    <col min="1025" max="1025" width="44.85546875" style="1258" customWidth="1"/>
    <col min="1026" max="1030" width="14.5703125" style="1258" customWidth="1"/>
    <col min="1031" max="1280" width="9.140625" style="1258"/>
    <col min="1281" max="1281" width="44.85546875" style="1258" customWidth="1"/>
    <col min="1282" max="1286" width="14.5703125" style="1258" customWidth="1"/>
    <col min="1287" max="1536" width="9.140625" style="1258"/>
    <col min="1537" max="1537" width="44.85546875" style="1258" customWidth="1"/>
    <col min="1538" max="1542" width="14.5703125" style="1258" customWidth="1"/>
    <col min="1543" max="1792" width="9.140625" style="1258"/>
    <col min="1793" max="1793" width="44.85546875" style="1258" customWidth="1"/>
    <col min="1794" max="1798" width="14.5703125" style="1258" customWidth="1"/>
    <col min="1799" max="2048" width="9.140625" style="1258"/>
    <col min="2049" max="2049" width="44.85546875" style="1258" customWidth="1"/>
    <col min="2050" max="2054" width="14.5703125" style="1258" customWidth="1"/>
    <col min="2055" max="2304" width="9.140625" style="1258"/>
    <col min="2305" max="2305" width="44.85546875" style="1258" customWidth="1"/>
    <col min="2306" max="2310" width="14.5703125" style="1258" customWidth="1"/>
    <col min="2311" max="2560" width="9.140625" style="1258"/>
    <col min="2561" max="2561" width="44.85546875" style="1258" customWidth="1"/>
    <col min="2562" max="2566" width="14.5703125" style="1258" customWidth="1"/>
    <col min="2567" max="2816" width="9.140625" style="1258"/>
    <col min="2817" max="2817" width="44.85546875" style="1258" customWidth="1"/>
    <col min="2818" max="2822" width="14.5703125" style="1258" customWidth="1"/>
    <col min="2823" max="3072" width="9.140625" style="1258"/>
    <col min="3073" max="3073" width="44.85546875" style="1258" customWidth="1"/>
    <col min="3074" max="3078" width="14.5703125" style="1258" customWidth="1"/>
    <col min="3079" max="3328" width="9.140625" style="1258"/>
    <col min="3329" max="3329" width="44.85546875" style="1258" customWidth="1"/>
    <col min="3330" max="3334" width="14.5703125" style="1258" customWidth="1"/>
    <col min="3335" max="3584" width="9.140625" style="1258"/>
    <col min="3585" max="3585" width="44.85546875" style="1258" customWidth="1"/>
    <col min="3586" max="3590" width="14.5703125" style="1258" customWidth="1"/>
    <col min="3591" max="3840" width="9.140625" style="1258"/>
    <col min="3841" max="3841" width="44.85546875" style="1258" customWidth="1"/>
    <col min="3842" max="3846" width="14.5703125" style="1258" customWidth="1"/>
    <col min="3847" max="4096" width="9.140625" style="1258"/>
    <col min="4097" max="4097" width="44.85546875" style="1258" customWidth="1"/>
    <col min="4098" max="4102" width="14.5703125" style="1258" customWidth="1"/>
    <col min="4103" max="4352" width="9.140625" style="1258"/>
    <col min="4353" max="4353" width="44.85546875" style="1258" customWidth="1"/>
    <col min="4354" max="4358" width="14.5703125" style="1258" customWidth="1"/>
    <col min="4359" max="4608" width="9.140625" style="1258"/>
    <col min="4609" max="4609" width="44.85546875" style="1258" customWidth="1"/>
    <col min="4610" max="4614" width="14.5703125" style="1258" customWidth="1"/>
    <col min="4615" max="4864" width="9.140625" style="1258"/>
    <col min="4865" max="4865" width="44.85546875" style="1258" customWidth="1"/>
    <col min="4866" max="4870" width="14.5703125" style="1258" customWidth="1"/>
    <col min="4871" max="5120" width="9.140625" style="1258"/>
    <col min="5121" max="5121" width="44.85546875" style="1258" customWidth="1"/>
    <col min="5122" max="5126" width="14.5703125" style="1258" customWidth="1"/>
    <col min="5127" max="5376" width="9.140625" style="1258"/>
    <col min="5377" max="5377" width="44.85546875" style="1258" customWidth="1"/>
    <col min="5378" max="5382" width="14.5703125" style="1258" customWidth="1"/>
    <col min="5383" max="5632" width="9.140625" style="1258"/>
    <col min="5633" max="5633" width="44.85546875" style="1258" customWidth="1"/>
    <col min="5634" max="5638" width="14.5703125" style="1258" customWidth="1"/>
    <col min="5639" max="5888" width="9.140625" style="1258"/>
    <col min="5889" max="5889" width="44.85546875" style="1258" customWidth="1"/>
    <col min="5890" max="5894" width="14.5703125" style="1258" customWidth="1"/>
    <col min="5895" max="6144" width="9.140625" style="1258"/>
    <col min="6145" max="6145" width="44.85546875" style="1258" customWidth="1"/>
    <col min="6146" max="6150" width="14.5703125" style="1258" customWidth="1"/>
    <col min="6151" max="6400" width="9.140625" style="1258"/>
    <col min="6401" max="6401" width="44.85546875" style="1258" customWidth="1"/>
    <col min="6402" max="6406" width="14.5703125" style="1258" customWidth="1"/>
    <col min="6407" max="6656" width="9.140625" style="1258"/>
    <col min="6657" max="6657" width="44.85546875" style="1258" customWidth="1"/>
    <col min="6658" max="6662" width="14.5703125" style="1258" customWidth="1"/>
    <col min="6663" max="6912" width="9.140625" style="1258"/>
    <col min="6913" max="6913" width="44.85546875" style="1258" customWidth="1"/>
    <col min="6914" max="6918" width="14.5703125" style="1258" customWidth="1"/>
    <col min="6919" max="7168" width="9.140625" style="1258"/>
    <col min="7169" max="7169" width="44.85546875" style="1258" customWidth="1"/>
    <col min="7170" max="7174" width="14.5703125" style="1258" customWidth="1"/>
    <col min="7175" max="7424" width="9.140625" style="1258"/>
    <col min="7425" max="7425" width="44.85546875" style="1258" customWidth="1"/>
    <col min="7426" max="7430" width="14.5703125" style="1258" customWidth="1"/>
    <col min="7431" max="7680" width="9.140625" style="1258"/>
    <col min="7681" max="7681" width="44.85546875" style="1258" customWidth="1"/>
    <col min="7682" max="7686" width="14.5703125" style="1258" customWidth="1"/>
    <col min="7687" max="7936" width="9.140625" style="1258"/>
    <col min="7937" max="7937" width="44.85546875" style="1258" customWidth="1"/>
    <col min="7938" max="7942" width="14.5703125" style="1258" customWidth="1"/>
    <col min="7943" max="8192" width="9.140625" style="1258"/>
    <col min="8193" max="8193" width="44.85546875" style="1258" customWidth="1"/>
    <col min="8194" max="8198" width="14.5703125" style="1258" customWidth="1"/>
    <col min="8199" max="8448" width="9.140625" style="1258"/>
    <col min="8449" max="8449" width="44.85546875" style="1258" customWidth="1"/>
    <col min="8450" max="8454" width="14.5703125" style="1258" customWidth="1"/>
    <col min="8455" max="8704" width="9.140625" style="1258"/>
    <col min="8705" max="8705" width="44.85546875" style="1258" customWidth="1"/>
    <col min="8706" max="8710" width="14.5703125" style="1258" customWidth="1"/>
    <col min="8711" max="8960" width="9.140625" style="1258"/>
    <col min="8961" max="8961" width="44.85546875" style="1258" customWidth="1"/>
    <col min="8962" max="8966" width="14.5703125" style="1258" customWidth="1"/>
    <col min="8967" max="9216" width="9.140625" style="1258"/>
    <col min="9217" max="9217" width="44.85546875" style="1258" customWidth="1"/>
    <col min="9218" max="9222" width="14.5703125" style="1258" customWidth="1"/>
    <col min="9223" max="9472" width="9.140625" style="1258"/>
    <col min="9473" max="9473" width="44.85546875" style="1258" customWidth="1"/>
    <col min="9474" max="9478" width="14.5703125" style="1258" customWidth="1"/>
    <col min="9479" max="9728" width="9.140625" style="1258"/>
    <col min="9729" max="9729" width="44.85546875" style="1258" customWidth="1"/>
    <col min="9730" max="9734" width="14.5703125" style="1258" customWidth="1"/>
    <col min="9735" max="9984" width="9.140625" style="1258"/>
    <col min="9985" max="9985" width="44.85546875" style="1258" customWidth="1"/>
    <col min="9986" max="9990" width="14.5703125" style="1258" customWidth="1"/>
    <col min="9991" max="10240" width="9.140625" style="1258"/>
    <col min="10241" max="10241" width="44.85546875" style="1258" customWidth="1"/>
    <col min="10242" max="10246" width="14.5703125" style="1258" customWidth="1"/>
    <col min="10247" max="10496" width="9.140625" style="1258"/>
    <col min="10497" max="10497" width="44.85546875" style="1258" customWidth="1"/>
    <col min="10498" max="10502" width="14.5703125" style="1258" customWidth="1"/>
    <col min="10503" max="10752" width="9.140625" style="1258"/>
    <col min="10753" max="10753" width="44.85546875" style="1258" customWidth="1"/>
    <col min="10754" max="10758" width="14.5703125" style="1258" customWidth="1"/>
    <col min="10759" max="11008" width="9.140625" style="1258"/>
    <col min="11009" max="11009" width="44.85546875" style="1258" customWidth="1"/>
    <col min="11010" max="11014" width="14.5703125" style="1258" customWidth="1"/>
    <col min="11015" max="11264" width="9.140625" style="1258"/>
    <col min="11265" max="11265" width="44.85546875" style="1258" customWidth="1"/>
    <col min="11266" max="11270" width="14.5703125" style="1258" customWidth="1"/>
    <col min="11271" max="11520" width="9.140625" style="1258"/>
    <col min="11521" max="11521" width="44.85546875" style="1258" customWidth="1"/>
    <col min="11522" max="11526" width="14.5703125" style="1258" customWidth="1"/>
    <col min="11527" max="11776" width="9.140625" style="1258"/>
    <col min="11777" max="11777" width="44.85546875" style="1258" customWidth="1"/>
    <col min="11778" max="11782" width="14.5703125" style="1258" customWidth="1"/>
    <col min="11783" max="12032" width="9.140625" style="1258"/>
    <col min="12033" max="12033" width="44.85546875" style="1258" customWidth="1"/>
    <col min="12034" max="12038" width="14.5703125" style="1258" customWidth="1"/>
    <col min="12039" max="12288" width="9.140625" style="1258"/>
    <col min="12289" max="12289" width="44.85546875" style="1258" customWidth="1"/>
    <col min="12290" max="12294" width="14.5703125" style="1258" customWidth="1"/>
    <col min="12295" max="12544" width="9.140625" style="1258"/>
    <col min="12545" max="12545" width="44.85546875" style="1258" customWidth="1"/>
    <col min="12546" max="12550" width="14.5703125" style="1258" customWidth="1"/>
    <col min="12551" max="12800" width="9.140625" style="1258"/>
    <col min="12801" max="12801" width="44.85546875" style="1258" customWidth="1"/>
    <col min="12802" max="12806" width="14.5703125" style="1258" customWidth="1"/>
    <col min="12807" max="13056" width="9.140625" style="1258"/>
    <col min="13057" max="13057" width="44.85546875" style="1258" customWidth="1"/>
    <col min="13058" max="13062" width="14.5703125" style="1258" customWidth="1"/>
    <col min="13063" max="13312" width="9.140625" style="1258"/>
    <col min="13313" max="13313" width="44.85546875" style="1258" customWidth="1"/>
    <col min="13314" max="13318" width="14.5703125" style="1258" customWidth="1"/>
    <col min="13319" max="13568" width="9.140625" style="1258"/>
    <col min="13569" max="13569" width="44.85546875" style="1258" customWidth="1"/>
    <col min="13570" max="13574" width="14.5703125" style="1258" customWidth="1"/>
    <col min="13575" max="13824" width="9.140625" style="1258"/>
    <col min="13825" max="13825" width="44.85546875" style="1258" customWidth="1"/>
    <col min="13826" max="13830" width="14.5703125" style="1258" customWidth="1"/>
    <col min="13831" max="14080" width="9.140625" style="1258"/>
    <col min="14081" max="14081" width="44.85546875" style="1258" customWidth="1"/>
    <col min="14082" max="14086" width="14.5703125" style="1258" customWidth="1"/>
    <col min="14087" max="14336" width="9.140625" style="1258"/>
    <col min="14337" max="14337" width="44.85546875" style="1258" customWidth="1"/>
    <col min="14338" max="14342" width="14.5703125" style="1258" customWidth="1"/>
    <col min="14343" max="14592" width="9.140625" style="1258"/>
    <col min="14593" max="14593" width="44.85546875" style="1258" customWidth="1"/>
    <col min="14594" max="14598" width="14.5703125" style="1258" customWidth="1"/>
    <col min="14599" max="14848" width="9.140625" style="1258"/>
    <col min="14849" max="14849" width="44.85546875" style="1258" customWidth="1"/>
    <col min="14850" max="14854" width="14.5703125" style="1258" customWidth="1"/>
    <col min="14855" max="15104" width="9.140625" style="1258"/>
    <col min="15105" max="15105" width="44.85546875" style="1258" customWidth="1"/>
    <col min="15106" max="15110" width="14.5703125" style="1258" customWidth="1"/>
    <col min="15111" max="15360" width="9.140625" style="1258"/>
    <col min="15361" max="15361" width="44.85546875" style="1258" customWidth="1"/>
    <col min="15362" max="15366" width="14.5703125" style="1258" customWidth="1"/>
    <col min="15367" max="15616" width="9.140625" style="1258"/>
    <col min="15617" max="15617" width="44.85546875" style="1258" customWidth="1"/>
    <col min="15618" max="15622" width="14.5703125" style="1258" customWidth="1"/>
    <col min="15623" max="15872" width="9.140625" style="1258"/>
    <col min="15873" max="15873" width="44.85546875" style="1258" customWidth="1"/>
    <col min="15874" max="15878" width="14.5703125" style="1258" customWidth="1"/>
    <col min="15879" max="16128" width="9.140625" style="1258"/>
    <col min="16129" max="16129" width="44.85546875" style="1258" customWidth="1"/>
    <col min="16130" max="16134" width="14.5703125" style="1258" customWidth="1"/>
    <col min="16135" max="16384" width="9.140625" style="1258"/>
  </cols>
  <sheetData>
    <row r="1" spans="1:17" s="1333" customFormat="1" ht="15.75">
      <c r="A1" s="1331" t="s">
        <v>1477</v>
      </c>
      <c r="B1" s="1332"/>
      <c r="C1" s="1332"/>
      <c r="D1" s="1332"/>
      <c r="E1" s="1332"/>
      <c r="F1" s="1332"/>
    </row>
    <row r="2" spans="1:17" s="1333" customFormat="1" ht="15.75">
      <c r="A2" s="1331" t="s">
        <v>1478</v>
      </c>
      <c r="B2" s="1332"/>
      <c r="C2" s="1332"/>
      <c r="D2" s="1332"/>
      <c r="E2" s="1332"/>
      <c r="F2" s="1332"/>
    </row>
    <row r="3" spans="1:17" s="1333" customFormat="1" ht="11.25" customHeight="1">
      <c r="A3" s="1331"/>
      <c r="B3" s="1332"/>
      <c r="C3" s="1332"/>
      <c r="D3" s="1332"/>
      <c r="E3" s="1332"/>
      <c r="F3" s="1332"/>
    </row>
    <row r="4" spans="1:17" s="1336" customFormat="1" ht="27" customHeight="1">
      <c r="A4" s="1334"/>
      <c r="B4" s="1335">
        <v>2024</v>
      </c>
      <c r="C4" s="1335" t="s">
        <v>1479</v>
      </c>
      <c r="D4" s="1335" t="s">
        <v>1480</v>
      </c>
      <c r="E4" s="2216" t="s">
        <v>1481</v>
      </c>
      <c r="F4" s="2217"/>
    </row>
    <row r="5" spans="1:17" s="1336" customFormat="1">
      <c r="A5" s="1334"/>
      <c r="B5" s="2218" t="s">
        <v>1221</v>
      </c>
      <c r="C5" s="2218"/>
      <c r="D5" s="2218"/>
      <c r="E5" s="2219"/>
      <c r="F5" s="1334" t="s">
        <v>1223</v>
      </c>
    </row>
    <row r="6" spans="1:17" ht="6" customHeight="1">
      <c r="A6" s="1337"/>
      <c r="B6" s="1338"/>
      <c r="C6" s="1338"/>
      <c r="D6" s="1338"/>
      <c r="E6" s="1338"/>
      <c r="F6" s="1338"/>
    </row>
    <row r="7" spans="1:17" ht="15" customHeight="1">
      <c r="A7" s="1339" t="s">
        <v>1482</v>
      </c>
      <c r="B7" s="1340">
        <v>1983.0383209931495</v>
      </c>
      <c r="C7" s="1340">
        <v>-658.42973672432151</v>
      </c>
      <c r="D7" s="1340">
        <v>2493.6961933959265</v>
      </c>
      <c r="E7" s="1340">
        <v>3152.1259301202481</v>
      </c>
      <c r="F7" s="1340">
        <v>-478.73383510927522</v>
      </c>
    </row>
    <row r="8" spans="1:17" ht="15" customHeight="1">
      <c r="A8" s="1339" t="s">
        <v>1483</v>
      </c>
      <c r="B8" s="1340">
        <v>-163.92989165725038</v>
      </c>
      <c r="C8" s="1340">
        <v>-79.106057274916537</v>
      </c>
      <c r="D8" s="1340">
        <v>74.215039139393497</v>
      </c>
      <c r="E8" s="1340">
        <v>153.32109641431003</v>
      </c>
      <c r="F8" s="1340">
        <v>-193.81713827738204</v>
      </c>
      <c r="K8" s="1259"/>
      <c r="L8" s="1259"/>
      <c r="M8" s="1259"/>
      <c r="N8" s="1259"/>
      <c r="O8" s="1259"/>
      <c r="P8" s="1259"/>
      <c r="Q8" s="1259"/>
    </row>
    <row r="9" spans="1:17" ht="15" customHeight="1">
      <c r="A9" s="1339" t="s">
        <v>1484</v>
      </c>
      <c r="B9" s="1340">
        <v>1455.6625211099633</v>
      </c>
      <c r="C9" s="1340">
        <v>127.65133884886585</v>
      </c>
      <c r="D9" s="1340">
        <v>1121.6446807997486</v>
      </c>
      <c r="E9" s="1340">
        <v>993.99334195088272</v>
      </c>
      <c r="F9" s="1340">
        <v>778.67835223235033</v>
      </c>
      <c r="K9" s="1259"/>
      <c r="L9" s="1259"/>
      <c r="M9" s="1259"/>
      <c r="N9" s="1259"/>
      <c r="O9" s="1259"/>
      <c r="P9" s="1259"/>
      <c r="Q9" s="1259"/>
    </row>
    <row r="10" spans="1:17" ht="15" customHeight="1">
      <c r="A10" s="1339" t="s">
        <v>1485</v>
      </c>
      <c r="B10" s="1340">
        <v>642.56797146532551</v>
      </c>
      <c r="C10" s="1340">
        <v>514.85534078392868</v>
      </c>
      <c r="D10" s="1340">
        <v>674.11352810837275</v>
      </c>
      <c r="E10" s="1340">
        <v>159.25818732444407</v>
      </c>
      <c r="F10" s="1340">
        <v>30.932608581267601</v>
      </c>
      <c r="K10" s="1259"/>
      <c r="L10" s="1259"/>
      <c r="M10" s="1259"/>
      <c r="N10" s="1259"/>
      <c r="O10" s="1259"/>
      <c r="P10" s="1259"/>
      <c r="Q10" s="1259"/>
    </row>
    <row r="11" spans="1:17" ht="15" customHeight="1">
      <c r="A11" s="1339" t="s">
        <v>1486</v>
      </c>
      <c r="B11" s="1340">
        <v>426.43359651112314</v>
      </c>
      <c r="C11" s="1340">
        <v>-84.326946170557278</v>
      </c>
      <c r="D11" s="1340">
        <v>-341.02299829647126</v>
      </c>
      <c r="E11" s="1340">
        <v>-256.69605212591398</v>
      </c>
      <c r="F11" s="1340">
        <v>304.40572531433531</v>
      </c>
      <c r="K11" s="1259"/>
      <c r="L11" s="1259"/>
      <c r="M11" s="1259"/>
      <c r="N11" s="1259"/>
      <c r="O11" s="1259"/>
      <c r="P11" s="1259"/>
      <c r="Q11" s="1259"/>
    </row>
    <row r="12" spans="1:17" ht="6" customHeight="1">
      <c r="A12" s="1341"/>
      <c r="B12" s="1342"/>
      <c r="C12" s="1342"/>
      <c r="D12" s="1342"/>
      <c r="E12" s="1343"/>
      <c r="F12" s="1343"/>
      <c r="K12" s="1259"/>
      <c r="L12" s="1259"/>
      <c r="M12" s="1259"/>
      <c r="N12" s="1259"/>
      <c r="O12" s="1259"/>
      <c r="P12" s="1259"/>
      <c r="Q12" s="1259"/>
    </row>
    <row r="13" spans="1:17" ht="19.5" customHeight="1">
      <c r="A13" s="1344" t="s">
        <v>1487</v>
      </c>
      <c r="B13" s="1345">
        <v>4343.7725184223109</v>
      </c>
      <c r="C13" s="1345">
        <v>-179.35606053700076</v>
      </c>
      <c r="D13" s="1345">
        <v>4022.6464431469703</v>
      </c>
      <c r="E13" s="1345">
        <v>4202.0025036839706</v>
      </c>
      <c r="F13" s="1345">
        <v>-2342.8271624069857</v>
      </c>
      <c r="K13" s="1259"/>
      <c r="L13" s="1259"/>
      <c r="M13" s="1259"/>
      <c r="N13" s="1259"/>
      <c r="O13" s="1259"/>
      <c r="P13" s="1259"/>
      <c r="Q13" s="1259"/>
    </row>
    <row r="14" spans="1:17" ht="6" customHeight="1">
      <c r="A14" s="538"/>
      <c r="B14" s="1346"/>
      <c r="C14" s="1346"/>
      <c r="D14" s="1346"/>
      <c r="E14" s="1346"/>
      <c r="F14" s="1346"/>
      <c r="K14" s="1259"/>
      <c r="L14" s="1259"/>
      <c r="M14" s="1259"/>
      <c r="N14" s="1259"/>
      <c r="O14" s="1259"/>
      <c r="P14" s="1259"/>
      <c r="Q14" s="1259"/>
    </row>
    <row r="15" spans="1:17" ht="12.75" customHeight="1">
      <c r="A15" s="1347" t="s">
        <v>1488</v>
      </c>
      <c r="B15" s="1348"/>
      <c r="C15" s="1348"/>
      <c r="D15" s="1348"/>
      <c r="E15" s="494"/>
      <c r="F15" s="494"/>
      <c r="K15" s="1259"/>
      <c r="L15" s="1259"/>
      <c r="M15" s="1259"/>
      <c r="N15" s="1259"/>
      <c r="O15" s="1259"/>
      <c r="P15" s="1259"/>
      <c r="Q15" s="1259"/>
    </row>
    <row r="16" spans="1:17" ht="12.75" customHeight="1">
      <c r="A16" s="489" t="s">
        <v>1489</v>
      </c>
      <c r="B16" s="1348"/>
      <c r="C16" s="1348"/>
      <c r="D16" s="1348"/>
      <c r="E16" s="494"/>
      <c r="F16" s="494"/>
      <c r="K16" s="1259"/>
      <c r="L16" s="1259"/>
      <c r="M16" s="1259"/>
      <c r="N16" s="1259"/>
      <c r="O16" s="1259"/>
      <c r="P16" s="1259"/>
      <c r="Q16" s="1259"/>
    </row>
    <row r="17" spans="1:17" ht="3.75" customHeight="1">
      <c r="A17" s="489"/>
      <c r="B17"/>
      <c r="C17"/>
      <c r="D17"/>
      <c r="E17"/>
      <c r="F17"/>
      <c r="K17" s="1259"/>
      <c r="L17" s="1259"/>
      <c r="M17" s="1259"/>
      <c r="N17" s="1259"/>
      <c r="O17" s="1259"/>
      <c r="P17" s="1259"/>
      <c r="Q17" s="1259"/>
    </row>
    <row r="18" spans="1:17" s="1352" customFormat="1" ht="6" customHeight="1">
      <c r="A18" s="1349"/>
      <c r="B18" s="1350"/>
      <c r="C18" s="1351"/>
    </row>
    <row r="19" spans="1:17" s="1352" customFormat="1" ht="13.5">
      <c r="A19" s="1353" t="s">
        <v>416</v>
      </c>
      <c r="B19" s="1351"/>
      <c r="C19" s="1351"/>
    </row>
  </sheetData>
  <mergeCells count="2">
    <mergeCell ref="E4:F4"/>
    <mergeCell ref="B5:E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0A5F5-7B39-49D8-BFE0-BDD94D3EB816}">
  <dimension ref="A1:H40"/>
  <sheetViews>
    <sheetView view="pageBreakPreview" zoomScaleNormal="100" zoomScaleSheetLayoutView="100" workbookViewId="0">
      <selection activeCell="A2" sqref="A2"/>
    </sheetView>
  </sheetViews>
  <sheetFormatPr defaultRowHeight="12.75"/>
  <cols>
    <col min="1" max="1" width="64.7109375" style="322" customWidth="1"/>
    <col min="2" max="7" width="11.7109375" style="322" customWidth="1"/>
    <col min="8" max="256" width="9.140625" style="322"/>
    <col min="257" max="257" width="64.7109375" style="322" customWidth="1"/>
    <col min="258" max="263" width="11.7109375" style="322" customWidth="1"/>
    <col min="264" max="512" width="9.140625" style="322"/>
    <col min="513" max="513" width="64.7109375" style="322" customWidth="1"/>
    <col min="514" max="519" width="11.7109375" style="322" customWidth="1"/>
    <col min="520" max="768" width="9.140625" style="322"/>
    <col min="769" max="769" width="64.7109375" style="322" customWidth="1"/>
    <col min="770" max="775" width="11.7109375" style="322" customWidth="1"/>
    <col min="776" max="1024" width="9.140625" style="322"/>
    <col min="1025" max="1025" width="64.7109375" style="322" customWidth="1"/>
    <col min="1026" max="1031" width="11.7109375" style="322" customWidth="1"/>
    <col min="1032" max="1280" width="9.140625" style="322"/>
    <col min="1281" max="1281" width="64.7109375" style="322" customWidth="1"/>
    <col min="1282" max="1287" width="11.7109375" style="322" customWidth="1"/>
    <col min="1288" max="1536" width="9.140625" style="322"/>
    <col min="1537" max="1537" width="64.7109375" style="322" customWidth="1"/>
    <col min="1538" max="1543" width="11.7109375" style="322" customWidth="1"/>
    <col min="1544" max="1792" width="9.140625" style="322"/>
    <col min="1793" max="1793" width="64.7109375" style="322" customWidth="1"/>
    <col min="1794" max="1799" width="11.7109375" style="322" customWidth="1"/>
    <col min="1800" max="2048" width="9.140625" style="322"/>
    <col min="2049" max="2049" width="64.7109375" style="322" customWidth="1"/>
    <col min="2050" max="2055" width="11.7109375" style="322" customWidth="1"/>
    <col min="2056" max="2304" width="9.140625" style="322"/>
    <col min="2305" max="2305" width="64.7109375" style="322" customWidth="1"/>
    <col min="2306" max="2311" width="11.7109375" style="322" customWidth="1"/>
    <col min="2312" max="2560" width="9.140625" style="322"/>
    <col min="2561" max="2561" width="64.7109375" style="322" customWidth="1"/>
    <col min="2562" max="2567" width="11.7109375" style="322" customWidth="1"/>
    <col min="2568" max="2816" width="9.140625" style="322"/>
    <col min="2817" max="2817" width="64.7109375" style="322" customWidth="1"/>
    <col min="2818" max="2823" width="11.7109375" style="322" customWidth="1"/>
    <col min="2824" max="3072" width="9.140625" style="322"/>
    <col min="3073" max="3073" width="64.7109375" style="322" customWidth="1"/>
    <col min="3074" max="3079" width="11.7109375" style="322" customWidth="1"/>
    <col min="3080" max="3328" width="9.140625" style="322"/>
    <col min="3329" max="3329" width="64.7109375" style="322" customWidth="1"/>
    <col min="3330" max="3335" width="11.7109375" style="322" customWidth="1"/>
    <col min="3336" max="3584" width="9.140625" style="322"/>
    <col min="3585" max="3585" width="64.7109375" style="322" customWidth="1"/>
    <col min="3586" max="3591" width="11.7109375" style="322" customWidth="1"/>
    <col min="3592" max="3840" width="9.140625" style="322"/>
    <col min="3841" max="3841" width="64.7109375" style="322" customWidth="1"/>
    <col min="3842" max="3847" width="11.7109375" style="322" customWidth="1"/>
    <col min="3848" max="4096" width="9.140625" style="322"/>
    <col min="4097" max="4097" width="64.7109375" style="322" customWidth="1"/>
    <col min="4098" max="4103" width="11.7109375" style="322" customWidth="1"/>
    <col min="4104" max="4352" width="9.140625" style="322"/>
    <col min="4353" max="4353" width="64.7109375" style="322" customWidth="1"/>
    <col min="4354" max="4359" width="11.7109375" style="322" customWidth="1"/>
    <col min="4360" max="4608" width="9.140625" style="322"/>
    <col min="4609" max="4609" width="64.7109375" style="322" customWidth="1"/>
    <col min="4610" max="4615" width="11.7109375" style="322" customWidth="1"/>
    <col min="4616" max="4864" width="9.140625" style="322"/>
    <col min="4865" max="4865" width="64.7109375" style="322" customWidth="1"/>
    <col min="4866" max="4871" width="11.7109375" style="322" customWidth="1"/>
    <col min="4872" max="5120" width="9.140625" style="322"/>
    <col min="5121" max="5121" width="64.7109375" style="322" customWidth="1"/>
    <col min="5122" max="5127" width="11.7109375" style="322" customWidth="1"/>
    <col min="5128" max="5376" width="9.140625" style="322"/>
    <col min="5377" max="5377" width="64.7109375" style="322" customWidth="1"/>
    <col min="5378" max="5383" width="11.7109375" style="322" customWidth="1"/>
    <col min="5384" max="5632" width="9.140625" style="322"/>
    <col min="5633" max="5633" width="64.7109375" style="322" customWidth="1"/>
    <col min="5634" max="5639" width="11.7109375" style="322" customWidth="1"/>
    <col min="5640" max="5888" width="9.140625" style="322"/>
    <col min="5889" max="5889" width="64.7109375" style="322" customWidth="1"/>
    <col min="5890" max="5895" width="11.7109375" style="322" customWidth="1"/>
    <col min="5896" max="6144" width="9.140625" style="322"/>
    <col min="6145" max="6145" width="64.7109375" style="322" customWidth="1"/>
    <col min="6146" max="6151" width="11.7109375" style="322" customWidth="1"/>
    <col min="6152" max="6400" width="9.140625" style="322"/>
    <col min="6401" max="6401" width="64.7109375" style="322" customWidth="1"/>
    <col min="6402" max="6407" width="11.7109375" style="322" customWidth="1"/>
    <col min="6408" max="6656" width="9.140625" style="322"/>
    <col min="6657" max="6657" width="64.7109375" style="322" customWidth="1"/>
    <col min="6658" max="6663" width="11.7109375" style="322" customWidth="1"/>
    <col min="6664" max="6912" width="9.140625" style="322"/>
    <col min="6913" max="6913" width="64.7109375" style="322" customWidth="1"/>
    <col min="6914" max="6919" width="11.7109375" style="322" customWidth="1"/>
    <col min="6920" max="7168" width="9.140625" style="322"/>
    <col min="7169" max="7169" width="64.7109375" style="322" customWidth="1"/>
    <col min="7170" max="7175" width="11.7109375" style="322" customWidth="1"/>
    <col min="7176" max="7424" width="9.140625" style="322"/>
    <col min="7425" max="7425" width="64.7109375" style="322" customWidth="1"/>
    <col min="7426" max="7431" width="11.7109375" style="322" customWidth="1"/>
    <col min="7432" max="7680" width="9.140625" style="322"/>
    <col min="7681" max="7681" width="64.7109375" style="322" customWidth="1"/>
    <col min="7682" max="7687" width="11.7109375" style="322" customWidth="1"/>
    <col min="7688" max="7936" width="9.140625" style="322"/>
    <col min="7937" max="7937" width="64.7109375" style="322" customWidth="1"/>
    <col min="7938" max="7943" width="11.7109375" style="322" customWidth="1"/>
    <col min="7944" max="8192" width="9.140625" style="322"/>
    <col min="8193" max="8193" width="64.7109375" style="322" customWidth="1"/>
    <col min="8194" max="8199" width="11.7109375" style="322" customWidth="1"/>
    <col min="8200" max="8448" width="9.140625" style="322"/>
    <col min="8449" max="8449" width="64.7109375" style="322" customWidth="1"/>
    <col min="8450" max="8455" width="11.7109375" style="322" customWidth="1"/>
    <col min="8456" max="8704" width="9.140625" style="322"/>
    <col min="8705" max="8705" width="64.7109375" style="322" customWidth="1"/>
    <col min="8706" max="8711" width="11.7109375" style="322" customWidth="1"/>
    <col min="8712" max="8960" width="9.140625" style="322"/>
    <col min="8961" max="8961" width="64.7109375" style="322" customWidth="1"/>
    <col min="8962" max="8967" width="11.7109375" style="322" customWidth="1"/>
    <col min="8968" max="9216" width="9.140625" style="322"/>
    <col min="9217" max="9217" width="64.7109375" style="322" customWidth="1"/>
    <col min="9218" max="9223" width="11.7109375" style="322" customWidth="1"/>
    <col min="9224" max="9472" width="9.140625" style="322"/>
    <col min="9473" max="9473" width="64.7109375" style="322" customWidth="1"/>
    <col min="9474" max="9479" width="11.7109375" style="322" customWidth="1"/>
    <col min="9480" max="9728" width="9.140625" style="322"/>
    <col min="9729" max="9729" width="64.7109375" style="322" customWidth="1"/>
    <col min="9730" max="9735" width="11.7109375" style="322" customWidth="1"/>
    <col min="9736" max="9984" width="9.140625" style="322"/>
    <col min="9985" max="9985" width="64.7109375" style="322" customWidth="1"/>
    <col min="9986" max="9991" width="11.7109375" style="322" customWidth="1"/>
    <col min="9992" max="10240" width="9.140625" style="322"/>
    <col min="10241" max="10241" width="64.7109375" style="322" customWidth="1"/>
    <col min="10242" max="10247" width="11.7109375" style="322" customWidth="1"/>
    <col min="10248" max="10496" width="9.140625" style="322"/>
    <col min="10497" max="10497" width="64.7109375" style="322" customWidth="1"/>
    <col min="10498" max="10503" width="11.7109375" style="322" customWidth="1"/>
    <col min="10504" max="10752" width="9.140625" style="322"/>
    <col min="10753" max="10753" width="64.7109375" style="322" customWidth="1"/>
    <col min="10754" max="10759" width="11.7109375" style="322" customWidth="1"/>
    <col min="10760" max="11008" width="9.140625" style="322"/>
    <col min="11009" max="11009" width="64.7109375" style="322" customWidth="1"/>
    <col min="11010" max="11015" width="11.7109375" style="322" customWidth="1"/>
    <col min="11016" max="11264" width="9.140625" style="322"/>
    <col min="11265" max="11265" width="64.7109375" style="322" customWidth="1"/>
    <col min="11266" max="11271" width="11.7109375" style="322" customWidth="1"/>
    <col min="11272" max="11520" width="9.140625" style="322"/>
    <col min="11521" max="11521" width="64.7109375" style="322" customWidth="1"/>
    <col min="11522" max="11527" width="11.7109375" style="322" customWidth="1"/>
    <col min="11528" max="11776" width="9.140625" style="322"/>
    <col min="11777" max="11777" width="64.7109375" style="322" customWidth="1"/>
    <col min="11778" max="11783" width="11.7109375" style="322" customWidth="1"/>
    <col min="11784" max="12032" width="9.140625" style="322"/>
    <col min="12033" max="12033" width="64.7109375" style="322" customWidth="1"/>
    <col min="12034" max="12039" width="11.7109375" style="322" customWidth="1"/>
    <col min="12040" max="12288" width="9.140625" style="322"/>
    <col min="12289" max="12289" width="64.7109375" style="322" customWidth="1"/>
    <col min="12290" max="12295" width="11.7109375" style="322" customWidth="1"/>
    <col min="12296" max="12544" width="9.140625" style="322"/>
    <col min="12545" max="12545" width="64.7109375" style="322" customWidth="1"/>
    <col min="12546" max="12551" width="11.7109375" style="322" customWidth="1"/>
    <col min="12552" max="12800" width="9.140625" style="322"/>
    <col min="12801" max="12801" width="64.7109375" style="322" customWidth="1"/>
    <col min="12802" max="12807" width="11.7109375" style="322" customWidth="1"/>
    <col min="12808" max="13056" width="9.140625" style="322"/>
    <col min="13057" max="13057" width="64.7109375" style="322" customWidth="1"/>
    <col min="13058" max="13063" width="11.7109375" style="322" customWidth="1"/>
    <col min="13064" max="13312" width="9.140625" style="322"/>
    <col min="13313" max="13313" width="64.7109375" style="322" customWidth="1"/>
    <col min="13314" max="13319" width="11.7109375" style="322" customWidth="1"/>
    <col min="13320" max="13568" width="9.140625" style="322"/>
    <col min="13569" max="13569" width="64.7109375" style="322" customWidth="1"/>
    <col min="13570" max="13575" width="11.7109375" style="322" customWidth="1"/>
    <col min="13576" max="13824" width="9.140625" style="322"/>
    <col min="13825" max="13825" width="64.7109375" style="322" customWidth="1"/>
    <col min="13826" max="13831" width="11.7109375" style="322" customWidth="1"/>
    <col min="13832" max="14080" width="9.140625" style="322"/>
    <col min="14081" max="14081" width="64.7109375" style="322" customWidth="1"/>
    <col min="14082" max="14087" width="11.7109375" style="322" customWidth="1"/>
    <col min="14088" max="14336" width="9.140625" style="322"/>
    <col min="14337" max="14337" width="64.7109375" style="322" customWidth="1"/>
    <col min="14338" max="14343" width="11.7109375" style="322" customWidth="1"/>
    <col min="14344" max="14592" width="9.140625" style="322"/>
    <col min="14593" max="14593" width="64.7109375" style="322" customWidth="1"/>
    <col min="14594" max="14599" width="11.7109375" style="322" customWidth="1"/>
    <col min="14600" max="14848" width="9.140625" style="322"/>
    <col min="14849" max="14849" width="64.7109375" style="322" customWidth="1"/>
    <col min="14850" max="14855" width="11.7109375" style="322" customWidth="1"/>
    <col min="14856" max="15104" width="9.140625" style="322"/>
    <col min="15105" max="15105" width="64.7109375" style="322" customWidth="1"/>
    <col min="15106" max="15111" width="11.7109375" style="322" customWidth="1"/>
    <col min="15112" max="15360" width="9.140625" style="322"/>
    <col min="15361" max="15361" width="64.7109375" style="322" customWidth="1"/>
    <col min="15362" max="15367" width="11.7109375" style="322" customWidth="1"/>
    <col min="15368" max="15616" width="9.140625" style="322"/>
    <col min="15617" max="15617" width="64.7109375" style="322" customWidth="1"/>
    <col min="15618" max="15623" width="11.7109375" style="322" customWidth="1"/>
    <col min="15624" max="15872" width="9.140625" style="322"/>
    <col min="15873" max="15873" width="64.7109375" style="322" customWidth="1"/>
    <col min="15874" max="15879" width="11.7109375" style="322" customWidth="1"/>
    <col min="15880" max="16128" width="9.140625" style="322"/>
    <col min="16129" max="16129" width="64.7109375" style="322" customWidth="1"/>
    <col min="16130" max="16135" width="11.7109375" style="322" customWidth="1"/>
    <col min="16136" max="16384" width="9.140625" style="322"/>
  </cols>
  <sheetData>
    <row r="1" spans="1:7" s="518" customFormat="1" ht="24.75" customHeight="1">
      <c r="A1" s="1244" t="s">
        <v>1490</v>
      </c>
      <c r="B1" s="1245"/>
      <c r="C1" s="1245"/>
      <c r="D1" s="1245"/>
      <c r="E1" s="1245"/>
      <c r="F1" s="1245"/>
      <c r="G1" s="916"/>
    </row>
    <row r="2" spans="1:7" s="518" customFormat="1" ht="36" customHeight="1">
      <c r="A2" s="2220" t="s">
        <v>1491</v>
      </c>
      <c r="B2" s="2220"/>
      <c r="C2" s="2220"/>
      <c r="D2" s="2220"/>
      <c r="E2" s="2220"/>
      <c r="F2" s="2220"/>
      <c r="G2" s="916"/>
    </row>
    <row r="3" spans="1:7" s="1355" customFormat="1" ht="11.25" customHeight="1">
      <c r="A3" s="1354"/>
      <c r="B3" s="1193"/>
      <c r="C3" s="1193"/>
      <c r="D3" s="1193"/>
      <c r="E3" s="1193"/>
      <c r="F3" s="1193"/>
      <c r="G3" s="1317" t="s">
        <v>1078</v>
      </c>
    </row>
    <row r="4" spans="1:7" s="1357" customFormat="1" ht="19.5" customHeight="1">
      <c r="A4" s="1356"/>
      <c r="B4" s="1251">
        <v>45382</v>
      </c>
      <c r="C4" s="1251">
        <v>45473</v>
      </c>
      <c r="D4" s="1251">
        <v>45565</v>
      </c>
      <c r="E4" s="1251">
        <v>45657</v>
      </c>
      <c r="F4" s="1251">
        <v>45747</v>
      </c>
      <c r="G4" s="1251">
        <v>45838</v>
      </c>
    </row>
    <row r="5" spans="1:7" s="1357" customFormat="1" ht="6" customHeight="1">
      <c r="A5" s="1358"/>
      <c r="B5" s="1359"/>
      <c r="C5" s="1359"/>
      <c r="D5" s="1359"/>
      <c r="E5" s="1359"/>
      <c r="F5" s="1359"/>
      <c r="G5" s="1359"/>
    </row>
    <row r="6" spans="1:7" s="1357" customFormat="1">
      <c r="A6" s="1360" t="s">
        <v>1492</v>
      </c>
      <c r="B6" s="1361">
        <v>38497.294754656592</v>
      </c>
      <c r="C6" s="1361">
        <v>37708.570274512618</v>
      </c>
      <c r="D6" s="1361">
        <v>41772.320702719568</v>
      </c>
      <c r="E6" s="1361">
        <v>42057.893579707845</v>
      </c>
      <c r="F6" s="1361">
        <v>39445.82453485221</v>
      </c>
      <c r="G6" s="1361">
        <v>40756.679772781885</v>
      </c>
    </row>
    <row r="7" spans="1:7" s="1357" customFormat="1" ht="15.75" customHeight="1">
      <c r="A7" s="1362" t="s">
        <v>1493</v>
      </c>
      <c r="B7" s="1363">
        <v>33848.517509190468</v>
      </c>
      <c r="C7" s="1363">
        <v>32882.926941503101</v>
      </c>
      <c r="D7" s="1363">
        <v>36747.970938169477</v>
      </c>
      <c r="E7" s="1363">
        <v>36763.274415465559</v>
      </c>
      <c r="F7" s="1363">
        <v>33701.70157938062</v>
      </c>
      <c r="G7" s="1363">
        <v>35201.244995730704</v>
      </c>
    </row>
    <row r="8" spans="1:7" s="1357" customFormat="1">
      <c r="A8" s="1364" t="s">
        <v>1494</v>
      </c>
      <c r="B8" s="1363">
        <v>19847.993435012246</v>
      </c>
      <c r="C8" s="1363">
        <v>17653.421820914908</v>
      </c>
      <c r="D8" s="1363">
        <v>16000.528164513276</v>
      </c>
      <c r="E8" s="1363">
        <v>17242.63305092978</v>
      </c>
      <c r="F8" s="1363">
        <v>18506.746496372383</v>
      </c>
      <c r="G8" s="1363">
        <v>18921.627646574598</v>
      </c>
    </row>
    <row r="9" spans="1:7" s="1357" customFormat="1" ht="25.5">
      <c r="A9" s="1365" t="s">
        <v>1495</v>
      </c>
      <c r="B9" s="1363">
        <v>0</v>
      </c>
      <c r="C9" s="1363">
        <v>0</v>
      </c>
      <c r="D9" s="1363">
        <v>0</v>
      </c>
      <c r="E9" s="1363">
        <v>0</v>
      </c>
      <c r="F9" s="1363">
        <v>0</v>
      </c>
      <c r="G9" s="1363">
        <v>0</v>
      </c>
    </row>
    <row r="10" spans="1:7" s="1357" customFormat="1">
      <c r="A10" s="1364" t="s">
        <v>1496</v>
      </c>
      <c r="B10" s="1363">
        <v>14000.524074178225</v>
      </c>
      <c r="C10" s="1363">
        <v>15229.505120588192</v>
      </c>
      <c r="D10" s="1363">
        <v>20747.442773656199</v>
      </c>
      <c r="E10" s="1363">
        <v>19520.641364535772</v>
      </c>
      <c r="F10" s="1363">
        <v>15194.955083008235</v>
      </c>
      <c r="G10" s="1363">
        <v>16279.617349156111</v>
      </c>
    </row>
    <row r="11" spans="1:7" s="1357" customFormat="1">
      <c r="A11" s="1366" t="s">
        <v>1497</v>
      </c>
      <c r="B11" s="1363">
        <v>6925.8417142594199</v>
      </c>
      <c r="C11" s="1363">
        <v>8337.7629957613899</v>
      </c>
      <c r="D11" s="1363">
        <v>9775.3419264455497</v>
      </c>
      <c r="E11" s="1363">
        <v>8289.0701134556693</v>
      </c>
      <c r="F11" s="1363">
        <v>5136.6918392702846</v>
      </c>
      <c r="G11" s="1363">
        <v>6155.6975810781096</v>
      </c>
    </row>
    <row r="12" spans="1:7" s="1357" customFormat="1">
      <c r="A12" s="1366" t="s">
        <v>1498</v>
      </c>
      <c r="B12" s="1363">
        <v>0</v>
      </c>
      <c r="C12" s="1363">
        <v>0</v>
      </c>
      <c r="D12" s="1363">
        <v>0</v>
      </c>
      <c r="E12" s="1363">
        <v>0</v>
      </c>
      <c r="F12" s="1363">
        <v>0</v>
      </c>
      <c r="G12" s="1363">
        <v>0</v>
      </c>
    </row>
    <row r="13" spans="1:7" s="1357" customFormat="1">
      <c r="A13" s="1367" t="s">
        <v>1499</v>
      </c>
      <c r="B13" s="1363">
        <v>0</v>
      </c>
      <c r="C13" s="1363">
        <v>0</v>
      </c>
      <c r="D13" s="1363">
        <v>0</v>
      </c>
      <c r="E13" s="1363">
        <v>0</v>
      </c>
      <c r="F13" s="1363">
        <v>0</v>
      </c>
      <c r="G13" s="1363">
        <v>0</v>
      </c>
    </row>
    <row r="14" spans="1:7" s="1357" customFormat="1">
      <c r="A14" s="1366" t="s">
        <v>1500</v>
      </c>
      <c r="B14" s="1363">
        <v>7074.6823599188056</v>
      </c>
      <c r="C14" s="1363">
        <v>6891.742124826802</v>
      </c>
      <c r="D14" s="1363">
        <v>10972.10084721065</v>
      </c>
      <c r="E14" s="1363">
        <v>11231.571251080102</v>
      </c>
      <c r="F14" s="1363">
        <v>10058.263243737951</v>
      </c>
      <c r="G14" s="1363">
        <v>10123.919768078002</v>
      </c>
    </row>
    <row r="15" spans="1:7" s="1357" customFormat="1">
      <c r="A15" s="1367" t="s">
        <v>1501</v>
      </c>
      <c r="B15" s="1363">
        <v>0</v>
      </c>
      <c r="C15" s="1363">
        <v>0</v>
      </c>
      <c r="D15" s="1363">
        <v>0</v>
      </c>
      <c r="E15" s="1363">
        <v>0</v>
      </c>
      <c r="F15" s="1363">
        <v>0</v>
      </c>
      <c r="G15" s="1363">
        <v>0</v>
      </c>
    </row>
    <row r="16" spans="1:7" s="1357" customFormat="1">
      <c r="A16" s="1362" t="s">
        <v>1502</v>
      </c>
      <c r="B16" s="1363">
        <v>120.12138069259599</v>
      </c>
      <c r="C16" s="1363">
        <v>120.56876108864269</v>
      </c>
      <c r="D16" s="1363">
        <v>118.87740754564558</v>
      </c>
      <c r="E16" s="1363">
        <v>123.17839485026818</v>
      </c>
      <c r="F16" s="1363">
        <v>120.55495620785038</v>
      </c>
      <c r="G16" s="1363">
        <v>115.03913939350558</v>
      </c>
    </row>
    <row r="17" spans="1:7" s="1357" customFormat="1">
      <c r="A17" s="1362" t="s">
        <v>1503</v>
      </c>
      <c r="B17" s="1363">
        <v>1834.0453924932126</v>
      </c>
      <c r="C17" s="1363">
        <v>1842.1146009622512</v>
      </c>
      <c r="D17" s="1363">
        <v>1810.3326976270944</v>
      </c>
      <c r="E17" s="1363">
        <v>1875.4308912328781</v>
      </c>
      <c r="F17" s="1363">
        <v>1835.4770097605619</v>
      </c>
      <c r="G17" s="1363">
        <v>1752.0311069980521</v>
      </c>
    </row>
    <row r="18" spans="1:7" s="1357" customFormat="1" ht="15.75">
      <c r="A18" s="1368" t="s">
        <v>1504</v>
      </c>
      <c r="B18" s="1363">
        <v>2694.6104722803111</v>
      </c>
      <c r="C18" s="1363">
        <v>2862.9599709586209</v>
      </c>
      <c r="D18" s="1363">
        <v>3095.1396593773488</v>
      </c>
      <c r="E18" s="1363">
        <v>3296.009878159145</v>
      </c>
      <c r="F18" s="1363">
        <v>3788.0909895031773</v>
      </c>
      <c r="G18" s="1363">
        <v>3688.3645306596177</v>
      </c>
    </row>
    <row r="19" spans="1:7" s="1357" customFormat="1">
      <c r="A19" s="1364" t="s">
        <v>1505</v>
      </c>
      <c r="B19" s="1363">
        <v>1.313957735</v>
      </c>
      <c r="C19" s="1363">
        <v>1.3140730439999999</v>
      </c>
      <c r="D19" s="1363">
        <v>1.3140730439999999</v>
      </c>
      <c r="E19" s="1363">
        <v>1.3140730439999999</v>
      </c>
      <c r="F19" s="1363">
        <v>1.3140730439999999</v>
      </c>
      <c r="G19" s="1363">
        <v>1.3140730439999999</v>
      </c>
    </row>
    <row r="20" spans="1:7" s="1357" customFormat="1">
      <c r="A20" s="1362" t="s">
        <v>1506</v>
      </c>
      <c r="B20" s="1363">
        <v>0</v>
      </c>
      <c r="C20" s="1363">
        <v>0</v>
      </c>
      <c r="D20" s="1363">
        <v>0</v>
      </c>
      <c r="E20" s="1363">
        <v>0</v>
      </c>
      <c r="F20" s="1363">
        <v>0</v>
      </c>
      <c r="G20" s="1363">
        <v>0</v>
      </c>
    </row>
    <row r="21" spans="1:7" s="1357" customFormat="1">
      <c r="A21" s="1364" t="s">
        <v>1507</v>
      </c>
      <c r="B21" s="1363">
        <v>0</v>
      </c>
      <c r="C21" s="1363">
        <v>0</v>
      </c>
      <c r="D21" s="1363">
        <v>0</v>
      </c>
      <c r="E21" s="1363">
        <v>0</v>
      </c>
      <c r="F21" s="1363">
        <v>0</v>
      </c>
      <c r="G21" s="1363">
        <v>0</v>
      </c>
    </row>
    <row r="22" spans="1:7" s="1357" customFormat="1">
      <c r="A22" s="1364" t="s">
        <v>1508</v>
      </c>
      <c r="B22" s="1363">
        <v>0</v>
      </c>
      <c r="C22" s="1363">
        <v>0</v>
      </c>
      <c r="D22" s="1363">
        <v>0</v>
      </c>
      <c r="E22" s="1363">
        <v>0</v>
      </c>
      <c r="F22" s="1363">
        <v>0</v>
      </c>
      <c r="G22" s="1363">
        <v>0</v>
      </c>
    </row>
    <row r="23" spans="1:7" s="1357" customFormat="1">
      <c r="A23" s="1364" t="s">
        <v>1509</v>
      </c>
      <c r="B23" s="1363">
        <v>0</v>
      </c>
      <c r="C23" s="1363">
        <v>0</v>
      </c>
      <c r="D23" s="1363">
        <v>0</v>
      </c>
      <c r="E23" s="1363">
        <v>0</v>
      </c>
      <c r="F23" s="1363">
        <v>0</v>
      </c>
      <c r="G23" s="1363">
        <v>0</v>
      </c>
    </row>
    <row r="24" spans="1:7" s="1357" customFormat="1">
      <c r="A24" s="1360" t="s">
        <v>1510</v>
      </c>
      <c r="B24" s="1361">
        <v>151.55049262972753</v>
      </c>
      <c r="C24" s="1361">
        <v>212.94795559941301</v>
      </c>
      <c r="D24" s="1361">
        <v>175.66097257941641</v>
      </c>
      <c r="E24" s="1361">
        <v>160.09775900768474</v>
      </c>
      <c r="F24" s="1361">
        <v>169.46564885496181</v>
      </c>
      <c r="G24" s="1361">
        <v>230.46686061672028</v>
      </c>
    </row>
    <row r="25" spans="1:7" s="1357" customFormat="1">
      <c r="A25" s="1362" t="s">
        <v>1511</v>
      </c>
      <c r="B25" s="1363">
        <v>0</v>
      </c>
      <c r="C25" s="1363">
        <v>0</v>
      </c>
      <c r="D25" s="1363">
        <v>0</v>
      </c>
      <c r="E25" s="1363">
        <v>0</v>
      </c>
      <c r="F25" s="1363">
        <v>0</v>
      </c>
      <c r="G25" s="1363">
        <v>0</v>
      </c>
    </row>
    <row r="26" spans="1:7" s="1357" customFormat="1" ht="12.75" customHeight="1">
      <c r="A26" s="1362" t="s">
        <v>1512</v>
      </c>
      <c r="B26" s="1363">
        <v>120.78963918131944</v>
      </c>
      <c r="C26" s="1363">
        <v>180.3674143458276</v>
      </c>
      <c r="D26" s="1363">
        <v>140.58225919430626</v>
      </c>
      <c r="E26" s="1363">
        <v>122.85628096511456</v>
      </c>
      <c r="F26" s="1363">
        <v>126.79322845032543</v>
      </c>
      <c r="G26" s="1363">
        <v>188.59256683863117</v>
      </c>
    </row>
    <row r="27" spans="1:7" s="1357" customFormat="1">
      <c r="A27" s="1362" t="s">
        <v>1513</v>
      </c>
      <c r="B27" s="1363">
        <v>0</v>
      </c>
      <c r="C27" s="1363">
        <v>0</v>
      </c>
      <c r="D27" s="1363">
        <v>0</v>
      </c>
      <c r="E27" s="1363">
        <v>0</v>
      </c>
      <c r="F27" s="1363">
        <v>0</v>
      </c>
      <c r="G27" s="1363">
        <v>0</v>
      </c>
    </row>
    <row r="28" spans="1:7" s="1357" customFormat="1">
      <c r="A28" s="1368" t="s">
        <v>1514</v>
      </c>
      <c r="B28" s="1363">
        <v>0</v>
      </c>
      <c r="C28" s="1363">
        <v>0</v>
      </c>
      <c r="D28" s="1363">
        <v>0</v>
      </c>
      <c r="E28" s="1363">
        <v>0</v>
      </c>
      <c r="F28" s="1363">
        <v>0</v>
      </c>
      <c r="G28" s="1363">
        <v>0</v>
      </c>
    </row>
    <row r="29" spans="1:7" s="1357" customFormat="1">
      <c r="A29" s="1362" t="s">
        <v>1515</v>
      </c>
      <c r="B29" s="1363">
        <v>30.760853448408092</v>
      </c>
      <c r="C29" s="1363">
        <v>32.580541253585437</v>
      </c>
      <c r="D29" s="1363">
        <v>35.078713385110163</v>
      </c>
      <c r="E29" s="1363">
        <v>37.241478042570158</v>
      </c>
      <c r="F29" s="1363">
        <v>42.672420404636391</v>
      </c>
      <c r="G29" s="1363">
        <v>41.874293778089097</v>
      </c>
    </row>
    <row r="30" spans="1:7" s="1357" customFormat="1">
      <c r="A30" s="1362" t="s">
        <v>1509</v>
      </c>
      <c r="B30" s="1363">
        <v>0</v>
      </c>
      <c r="C30" s="1363">
        <v>0</v>
      </c>
      <c r="D30" s="1363">
        <v>0</v>
      </c>
      <c r="E30" s="1363">
        <v>0</v>
      </c>
      <c r="F30" s="1363">
        <v>0</v>
      </c>
      <c r="G30" s="1363">
        <v>0</v>
      </c>
    </row>
    <row r="31" spans="1:7" s="1371" customFormat="1" ht="6" customHeight="1">
      <c r="A31" s="1369"/>
      <c r="B31" s="1370"/>
      <c r="C31" s="1370"/>
      <c r="D31" s="1370"/>
      <c r="E31" s="1370"/>
      <c r="F31" s="1370"/>
      <c r="G31" s="1370"/>
    </row>
    <row r="32" spans="1:7" s="1357" customFormat="1" ht="6" customHeight="1">
      <c r="A32" s="1372"/>
      <c r="B32" s="1373"/>
      <c r="C32" s="1373"/>
      <c r="D32" s="1373"/>
      <c r="E32" s="1373"/>
      <c r="F32" s="1373"/>
      <c r="G32" s="1373"/>
    </row>
    <row r="33" spans="1:8" s="1357" customFormat="1" ht="13.5">
      <c r="A33" s="2221" t="s">
        <v>1516</v>
      </c>
      <c r="B33" s="2221"/>
      <c r="C33" s="2221"/>
      <c r="D33" s="2221"/>
      <c r="E33" s="2221"/>
      <c r="F33" s="2221"/>
      <c r="G33" s="2221"/>
      <c r="H33" s="1374"/>
    </row>
    <row r="34" spans="1:8" s="1357" customFormat="1" ht="13.5">
      <c r="A34" s="2221"/>
      <c r="B34" s="2221"/>
      <c r="C34" s="2221"/>
      <c r="D34" s="2221"/>
      <c r="E34" s="2221"/>
      <c r="F34" s="2221"/>
      <c r="G34" s="2221"/>
      <c r="H34" s="1374"/>
    </row>
    <row r="35" spans="1:8" s="1357" customFormat="1" ht="13.5">
      <c r="A35" s="2221"/>
      <c r="B35" s="2221"/>
      <c r="C35" s="2221"/>
      <c r="D35" s="2221"/>
      <c r="E35" s="2221"/>
      <c r="F35" s="2221"/>
      <c r="G35" s="2221"/>
      <c r="H35" s="1374"/>
    </row>
    <row r="36" spans="1:8" s="1357" customFormat="1" ht="13.5">
      <c r="A36" s="1375" t="s">
        <v>1517</v>
      </c>
      <c r="B36" s="1376"/>
      <c r="C36" s="1376"/>
      <c r="D36" s="1376"/>
      <c r="E36" s="1376"/>
      <c r="F36" s="1376"/>
      <c r="G36" s="1376"/>
    </row>
    <row r="37" spans="1:8" s="1357" customFormat="1" ht="13.5">
      <c r="A37" s="1375" t="s">
        <v>1518</v>
      </c>
      <c r="B37" s="1376"/>
      <c r="C37" s="1376"/>
      <c r="D37" s="1376"/>
      <c r="E37" s="1376"/>
      <c r="F37" s="1376"/>
      <c r="G37" s="1376"/>
    </row>
    <row r="38" spans="1:8" s="1357" customFormat="1" ht="13.5">
      <c r="A38" s="1375" t="s">
        <v>1519</v>
      </c>
      <c r="B38" s="1376"/>
      <c r="C38" s="1376"/>
      <c r="D38" s="1376"/>
      <c r="E38" s="1376"/>
      <c r="F38" s="1376"/>
      <c r="G38" s="1376"/>
    </row>
    <row r="39" spans="1:8" s="1357" customFormat="1" ht="6" customHeight="1">
      <c r="A39" s="1377"/>
      <c r="B39" s="1376"/>
      <c r="C39" s="1376"/>
      <c r="D39" s="1376"/>
      <c r="E39" s="1376"/>
      <c r="F39" s="1376"/>
      <c r="G39" s="1376"/>
    </row>
    <row r="40" spans="1:8" s="1357" customFormat="1" ht="13.7" customHeight="1">
      <c r="A40" s="1378" t="s">
        <v>416</v>
      </c>
      <c r="B40" s="1376"/>
      <c r="C40" s="1376"/>
      <c r="D40" s="1376"/>
      <c r="E40" s="1376"/>
      <c r="F40" s="1376"/>
      <c r="G40" s="1376"/>
    </row>
  </sheetData>
  <mergeCells count="2">
    <mergeCell ref="A2:F2"/>
    <mergeCell ref="A33:G3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070EB-9E6D-4788-AB11-58D1788929FE}">
  <dimension ref="A1:CZ58"/>
  <sheetViews>
    <sheetView view="pageBreakPreview" zoomScaleNormal="100" zoomScaleSheetLayoutView="100" workbookViewId="0">
      <selection activeCell="A2" sqref="A2"/>
    </sheetView>
  </sheetViews>
  <sheetFormatPr defaultRowHeight="13.5"/>
  <cols>
    <col min="1" max="1" width="68.28515625" style="1379" customWidth="1"/>
    <col min="2" max="7" width="11.7109375" style="1379" customWidth="1"/>
    <col min="8" max="256" width="9.140625" style="1379"/>
    <col min="257" max="257" width="68.28515625" style="1379" customWidth="1"/>
    <col min="258" max="263" width="11.7109375" style="1379" customWidth="1"/>
    <col min="264" max="512" width="9.140625" style="1379"/>
    <col min="513" max="513" width="68.28515625" style="1379" customWidth="1"/>
    <col min="514" max="519" width="11.7109375" style="1379" customWidth="1"/>
    <col min="520" max="768" width="9.140625" style="1379"/>
    <col min="769" max="769" width="68.28515625" style="1379" customWidth="1"/>
    <col min="770" max="775" width="11.7109375" style="1379" customWidth="1"/>
    <col min="776" max="1024" width="9.140625" style="1379"/>
    <col min="1025" max="1025" width="68.28515625" style="1379" customWidth="1"/>
    <col min="1026" max="1031" width="11.7109375" style="1379" customWidth="1"/>
    <col min="1032" max="1280" width="9.140625" style="1379"/>
    <col min="1281" max="1281" width="68.28515625" style="1379" customWidth="1"/>
    <col min="1282" max="1287" width="11.7109375" style="1379" customWidth="1"/>
    <col min="1288" max="1536" width="9.140625" style="1379"/>
    <col min="1537" max="1537" width="68.28515625" style="1379" customWidth="1"/>
    <col min="1538" max="1543" width="11.7109375" style="1379" customWidth="1"/>
    <col min="1544" max="1792" width="9.140625" style="1379"/>
    <col min="1793" max="1793" width="68.28515625" style="1379" customWidth="1"/>
    <col min="1794" max="1799" width="11.7109375" style="1379" customWidth="1"/>
    <col min="1800" max="2048" width="9.140625" style="1379"/>
    <col min="2049" max="2049" width="68.28515625" style="1379" customWidth="1"/>
    <col min="2050" max="2055" width="11.7109375" style="1379" customWidth="1"/>
    <col min="2056" max="2304" width="9.140625" style="1379"/>
    <col min="2305" max="2305" width="68.28515625" style="1379" customWidth="1"/>
    <col min="2306" max="2311" width="11.7109375" style="1379" customWidth="1"/>
    <col min="2312" max="2560" width="9.140625" style="1379"/>
    <col min="2561" max="2561" width="68.28515625" style="1379" customWidth="1"/>
    <col min="2562" max="2567" width="11.7109375" style="1379" customWidth="1"/>
    <col min="2568" max="2816" width="9.140625" style="1379"/>
    <col min="2817" max="2817" width="68.28515625" style="1379" customWidth="1"/>
    <col min="2818" max="2823" width="11.7109375" style="1379" customWidth="1"/>
    <col min="2824" max="3072" width="9.140625" style="1379"/>
    <col min="3073" max="3073" width="68.28515625" style="1379" customWidth="1"/>
    <col min="3074" max="3079" width="11.7109375" style="1379" customWidth="1"/>
    <col min="3080" max="3328" width="9.140625" style="1379"/>
    <col min="3329" max="3329" width="68.28515625" style="1379" customWidth="1"/>
    <col min="3330" max="3335" width="11.7109375" style="1379" customWidth="1"/>
    <col min="3336" max="3584" width="9.140625" style="1379"/>
    <col min="3585" max="3585" width="68.28515625" style="1379" customWidth="1"/>
    <col min="3586" max="3591" width="11.7109375" style="1379" customWidth="1"/>
    <col min="3592" max="3840" width="9.140625" style="1379"/>
    <col min="3841" max="3841" width="68.28515625" style="1379" customWidth="1"/>
    <col min="3842" max="3847" width="11.7109375" style="1379" customWidth="1"/>
    <col min="3848" max="4096" width="9.140625" style="1379"/>
    <col min="4097" max="4097" width="68.28515625" style="1379" customWidth="1"/>
    <col min="4098" max="4103" width="11.7109375" style="1379" customWidth="1"/>
    <col min="4104" max="4352" width="9.140625" style="1379"/>
    <col min="4353" max="4353" width="68.28515625" style="1379" customWidth="1"/>
    <col min="4354" max="4359" width="11.7109375" style="1379" customWidth="1"/>
    <col min="4360" max="4608" width="9.140625" style="1379"/>
    <col min="4609" max="4609" width="68.28515625" style="1379" customWidth="1"/>
    <col min="4610" max="4615" width="11.7109375" style="1379" customWidth="1"/>
    <col min="4616" max="4864" width="9.140625" style="1379"/>
    <col min="4865" max="4865" width="68.28515625" style="1379" customWidth="1"/>
    <col min="4866" max="4871" width="11.7109375" style="1379" customWidth="1"/>
    <col min="4872" max="5120" width="9.140625" style="1379"/>
    <col min="5121" max="5121" width="68.28515625" style="1379" customWidth="1"/>
    <col min="5122" max="5127" width="11.7109375" style="1379" customWidth="1"/>
    <col min="5128" max="5376" width="9.140625" style="1379"/>
    <col min="5377" max="5377" width="68.28515625" style="1379" customWidth="1"/>
    <col min="5378" max="5383" width="11.7109375" style="1379" customWidth="1"/>
    <col min="5384" max="5632" width="9.140625" style="1379"/>
    <col min="5633" max="5633" width="68.28515625" style="1379" customWidth="1"/>
    <col min="5634" max="5639" width="11.7109375" style="1379" customWidth="1"/>
    <col min="5640" max="5888" width="9.140625" style="1379"/>
    <col min="5889" max="5889" width="68.28515625" style="1379" customWidth="1"/>
    <col min="5890" max="5895" width="11.7109375" style="1379" customWidth="1"/>
    <col min="5896" max="6144" width="9.140625" style="1379"/>
    <col min="6145" max="6145" width="68.28515625" style="1379" customWidth="1"/>
    <col min="6146" max="6151" width="11.7109375" style="1379" customWidth="1"/>
    <col min="6152" max="6400" width="9.140625" style="1379"/>
    <col min="6401" max="6401" width="68.28515625" style="1379" customWidth="1"/>
    <col min="6402" max="6407" width="11.7109375" style="1379" customWidth="1"/>
    <col min="6408" max="6656" width="9.140625" style="1379"/>
    <col min="6657" max="6657" width="68.28515625" style="1379" customWidth="1"/>
    <col min="6658" max="6663" width="11.7109375" style="1379" customWidth="1"/>
    <col min="6664" max="6912" width="9.140625" style="1379"/>
    <col min="6913" max="6913" width="68.28515625" style="1379" customWidth="1"/>
    <col min="6914" max="6919" width="11.7109375" style="1379" customWidth="1"/>
    <col min="6920" max="7168" width="9.140625" style="1379"/>
    <col min="7169" max="7169" width="68.28515625" style="1379" customWidth="1"/>
    <col min="7170" max="7175" width="11.7109375" style="1379" customWidth="1"/>
    <col min="7176" max="7424" width="9.140625" style="1379"/>
    <col min="7425" max="7425" width="68.28515625" style="1379" customWidth="1"/>
    <col min="7426" max="7431" width="11.7109375" style="1379" customWidth="1"/>
    <col min="7432" max="7680" width="9.140625" style="1379"/>
    <col min="7681" max="7681" width="68.28515625" style="1379" customWidth="1"/>
    <col min="7682" max="7687" width="11.7109375" style="1379" customWidth="1"/>
    <col min="7688" max="7936" width="9.140625" style="1379"/>
    <col min="7937" max="7937" width="68.28515625" style="1379" customWidth="1"/>
    <col min="7938" max="7943" width="11.7109375" style="1379" customWidth="1"/>
    <col min="7944" max="8192" width="9.140625" style="1379"/>
    <col min="8193" max="8193" width="68.28515625" style="1379" customWidth="1"/>
    <col min="8194" max="8199" width="11.7109375" style="1379" customWidth="1"/>
    <col min="8200" max="8448" width="9.140625" style="1379"/>
    <col min="8449" max="8449" width="68.28515625" style="1379" customWidth="1"/>
    <col min="8450" max="8455" width="11.7109375" style="1379" customWidth="1"/>
    <col min="8456" max="8704" width="9.140625" style="1379"/>
    <col min="8705" max="8705" width="68.28515625" style="1379" customWidth="1"/>
    <col min="8706" max="8711" width="11.7109375" style="1379" customWidth="1"/>
    <col min="8712" max="8960" width="9.140625" style="1379"/>
    <col min="8961" max="8961" width="68.28515625" style="1379" customWidth="1"/>
    <col min="8962" max="8967" width="11.7109375" style="1379" customWidth="1"/>
    <col min="8968" max="9216" width="9.140625" style="1379"/>
    <col min="9217" max="9217" width="68.28515625" style="1379" customWidth="1"/>
    <col min="9218" max="9223" width="11.7109375" style="1379" customWidth="1"/>
    <col min="9224" max="9472" width="9.140625" style="1379"/>
    <col min="9473" max="9473" width="68.28515625" style="1379" customWidth="1"/>
    <col min="9474" max="9479" width="11.7109375" style="1379" customWidth="1"/>
    <col min="9480" max="9728" width="9.140625" style="1379"/>
    <col min="9729" max="9729" width="68.28515625" style="1379" customWidth="1"/>
    <col min="9730" max="9735" width="11.7109375" style="1379" customWidth="1"/>
    <col min="9736" max="9984" width="9.140625" style="1379"/>
    <col min="9985" max="9985" width="68.28515625" style="1379" customWidth="1"/>
    <col min="9986" max="9991" width="11.7109375" style="1379" customWidth="1"/>
    <col min="9992" max="10240" width="9.140625" style="1379"/>
    <col min="10241" max="10241" width="68.28515625" style="1379" customWidth="1"/>
    <col min="10242" max="10247" width="11.7109375" style="1379" customWidth="1"/>
    <col min="10248" max="10496" width="9.140625" style="1379"/>
    <col min="10497" max="10497" width="68.28515625" style="1379" customWidth="1"/>
    <col min="10498" max="10503" width="11.7109375" style="1379" customWidth="1"/>
    <col min="10504" max="10752" width="9.140625" style="1379"/>
    <col min="10753" max="10753" width="68.28515625" style="1379" customWidth="1"/>
    <col min="10754" max="10759" width="11.7109375" style="1379" customWidth="1"/>
    <col min="10760" max="11008" width="9.140625" style="1379"/>
    <col min="11009" max="11009" width="68.28515625" style="1379" customWidth="1"/>
    <col min="11010" max="11015" width="11.7109375" style="1379" customWidth="1"/>
    <col min="11016" max="11264" width="9.140625" style="1379"/>
    <col min="11265" max="11265" width="68.28515625" style="1379" customWidth="1"/>
    <col min="11266" max="11271" width="11.7109375" style="1379" customWidth="1"/>
    <col min="11272" max="11520" width="9.140625" style="1379"/>
    <col min="11521" max="11521" width="68.28515625" style="1379" customWidth="1"/>
    <col min="11522" max="11527" width="11.7109375" style="1379" customWidth="1"/>
    <col min="11528" max="11776" width="9.140625" style="1379"/>
    <col min="11777" max="11777" width="68.28515625" style="1379" customWidth="1"/>
    <col min="11778" max="11783" width="11.7109375" style="1379" customWidth="1"/>
    <col min="11784" max="12032" width="9.140625" style="1379"/>
    <col min="12033" max="12033" width="68.28515625" style="1379" customWidth="1"/>
    <col min="12034" max="12039" width="11.7109375" style="1379" customWidth="1"/>
    <col min="12040" max="12288" width="9.140625" style="1379"/>
    <col min="12289" max="12289" width="68.28515625" style="1379" customWidth="1"/>
    <col min="12290" max="12295" width="11.7109375" style="1379" customWidth="1"/>
    <col min="12296" max="12544" width="9.140625" style="1379"/>
    <col min="12545" max="12545" width="68.28515625" style="1379" customWidth="1"/>
    <col min="12546" max="12551" width="11.7109375" style="1379" customWidth="1"/>
    <col min="12552" max="12800" width="9.140625" style="1379"/>
    <col min="12801" max="12801" width="68.28515625" style="1379" customWidth="1"/>
    <col min="12802" max="12807" width="11.7109375" style="1379" customWidth="1"/>
    <col min="12808" max="13056" width="9.140625" style="1379"/>
    <col min="13057" max="13057" width="68.28515625" style="1379" customWidth="1"/>
    <col min="13058" max="13063" width="11.7109375" style="1379" customWidth="1"/>
    <col min="13064" max="13312" width="9.140625" style="1379"/>
    <col min="13313" max="13313" width="68.28515625" style="1379" customWidth="1"/>
    <col min="13314" max="13319" width="11.7109375" style="1379" customWidth="1"/>
    <col min="13320" max="13568" width="9.140625" style="1379"/>
    <col min="13569" max="13569" width="68.28515625" style="1379" customWidth="1"/>
    <col min="13570" max="13575" width="11.7109375" style="1379" customWidth="1"/>
    <col min="13576" max="13824" width="9.140625" style="1379"/>
    <col min="13825" max="13825" width="68.28515625" style="1379" customWidth="1"/>
    <col min="13826" max="13831" width="11.7109375" style="1379" customWidth="1"/>
    <col min="13832" max="14080" width="9.140625" style="1379"/>
    <col min="14081" max="14081" width="68.28515625" style="1379" customWidth="1"/>
    <col min="14082" max="14087" width="11.7109375" style="1379" customWidth="1"/>
    <col min="14088" max="14336" width="9.140625" style="1379"/>
    <col min="14337" max="14337" width="68.28515625" style="1379" customWidth="1"/>
    <col min="14338" max="14343" width="11.7109375" style="1379" customWidth="1"/>
    <col min="14344" max="14592" width="9.140625" style="1379"/>
    <col min="14593" max="14593" width="68.28515625" style="1379" customWidth="1"/>
    <col min="14594" max="14599" width="11.7109375" style="1379" customWidth="1"/>
    <col min="14600" max="14848" width="9.140625" style="1379"/>
    <col min="14849" max="14849" width="68.28515625" style="1379" customWidth="1"/>
    <col min="14850" max="14855" width="11.7109375" style="1379" customWidth="1"/>
    <col min="14856" max="15104" width="9.140625" style="1379"/>
    <col min="15105" max="15105" width="68.28515625" style="1379" customWidth="1"/>
    <col min="15106" max="15111" width="11.7109375" style="1379" customWidth="1"/>
    <col min="15112" max="15360" width="9.140625" style="1379"/>
    <col min="15361" max="15361" width="68.28515625" style="1379" customWidth="1"/>
    <col min="15362" max="15367" width="11.7109375" style="1379" customWidth="1"/>
    <col min="15368" max="15616" width="9.140625" style="1379"/>
    <col min="15617" max="15617" width="68.28515625" style="1379" customWidth="1"/>
    <col min="15618" max="15623" width="11.7109375" style="1379" customWidth="1"/>
    <col min="15624" max="15872" width="9.140625" style="1379"/>
    <col min="15873" max="15873" width="68.28515625" style="1379" customWidth="1"/>
    <col min="15874" max="15879" width="11.7109375" style="1379" customWidth="1"/>
    <col min="15880" max="16128" width="9.140625" style="1379"/>
    <col min="16129" max="16129" width="68.28515625" style="1379" customWidth="1"/>
    <col min="16130" max="16135" width="11.7109375" style="1379" customWidth="1"/>
    <col min="16136" max="16384" width="9.140625" style="1379"/>
  </cols>
  <sheetData>
    <row r="1" spans="1:7" ht="36" customHeight="1">
      <c r="A1" s="2220" t="s">
        <v>1520</v>
      </c>
      <c r="B1" s="2220"/>
      <c r="C1" s="2220"/>
      <c r="D1" s="2220"/>
      <c r="E1" s="2220"/>
      <c r="F1" s="2220"/>
      <c r="G1" s="916"/>
    </row>
    <row r="2" spans="1:7" ht="11.25" customHeight="1">
      <c r="A2" s="1354"/>
      <c r="B2" s="1245"/>
      <c r="C2" s="1245"/>
      <c r="D2" s="1245"/>
      <c r="E2" s="1245"/>
      <c r="F2" s="1245"/>
      <c r="G2" s="1193" t="s">
        <v>1078</v>
      </c>
    </row>
    <row r="3" spans="1:7" s="1001" customFormat="1" ht="19.5" customHeight="1">
      <c r="A3" s="1380" t="s">
        <v>508</v>
      </c>
      <c r="B3" s="1381">
        <v>45382</v>
      </c>
      <c r="C3" s="1382">
        <v>45473</v>
      </c>
      <c r="D3" s="1382">
        <v>45565</v>
      </c>
      <c r="E3" s="1382">
        <v>45657</v>
      </c>
      <c r="F3" s="1251">
        <v>45747</v>
      </c>
      <c r="G3" s="1251">
        <v>45838</v>
      </c>
    </row>
    <row r="4" spans="1:7" s="1001" customFormat="1" ht="6" customHeight="1">
      <c r="A4" s="1383"/>
      <c r="B4" s="1384"/>
      <c r="C4" s="1384"/>
      <c r="D4" s="1384"/>
      <c r="E4" s="1384"/>
      <c r="F4" s="1384"/>
      <c r="G4" s="1384"/>
    </row>
    <row r="5" spans="1:7" s="1001" customFormat="1" ht="12.75" customHeight="1">
      <c r="A5" s="1385" t="s">
        <v>1521</v>
      </c>
      <c r="B5" s="1361">
        <v>-2032.21</v>
      </c>
      <c r="C5" s="1361">
        <v>-2084.4499999999998</v>
      </c>
      <c r="D5" s="1361">
        <v>-971.59999999999991</v>
      </c>
      <c r="E5" s="1361">
        <v>-983.20500000000015</v>
      </c>
      <c r="F5" s="1361">
        <v>-986.375</v>
      </c>
      <c r="G5" s="1361">
        <v>-1137.231</v>
      </c>
    </row>
    <row r="6" spans="1:7" s="1001" customFormat="1" ht="12.75" customHeight="1">
      <c r="A6" s="1386" t="s">
        <v>1522</v>
      </c>
      <c r="B6" s="1363">
        <v>-1607.3700000000001</v>
      </c>
      <c r="C6" s="1363">
        <v>-1608.37</v>
      </c>
      <c r="D6" s="1363">
        <v>-354.48</v>
      </c>
      <c r="E6" s="1363">
        <v>-367.315</v>
      </c>
      <c r="F6" s="1363">
        <v>-377.30499999999995</v>
      </c>
      <c r="G6" s="1363">
        <v>-371.94099999999997</v>
      </c>
    </row>
    <row r="7" spans="1:7" s="1001" customFormat="1" ht="12.75" customHeight="1">
      <c r="A7" s="1386" t="s">
        <v>1523</v>
      </c>
      <c r="B7" s="1363">
        <v>-424.84</v>
      </c>
      <c r="C7" s="1363">
        <v>-476.08000000000004</v>
      </c>
      <c r="D7" s="1363">
        <v>-617.12</v>
      </c>
      <c r="E7" s="1363">
        <v>-615.8900000000001</v>
      </c>
      <c r="F7" s="1363">
        <v>-609.07000000000005</v>
      </c>
      <c r="G7" s="1363">
        <v>-765.29</v>
      </c>
    </row>
    <row r="8" spans="1:7" s="1001" customFormat="1" ht="12.75" customHeight="1">
      <c r="A8" s="1386" t="s">
        <v>1524</v>
      </c>
      <c r="B8" s="1363">
        <v>0</v>
      </c>
      <c r="C8" s="1363">
        <v>0</v>
      </c>
      <c r="D8" s="1363">
        <v>0</v>
      </c>
      <c r="E8" s="1363">
        <v>0</v>
      </c>
      <c r="F8" s="1363">
        <v>0</v>
      </c>
      <c r="G8" s="1363">
        <v>0</v>
      </c>
    </row>
    <row r="9" spans="1:7" s="1001" customFormat="1" ht="12.75" customHeight="1">
      <c r="A9" s="1386" t="s">
        <v>1525</v>
      </c>
      <c r="B9" s="1363">
        <v>0</v>
      </c>
      <c r="C9" s="1363">
        <v>0</v>
      </c>
      <c r="D9" s="1363">
        <v>0</v>
      </c>
      <c r="E9" s="1363">
        <v>0</v>
      </c>
      <c r="F9" s="1363">
        <v>0</v>
      </c>
      <c r="G9" s="1363">
        <v>0</v>
      </c>
    </row>
    <row r="10" spans="1:7" s="1001" customFormat="1" ht="25.5" customHeight="1">
      <c r="A10" s="1387" t="s">
        <v>1526</v>
      </c>
      <c r="B10" s="1361">
        <v>0</v>
      </c>
      <c r="C10" s="1361">
        <v>0</v>
      </c>
      <c r="D10" s="1361">
        <v>0</v>
      </c>
      <c r="E10" s="1361">
        <v>0</v>
      </c>
      <c r="F10" s="1361">
        <v>0</v>
      </c>
      <c r="G10" s="1361">
        <v>0</v>
      </c>
    </row>
    <row r="11" spans="1:7" s="1001" customFormat="1" ht="12.75" customHeight="1">
      <c r="A11" s="1387" t="s">
        <v>1527</v>
      </c>
      <c r="B11" s="1361">
        <v>0</v>
      </c>
      <c r="C11" s="1361">
        <v>0</v>
      </c>
      <c r="D11" s="1361">
        <v>0</v>
      </c>
      <c r="E11" s="1361">
        <v>0</v>
      </c>
      <c r="F11" s="1361">
        <v>0</v>
      </c>
      <c r="G11" s="1361">
        <v>0</v>
      </c>
    </row>
    <row r="12" spans="1:7" s="1001" customFormat="1" ht="6" customHeight="1">
      <c r="A12" s="1388"/>
      <c r="B12" s="1389"/>
      <c r="C12" s="1389"/>
      <c r="D12" s="1389"/>
      <c r="E12" s="1389"/>
      <c r="F12" s="1389"/>
      <c r="G12" s="1389"/>
    </row>
    <row r="13" spans="1:7" s="1001" customFormat="1" ht="12" customHeight="1">
      <c r="A13" s="1390"/>
      <c r="B13" s="1269"/>
      <c r="C13" s="1269"/>
      <c r="D13" s="1269"/>
      <c r="E13" s="1269"/>
      <c r="F13" s="1269"/>
      <c r="G13" s="1269"/>
    </row>
    <row r="14" spans="1:7" s="1001" customFormat="1" ht="19.5" customHeight="1">
      <c r="A14" s="1391" t="s">
        <v>1528</v>
      </c>
      <c r="B14" s="1381">
        <f t="shared" ref="B14:G14" si="0">B3</f>
        <v>45382</v>
      </c>
      <c r="C14" s="1381">
        <f t="shared" si="0"/>
        <v>45473</v>
      </c>
      <c r="D14" s="1381">
        <f t="shared" si="0"/>
        <v>45565</v>
      </c>
      <c r="E14" s="1381">
        <f t="shared" si="0"/>
        <v>45657</v>
      </c>
      <c r="F14" s="1381">
        <f t="shared" si="0"/>
        <v>45747</v>
      </c>
      <c r="G14" s="1381">
        <f t="shared" si="0"/>
        <v>45838</v>
      </c>
    </row>
    <row r="15" spans="1:7" s="1001" customFormat="1" ht="6" customHeight="1">
      <c r="A15" s="1392"/>
      <c r="B15" s="1384"/>
      <c r="C15" s="1384"/>
      <c r="D15" s="1384"/>
      <c r="E15" s="1384"/>
      <c r="F15" s="1384"/>
      <c r="G15" s="1384"/>
    </row>
    <row r="16" spans="1:7" s="1001" customFormat="1" ht="12.75">
      <c r="A16" s="1385" t="s">
        <v>1521</v>
      </c>
      <c r="B16" s="1361">
        <v>-4.1399999999999997</v>
      </c>
      <c r="C16" s="1361">
        <v>0</v>
      </c>
      <c r="D16" s="1361">
        <v>-4.04</v>
      </c>
      <c r="E16" s="1361">
        <v>-67.5</v>
      </c>
      <c r="F16" s="1361">
        <v>-3.8400000000000003</v>
      </c>
      <c r="G16" s="1361">
        <v>0</v>
      </c>
    </row>
    <row r="17" spans="1:7" s="1001" customFormat="1" ht="12.75">
      <c r="A17" s="1386" t="s">
        <v>1522</v>
      </c>
      <c r="B17" s="1363">
        <v>-3.51</v>
      </c>
      <c r="C17" s="1363">
        <v>0</v>
      </c>
      <c r="D17" s="1363">
        <v>-3.51</v>
      </c>
      <c r="E17" s="1363">
        <v>0</v>
      </c>
      <c r="F17" s="1363">
        <v>-3.47</v>
      </c>
      <c r="G17" s="1363">
        <v>0</v>
      </c>
    </row>
    <row r="18" spans="1:7" s="1001" customFormat="1" ht="12.75">
      <c r="A18" s="1386" t="s">
        <v>1523</v>
      </c>
      <c r="B18" s="1363">
        <v>-0.63</v>
      </c>
      <c r="C18" s="1363">
        <v>0</v>
      </c>
      <c r="D18" s="1363">
        <v>-0.53</v>
      </c>
      <c r="E18" s="1363">
        <v>-67.5</v>
      </c>
      <c r="F18" s="1363">
        <v>-0.37</v>
      </c>
      <c r="G18" s="1363">
        <v>0</v>
      </c>
    </row>
    <row r="19" spans="1:7" s="1001" customFormat="1" ht="12.75">
      <c r="A19" s="1386" t="s">
        <v>1524</v>
      </c>
      <c r="B19" s="1363">
        <v>0</v>
      </c>
      <c r="C19" s="1363">
        <v>0</v>
      </c>
      <c r="D19" s="1363">
        <v>0</v>
      </c>
      <c r="E19" s="1363">
        <v>0</v>
      </c>
      <c r="F19" s="1363">
        <v>0</v>
      </c>
      <c r="G19" s="1363">
        <v>0</v>
      </c>
    </row>
    <row r="20" spans="1:7" s="1001" customFormat="1" ht="12.75">
      <c r="A20" s="1386" t="s">
        <v>1525</v>
      </c>
      <c r="B20" s="1363">
        <v>0</v>
      </c>
      <c r="C20" s="1363">
        <v>0</v>
      </c>
      <c r="D20" s="1363">
        <v>0</v>
      </c>
      <c r="E20" s="1363">
        <v>0</v>
      </c>
      <c r="F20" s="1363">
        <v>0</v>
      </c>
      <c r="G20" s="1363">
        <v>0</v>
      </c>
    </row>
    <row r="21" spans="1:7" s="1001" customFormat="1" ht="25.5" customHeight="1">
      <c r="A21" s="1387" t="s">
        <v>1526</v>
      </c>
      <c r="B21" s="1361">
        <v>0</v>
      </c>
      <c r="C21" s="1361">
        <v>0</v>
      </c>
      <c r="D21" s="1361">
        <v>0</v>
      </c>
      <c r="E21" s="1361">
        <v>0</v>
      </c>
      <c r="F21" s="1361">
        <v>0</v>
      </c>
      <c r="G21" s="1361">
        <v>0</v>
      </c>
    </row>
    <row r="22" spans="1:7" s="1001" customFormat="1" ht="12.75">
      <c r="A22" s="1387" t="s">
        <v>1527</v>
      </c>
      <c r="B22" s="1361">
        <v>0</v>
      </c>
      <c r="C22" s="1361">
        <v>0</v>
      </c>
      <c r="D22" s="1361">
        <v>0</v>
      </c>
      <c r="E22" s="1361">
        <v>0</v>
      </c>
      <c r="F22" s="1361">
        <v>0</v>
      </c>
      <c r="G22" s="1361">
        <v>0</v>
      </c>
    </row>
    <row r="23" spans="1:7" s="1001" customFormat="1" ht="6" customHeight="1">
      <c r="A23" s="1388"/>
      <c r="B23" s="1389"/>
      <c r="C23" s="1389"/>
      <c r="D23" s="1389"/>
      <c r="E23" s="1389"/>
      <c r="F23" s="1389"/>
      <c r="G23" s="1389"/>
    </row>
    <row r="24" spans="1:7" s="1001" customFormat="1" ht="12" customHeight="1">
      <c r="A24" s="1393"/>
      <c r="B24" s="1269"/>
      <c r="C24" s="1269"/>
      <c r="D24" s="1269"/>
      <c r="E24" s="1269"/>
      <c r="F24" s="1269"/>
      <c r="G24" s="1269"/>
    </row>
    <row r="25" spans="1:7" s="1001" customFormat="1" ht="19.5" customHeight="1">
      <c r="A25" s="1380" t="s">
        <v>1529</v>
      </c>
      <c r="B25" s="1381">
        <f t="shared" ref="B25:G25" si="1">B3</f>
        <v>45382</v>
      </c>
      <c r="C25" s="1381">
        <f t="shared" si="1"/>
        <v>45473</v>
      </c>
      <c r="D25" s="1381">
        <f t="shared" si="1"/>
        <v>45565</v>
      </c>
      <c r="E25" s="1381">
        <f t="shared" si="1"/>
        <v>45657</v>
      </c>
      <c r="F25" s="1381">
        <f t="shared" si="1"/>
        <v>45747</v>
      </c>
      <c r="G25" s="1381">
        <f t="shared" si="1"/>
        <v>45838</v>
      </c>
    </row>
    <row r="26" spans="1:7" s="1001" customFormat="1" ht="6" customHeight="1">
      <c r="A26" s="1394"/>
      <c r="B26" s="1384"/>
      <c r="C26" s="1384"/>
      <c r="D26" s="1384"/>
      <c r="E26" s="1384"/>
      <c r="F26" s="1384"/>
      <c r="G26" s="1384"/>
    </row>
    <row r="27" spans="1:7" s="1001" customFormat="1" ht="12.75" customHeight="1">
      <c r="A27" s="1385" t="s">
        <v>1521</v>
      </c>
      <c r="B27" s="1361">
        <v>-113.21000000000001</v>
      </c>
      <c r="C27" s="1361">
        <v>-1678.58</v>
      </c>
      <c r="D27" s="1361">
        <v>-66.75</v>
      </c>
      <c r="E27" s="1361">
        <v>-132.16000000000003</v>
      </c>
      <c r="F27" s="1361">
        <v>-165.48</v>
      </c>
      <c r="G27" s="1361">
        <v>-531.65099999999995</v>
      </c>
    </row>
    <row r="28" spans="1:7" s="1001" customFormat="1" ht="12.75" customHeight="1">
      <c r="A28" s="1386" t="s">
        <v>1522</v>
      </c>
      <c r="B28" s="1363">
        <v>-50.21</v>
      </c>
      <c r="C28" s="1363">
        <v>-1506.11</v>
      </c>
      <c r="D28" s="1363">
        <v>-35.93</v>
      </c>
      <c r="E28" s="1363">
        <v>-8.11</v>
      </c>
      <c r="F28" s="1363">
        <v>-51.24</v>
      </c>
      <c r="G28" s="1363">
        <v>-252.21099999999998</v>
      </c>
    </row>
    <row r="29" spans="1:7" s="1001" customFormat="1" ht="12.75" customHeight="1">
      <c r="A29" s="1386" t="s">
        <v>1523</v>
      </c>
      <c r="B29" s="1363">
        <v>-63</v>
      </c>
      <c r="C29" s="1363">
        <v>-172.47</v>
      </c>
      <c r="D29" s="1363">
        <v>-30.82</v>
      </c>
      <c r="E29" s="1363">
        <v>-124.05000000000001</v>
      </c>
      <c r="F29" s="1363">
        <v>-114.24</v>
      </c>
      <c r="G29" s="1363">
        <v>-279.44</v>
      </c>
    </row>
    <row r="30" spans="1:7" s="1001" customFormat="1" ht="12.75" customHeight="1">
      <c r="A30" s="1386" t="s">
        <v>1524</v>
      </c>
      <c r="B30" s="1363">
        <v>0</v>
      </c>
      <c r="C30" s="1363">
        <v>0</v>
      </c>
      <c r="D30" s="1363">
        <v>0</v>
      </c>
      <c r="E30" s="1363">
        <v>0</v>
      </c>
      <c r="F30" s="1363">
        <v>0</v>
      </c>
      <c r="G30" s="1363">
        <v>0</v>
      </c>
    </row>
    <row r="31" spans="1:7" s="1001" customFormat="1" ht="12.75" customHeight="1">
      <c r="A31" s="1386" t="s">
        <v>1525</v>
      </c>
      <c r="B31" s="1363">
        <v>0</v>
      </c>
      <c r="C31" s="1363">
        <v>0</v>
      </c>
      <c r="D31" s="1363">
        <v>0</v>
      </c>
      <c r="E31" s="1363">
        <v>0</v>
      </c>
      <c r="F31" s="1363">
        <v>0</v>
      </c>
      <c r="G31" s="1363">
        <v>0</v>
      </c>
    </row>
    <row r="32" spans="1:7" s="1001" customFormat="1" ht="25.5" customHeight="1">
      <c r="A32" s="1387" t="s">
        <v>1526</v>
      </c>
      <c r="B32" s="1361">
        <v>0</v>
      </c>
      <c r="C32" s="1361">
        <v>0</v>
      </c>
      <c r="D32" s="1361">
        <v>0</v>
      </c>
      <c r="E32" s="1361">
        <v>0</v>
      </c>
      <c r="F32" s="1361">
        <v>0</v>
      </c>
      <c r="G32" s="1361">
        <v>0</v>
      </c>
    </row>
    <row r="33" spans="1:7" s="1001" customFormat="1" ht="12.75" customHeight="1">
      <c r="A33" s="1387" t="s">
        <v>1527</v>
      </c>
      <c r="B33" s="1361">
        <v>0</v>
      </c>
      <c r="C33" s="1361">
        <v>0</v>
      </c>
      <c r="D33" s="1361">
        <v>0</v>
      </c>
      <c r="E33" s="1361">
        <v>0</v>
      </c>
      <c r="F33" s="1361">
        <v>0</v>
      </c>
      <c r="G33" s="1361">
        <v>0</v>
      </c>
    </row>
    <row r="34" spans="1:7" s="981" customFormat="1" ht="6" customHeight="1">
      <c r="A34" s="1395"/>
      <c r="B34" s="1396"/>
      <c r="C34" s="1396"/>
      <c r="D34" s="1396"/>
      <c r="E34" s="1396"/>
      <c r="F34" s="1396"/>
      <c r="G34" s="1396"/>
    </row>
    <row r="35" spans="1:7" s="1001" customFormat="1" ht="12" customHeight="1">
      <c r="A35" s="1397"/>
      <c r="B35" s="1397"/>
      <c r="C35" s="1397"/>
      <c r="D35" s="1397"/>
      <c r="E35" s="1397"/>
      <c r="F35" s="1397"/>
      <c r="G35" s="1397"/>
    </row>
    <row r="36" spans="1:7" s="1001" customFormat="1" ht="19.5" customHeight="1">
      <c r="A36" s="1391" t="s">
        <v>1530</v>
      </c>
      <c r="B36" s="1381">
        <f t="shared" ref="B36:G36" si="2">B3</f>
        <v>45382</v>
      </c>
      <c r="C36" s="1381">
        <f t="shared" si="2"/>
        <v>45473</v>
      </c>
      <c r="D36" s="1381">
        <f t="shared" si="2"/>
        <v>45565</v>
      </c>
      <c r="E36" s="1381">
        <f t="shared" si="2"/>
        <v>45657</v>
      </c>
      <c r="F36" s="1381">
        <f t="shared" si="2"/>
        <v>45747</v>
      </c>
      <c r="G36" s="1381">
        <f t="shared" si="2"/>
        <v>45838</v>
      </c>
    </row>
    <row r="37" spans="1:7" s="1001" customFormat="1" ht="6" customHeight="1">
      <c r="A37" s="1394"/>
      <c r="B37" s="1384"/>
      <c r="C37" s="1384"/>
      <c r="D37" s="1384"/>
      <c r="E37" s="1384"/>
      <c r="F37" s="1384"/>
      <c r="G37" s="1384"/>
    </row>
    <row r="38" spans="1:7" s="1001" customFormat="1" ht="12.75" customHeight="1">
      <c r="A38" s="1385" t="s">
        <v>1521</v>
      </c>
      <c r="B38" s="1361">
        <v>-1914.8600000000001</v>
      </c>
      <c r="C38" s="1361">
        <v>-405.87</v>
      </c>
      <c r="D38" s="1361">
        <v>-900.81</v>
      </c>
      <c r="E38" s="1361">
        <v>-783.54500000000007</v>
      </c>
      <c r="F38" s="1361">
        <v>-817.05500000000006</v>
      </c>
      <c r="G38" s="1361">
        <v>-605.58000000000004</v>
      </c>
    </row>
    <row r="39" spans="1:7" s="1001" customFormat="1" ht="12.75" customHeight="1">
      <c r="A39" s="1386" t="s">
        <v>1522</v>
      </c>
      <c r="B39" s="1363">
        <v>-1553.65</v>
      </c>
      <c r="C39" s="1363">
        <v>-102.26</v>
      </c>
      <c r="D39" s="1363">
        <v>-315.04000000000002</v>
      </c>
      <c r="E39" s="1363">
        <v>-359.20499999999998</v>
      </c>
      <c r="F39" s="1363">
        <v>-322.59499999999997</v>
      </c>
      <c r="G39" s="1363">
        <v>-119.73</v>
      </c>
    </row>
    <row r="40" spans="1:7" s="1001" customFormat="1" ht="12.75" customHeight="1">
      <c r="A40" s="1386" t="s">
        <v>1523</v>
      </c>
      <c r="B40" s="1363">
        <v>-361.21</v>
      </c>
      <c r="C40" s="1363">
        <v>-303.61</v>
      </c>
      <c r="D40" s="1363">
        <v>-585.77</v>
      </c>
      <c r="E40" s="1363">
        <v>-424.34000000000003</v>
      </c>
      <c r="F40" s="1363">
        <v>-494.46000000000004</v>
      </c>
      <c r="G40" s="1363">
        <v>-485.85</v>
      </c>
    </row>
    <row r="41" spans="1:7" s="1001" customFormat="1" ht="12.75" customHeight="1">
      <c r="A41" s="1386" t="s">
        <v>1524</v>
      </c>
      <c r="B41" s="1363">
        <v>0</v>
      </c>
      <c r="C41" s="1363">
        <v>0</v>
      </c>
      <c r="D41" s="1363">
        <v>0</v>
      </c>
      <c r="E41" s="1363">
        <v>0</v>
      </c>
      <c r="F41" s="1363">
        <v>0</v>
      </c>
      <c r="G41" s="1363">
        <v>0</v>
      </c>
    </row>
    <row r="42" spans="1:7" s="1001" customFormat="1" ht="12.75" customHeight="1">
      <c r="A42" s="1386" t="s">
        <v>1525</v>
      </c>
      <c r="B42" s="1363">
        <v>0</v>
      </c>
      <c r="C42" s="1363">
        <v>0</v>
      </c>
      <c r="D42" s="1363">
        <v>0</v>
      </c>
      <c r="E42" s="1363">
        <v>0</v>
      </c>
      <c r="F42" s="1363">
        <v>0</v>
      </c>
      <c r="G42" s="1363">
        <v>0</v>
      </c>
    </row>
    <row r="43" spans="1:7" s="1001" customFormat="1" ht="25.5" customHeight="1">
      <c r="A43" s="1387" t="s">
        <v>1526</v>
      </c>
      <c r="B43" s="1361">
        <v>0</v>
      </c>
      <c r="C43" s="1361">
        <v>0</v>
      </c>
      <c r="D43" s="1361">
        <v>0</v>
      </c>
      <c r="E43" s="1361">
        <v>0</v>
      </c>
      <c r="F43" s="1361">
        <v>0</v>
      </c>
      <c r="G43" s="1361">
        <v>0</v>
      </c>
    </row>
    <row r="44" spans="1:7" s="1001" customFormat="1" ht="12.75" customHeight="1">
      <c r="A44" s="1387" t="s">
        <v>1527</v>
      </c>
      <c r="B44" s="1361">
        <v>0</v>
      </c>
      <c r="C44" s="1361">
        <v>0</v>
      </c>
      <c r="D44" s="1361">
        <v>0</v>
      </c>
      <c r="E44" s="1361">
        <v>0</v>
      </c>
      <c r="F44" s="1361">
        <v>0</v>
      </c>
      <c r="G44" s="1361">
        <v>0</v>
      </c>
    </row>
    <row r="45" spans="1:7" s="981" customFormat="1" ht="6" customHeight="1">
      <c r="A45" s="1395"/>
      <c r="B45" s="1396"/>
      <c r="C45" s="1396"/>
      <c r="D45" s="1396"/>
      <c r="E45" s="1396"/>
      <c r="F45" s="1396"/>
      <c r="G45" s="1396"/>
    </row>
    <row r="46" spans="1:7" s="1001" customFormat="1" ht="6" customHeight="1">
      <c r="A46" s="1398"/>
      <c r="B46" s="1269"/>
      <c r="C46" s="1269"/>
      <c r="D46" s="1269"/>
      <c r="E46" s="1269"/>
      <c r="F46" s="1269"/>
      <c r="G46" s="1269"/>
    </row>
    <row r="47" spans="1:7" s="322" customFormat="1" ht="13.7" customHeight="1">
      <c r="A47" s="1399" t="s">
        <v>1531</v>
      </c>
      <c r="B47" s="2"/>
      <c r="C47" s="2"/>
      <c r="D47" s="2"/>
      <c r="E47" s="2"/>
      <c r="F47" s="2"/>
      <c r="G47" s="2"/>
    </row>
    <row r="48" spans="1:7">
      <c r="A48" s="1400"/>
    </row>
    <row r="49" spans="1:104">
      <c r="A49" s="1401"/>
    </row>
    <row r="50" spans="1:104">
      <c r="A50" s="1401"/>
    </row>
    <row r="51" spans="1:104">
      <c r="A51" s="1400"/>
    </row>
    <row r="52" spans="1:104">
      <c r="A52" s="1401"/>
    </row>
    <row r="53" spans="1:104">
      <c r="A53" s="1401"/>
    </row>
    <row r="54" spans="1:104">
      <c r="A54" s="1401"/>
    </row>
    <row r="55" spans="1:104">
      <c r="A55" s="1401"/>
    </row>
    <row r="56" spans="1:104" s="1402" customFormat="1">
      <c r="A56" s="1401"/>
      <c r="B56" s="1379"/>
      <c r="C56" s="1379"/>
      <c r="D56" s="1379"/>
      <c r="E56" s="1379"/>
      <c r="F56" s="1379"/>
      <c r="G56" s="1379"/>
      <c r="H56" s="1379"/>
      <c r="I56" s="1379"/>
      <c r="J56" s="1379"/>
      <c r="K56" s="1379"/>
      <c r="L56" s="1379"/>
      <c r="M56" s="1379"/>
      <c r="N56" s="1379"/>
      <c r="O56" s="1379"/>
      <c r="P56" s="1379"/>
      <c r="Q56" s="1379"/>
      <c r="R56" s="1379"/>
      <c r="S56" s="1379"/>
      <c r="T56" s="1379"/>
      <c r="U56" s="1379"/>
      <c r="V56" s="1379"/>
      <c r="W56" s="1379"/>
      <c r="X56" s="1379"/>
      <c r="Y56" s="1379"/>
      <c r="Z56" s="1379"/>
      <c r="AA56" s="1379"/>
      <c r="AB56" s="1379"/>
      <c r="AC56" s="1379"/>
      <c r="AD56" s="1379"/>
      <c r="AE56" s="1379"/>
      <c r="AF56" s="1379"/>
      <c r="AG56" s="1379"/>
      <c r="AH56" s="1379"/>
      <c r="AI56" s="1379"/>
      <c r="AJ56" s="1379"/>
      <c r="AK56" s="1379"/>
      <c r="AL56" s="1379"/>
      <c r="AM56" s="1379"/>
      <c r="AN56" s="1379"/>
      <c r="AO56" s="1379"/>
      <c r="AP56" s="1379"/>
      <c r="AQ56" s="1379"/>
      <c r="AR56" s="1379"/>
      <c r="AS56" s="1379"/>
      <c r="AT56" s="1379"/>
      <c r="AU56" s="1379"/>
      <c r="AV56" s="1379"/>
      <c r="AW56" s="1379"/>
      <c r="AX56" s="1379"/>
      <c r="AY56" s="1379"/>
      <c r="AZ56" s="1379"/>
      <c r="BA56" s="1379"/>
      <c r="BB56" s="1379"/>
      <c r="BC56" s="1379"/>
      <c r="BD56" s="1379"/>
      <c r="BE56" s="1379"/>
      <c r="BF56" s="1379"/>
      <c r="BG56" s="1379"/>
      <c r="BH56" s="1379"/>
      <c r="BI56" s="1379"/>
      <c r="BJ56" s="1379"/>
      <c r="BK56" s="1379"/>
      <c r="BL56" s="1379"/>
      <c r="BM56" s="1379"/>
      <c r="BN56" s="1379"/>
      <c r="BO56" s="1379"/>
      <c r="BP56" s="1379"/>
      <c r="BQ56" s="1379"/>
      <c r="BR56" s="1379"/>
      <c r="BS56" s="1379"/>
      <c r="BT56" s="1379"/>
      <c r="BU56" s="1379"/>
      <c r="BV56" s="1379"/>
      <c r="BW56" s="1379"/>
      <c r="BX56" s="1379"/>
      <c r="BY56" s="1379"/>
      <c r="BZ56" s="1379"/>
      <c r="CA56" s="1379"/>
      <c r="CB56" s="1379"/>
      <c r="CC56" s="1379"/>
      <c r="CD56" s="1379"/>
      <c r="CE56" s="1379"/>
      <c r="CF56" s="1379"/>
      <c r="CG56" s="1379"/>
      <c r="CH56" s="1379"/>
      <c r="CI56" s="1379"/>
      <c r="CJ56" s="1379"/>
      <c r="CK56" s="1379"/>
      <c r="CL56" s="1379"/>
      <c r="CM56" s="1379"/>
      <c r="CN56" s="1379"/>
      <c r="CO56" s="1379"/>
      <c r="CP56" s="1379"/>
      <c r="CQ56" s="1379"/>
      <c r="CR56" s="1379"/>
      <c r="CS56" s="1379"/>
      <c r="CT56" s="1379"/>
      <c r="CU56" s="1379"/>
      <c r="CV56" s="1379"/>
      <c r="CW56" s="1379"/>
      <c r="CX56" s="1379"/>
      <c r="CY56" s="1379"/>
      <c r="CZ56" s="1379"/>
    </row>
    <row r="57" spans="1:104" s="1402" customFormat="1">
      <c r="A57" s="1401"/>
      <c r="B57" s="1379"/>
      <c r="C57" s="1379"/>
      <c r="D57" s="1379"/>
      <c r="E57" s="1379"/>
      <c r="F57" s="1379"/>
      <c r="G57" s="1379"/>
      <c r="H57" s="1379"/>
      <c r="I57" s="1379"/>
      <c r="J57" s="1379"/>
      <c r="K57" s="1379"/>
      <c r="L57" s="1379"/>
      <c r="M57" s="1379"/>
      <c r="N57" s="1379"/>
      <c r="O57" s="1379"/>
      <c r="P57" s="1379"/>
      <c r="Q57" s="1379"/>
      <c r="R57" s="1379"/>
      <c r="S57" s="1379"/>
      <c r="T57" s="1379"/>
      <c r="U57" s="1379"/>
      <c r="V57" s="1379"/>
      <c r="W57" s="1379"/>
      <c r="X57" s="1379"/>
      <c r="Y57" s="1379"/>
      <c r="Z57" s="1379"/>
      <c r="AA57" s="1379"/>
      <c r="AB57" s="1379"/>
      <c r="AC57" s="1379"/>
      <c r="AD57" s="1379"/>
      <c r="AE57" s="1379"/>
      <c r="AF57" s="1379"/>
      <c r="AG57" s="1379"/>
      <c r="AH57" s="1379"/>
      <c r="AI57" s="1379"/>
      <c r="AJ57" s="1379"/>
      <c r="AK57" s="1379"/>
      <c r="AL57" s="1379"/>
      <c r="AM57" s="1379"/>
      <c r="AN57" s="1379"/>
      <c r="AO57" s="1379"/>
      <c r="AP57" s="1379"/>
      <c r="AQ57" s="1379"/>
      <c r="AR57" s="1379"/>
      <c r="AS57" s="1379"/>
      <c r="AT57" s="1379"/>
      <c r="AU57" s="1379"/>
      <c r="AV57" s="1379"/>
      <c r="AW57" s="1379"/>
      <c r="AX57" s="1379"/>
      <c r="AY57" s="1379"/>
      <c r="AZ57" s="1379"/>
      <c r="BA57" s="1379"/>
      <c r="BB57" s="1379"/>
      <c r="BC57" s="1379"/>
      <c r="BD57" s="1379"/>
      <c r="BE57" s="1379"/>
      <c r="BF57" s="1379"/>
      <c r="BG57" s="1379"/>
      <c r="BH57" s="1379"/>
      <c r="BI57" s="1379"/>
      <c r="BJ57" s="1379"/>
      <c r="BK57" s="1379"/>
      <c r="BL57" s="1379"/>
      <c r="BM57" s="1379"/>
      <c r="BN57" s="1379"/>
      <c r="BO57" s="1379"/>
      <c r="BP57" s="1379"/>
      <c r="BQ57" s="1379"/>
      <c r="BR57" s="1379"/>
      <c r="BS57" s="1379"/>
      <c r="BT57" s="1379"/>
      <c r="BU57" s="1379"/>
      <c r="BV57" s="1379"/>
      <c r="BW57" s="1379"/>
      <c r="BX57" s="1379"/>
      <c r="BY57" s="1379"/>
      <c r="BZ57" s="1379"/>
      <c r="CA57" s="1379"/>
      <c r="CB57" s="1379"/>
      <c r="CC57" s="1379"/>
      <c r="CD57" s="1379"/>
      <c r="CE57" s="1379"/>
      <c r="CF57" s="1379"/>
      <c r="CG57" s="1379"/>
      <c r="CH57" s="1379"/>
      <c r="CI57" s="1379"/>
      <c r="CJ57" s="1379"/>
      <c r="CK57" s="1379"/>
      <c r="CL57" s="1379"/>
      <c r="CM57" s="1379"/>
      <c r="CN57" s="1379"/>
      <c r="CO57" s="1379"/>
      <c r="CP57" s="1379"/>
      <c r="CQ57" s="1379"/>
      <c r="CR57" s="1379"/>
      <c r="CS57" s="1379"/>
      <c r="CT57" s="1379"/>
      <c r="CU57" s="1379"/>
      <c r="CV57" s="1379"/>
      <c r="CW57" s="1379"/>
      <c r="CX57" s="1379"/>
      <c r="CY57" s="1379"/>
      <c r="CZ57" s="1379"/>
    </row>
    <row r="58" spans="1:104" s="1402" customFormat="1">
      <c r="A58" s="1403"/>
      <c r="B58" s="1379"/>
      <c r="C58" s="1379"/>
      <c r="D58" s="1379"/>
      <c r="E58" s="1379"/>
      <c r="F58" s="1379"/>
      <c r="G58" s="1379"/>
      <c r="H58" s="1379"/>
      <c r="I58" s="1379"/>
      <c r="J58" s="1379"/>
      <c r="K58" s="1379"/>
      <c r="L58" s="1379"/>
      <c r="M58" s="1379"/>
      <c r="N58" s="1379"/>
      <c r="O58" s="1379"/>
      <c r="P58" s="1379"/>
      <c r="Q58" s="1379"/>
      <c r="R58" s="1379"/>
      <c r="S58" s="1379"/>
      <c r="T58" s="1379"/>
      <c r="U58" s="1379"/>
      <c r="V58" s="1379"/>
      <c r="W58" s="1379"/>
      <c r="X58" s="1379"/>
      <c r="Y58" s="1379"/>
      <c r="Z58" s="1379"/>
      <c r="AA58" s="1379"/>
      <c r="AB58" s="1379"/>
      <c r="AC58" s="1379"/>
      <c r="AD58" s="1379"/>
      <c r="AE58" s="1379"/>
      <c r="AF58" s="1379"/>
      <c r="AG58" s="1379"/>
      <c r="AH58" s="1379"/>
      <c r="AI58" s="1379"/>
      <c r="AJ58" s="1379"/>
      <c r="AK58" s="1379"/>
      <c r="AL58" s="1379"/>
      <c r="AM58" s="1379"/>
      <c r="AN58" s="1379"/>
      <c r="AO58" s="1379"/>
      <c r="AP58" s="1379"/>
      <c r="AQ58" s="1379"/>
      <c r="AR58" s="1379"/>
      <c r="AS58" s="1379"/>
      <c r="AT58" s="1379"/>
      <c r="AU58" s="1379"/>
      <c r="AV58" s="1379"/>
      <c r="AW58" s="1379"/>
      <c r="AX58" s="1379"/>
      <c r="AY58" s="1379"/>
      <c r="AZ58" s="1379"/>
      <c r="BA58" s="1379"/>
      <c r="BB58" s="1379"/>
      <c r="BC58" s="1379"/>
      <c r="BD58" s="1379"/>
      <c r="BE58" s="1379"/>
      <c r="BF58" s="1379"/>
      <c r="BG58" s="1379"/>
      <c r="BH58" s="1379"/>
      <c r="BI58" s="1379"/>
      <c r="BJ58" s="1379"/>
      <c r="BK58" s="1379"/>
      <c r="BL58" s="1379"/>
      <c r="BM58" s="1379"/>
      <c r="BN58" s="1379"/>
      <c r="BO58" s="1379"/>
      <c r="BP58" s="1379"/>
      <c r="BQ58" s="1379"/>
      <c r="BR58" s="1379"/>
      <c r="BS58" s="1379"/>
      <c r="BT58" s="1379"/>
      <c r="BU58" s="1379"/>
      <c r="BV58" s="1379"/>
      <c r="BW58" s="1379"/>
      <c r="BX58" s="1379"/>
      <c r="BY58" s="1379"/>
      <c r="BZ58" s="1379"/>
      <c r="CA58" s="1379"/>
      <c r="CB58" s="1379"/>
      <c r="CC58" s="1379"/>
      <c r="CD58" s="1379"/>
      <c r="CE58" s="1379"/>
      <c r="CF58" s="1379"/>
      <c r="CG58" s="1379"/>
      <c r="CH58" s="1379"/>
      <c r="CI58" s="1379"/>
      <c r="CJ58" s="1379"/>
      <c r="CK58" s="1379"/>
      <c r="CL58" s="1379"/>
      <c r="CM58" s="1379"/>
      <c r="CN58" s="1379"/>
      <c r="CO58" s="1379"/>
      <c r="CP58" s="1379"/>
      <c r="CQ58" s="1379"/>
      <c r="CR58" s="1379"/>
      <c r="CS58" s="1379"/>
      <c r="CT58" s="1379"/>
      <c r="CU58" s="1379"/>
      <c r="CV58" s="1379"/>
      <c r="CW58" s="1379"/>
      <c r="CX58" s="1379"/>
      <c r="CY58" s="1379"/>
      <c r="CZ58" s="1379"/>
    </row>
  </sheetData>
  <mergeCells count="1">
    <mergeCell ref="A1:F1"/>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649AE-A80A-4982-8989-28507525D8CB}">
  <dimension ref="A1:G47"/>
  <sheetViews>
    <sheetView view="pageBreakPreview" zoomScaleNormal="100" zoomScaleSheetLayoutView="100" workbookViewId="0">
      <selection activeCell="A2" sqref="A2"/>
    </sheetView>
  </sheetViews>
  <sheetFormatPr defaultRowHeight="12.75"/>
  <cols>
    <col min="1" max="1" width="68.7109375" style="1404" customWidth="1"/>
    <col min="2" max="2" width="11.7109375" style="1429" customWidth="1"/>
    <col min="3" max="7" width="11.7109375" style="1404" customWidth="1"/>
    <col min="8" max="256" width="9.140625" style="1404"/>
    <col min="257" max="257" width="68.7109375" style="1404" customWidth="1"/>
    <col min="258" max="263" width="11.7109375" style="1404" customWidth="1"/>
    <col min="264" max="512" width="9.140625" style="1404"/>
    <col min="513" max="513" width="68.7109375" style="1404" customWidth="1"/>
    <col min="514" max="519" width="11.7109375" style="1404" customWidth="1"/>
    <col min="520" max="768" width="9.140625" style="1404"/>
    <col min="769" max="769" width="68.7109375" style="1404" customWidth="1"/>
    <col min="770" max="775" width="11.7109375" style="1404" customWidth="1"/>
    <col min="776" max="1024" width="9.140625" style="1404"/>
    <col min="1025" max="1025" width="68.7109375" style="1404" customWidth="1"/>
    <col min="1026" max="1031" width="11.7109375" style="1404" customWidth="1"/>
    <col min="1032" max="1280" width="9.140625" style="1404"/>
    <col min="1281" max="1281" width="68.7109375" style="1404" customWidth="1"/>
    <col min="1282" max="1287" width="11.7109375" style="1404" customWidth="1"/>
    <col min="1288" max="1536" width="9.140625" style="1404"/>
    <col min="1537" max="1537" width="68.7109375" style="1404" customWidth="1"/>
    <col min="1538" max="1543" width="11.7109375" style="1404" customWidth="1"/>
    <col min="1544" max="1792" width="9.140625" style="1404"/>
    <col min="1793" max="1793" width="68.7109375" style="1404" customWidth="1"/>
    <col min="1794" max="1799" width="11.7109375" style="1404" customWidth="1"/>
    <col min="1800" max="2048" width="9.140625" style="1404"/>
    <col min="2049" max="2049" width="68.7109375" style="1404" customWidth="1"/>
    <col min="2050" max="2055" width="11.7109375" style="1404" customWidth="1"/>
    <col min="2056" max="2304" width="9.140625" style="1404"/>
    <col min="2305" max="2305" width="68.7109375" style="1404" customWidth="1"/>
    <col min="2306" max="2311" width="11.7109375" style="1404" customWidth="1"/>
    <col min="2312" max="2560" width="9.140625" style="1404"/>
    <col min="2561" max="2561" width="68.7109375" style="1404" customWidth="1"/>
    <col min="2562" max="2567" width="11.7109375" style="1404" customWidth="1"/>
    <col min="2568" max="2816" width="9.140625" style="1404"/>
    <col min="2817" max="2817" width="68.7109375" style="1404" customWidth="1"/>
    <col min="2818" max="2823" width="11.7109375" style="1404" customWidth="1"/>
    <col min="2824" max="3072" width="9.140625" style="1404"/>
    <col min="3073" max="3073" width="68.7109375" style="1404" customWidth="1"/>
    <col min="3074" max="3079" width="11.7109375" style="1404" customWidth="1"/>
    <col min="3080" max="3328" width="9.140625" style="1404"/>
    <col min="3329" max="3329" width="68.7109375" style="1404" customWidth="1"/>
    <col min="3330" max="3335" width="11.7109375" style="1404" customWidth="1"/>
    <col min="3336" max="3584" width="9.140625" style="1404"/>
    <col min="3585" max="3585" width="68.7109375" style="1404" customWidth="1"/>
    <col min="3586" max="3591" width="11.7109375" style="1404" customWidth="1"/>
    <col min="3592" max="3840" width="9.140625" style="1404"/>
    <col min="3841" max="3841" width="68.7109375" style="1404" customWidth="1"/>
    <col min="3842" max="3847" width="11.7109375" style="1404" customWidth="1"/>
    <col min="3848" max="4096" width="9.140625" style="1404"/>
    <col min="4097" max="4097" width="68.7109375" style="1404" customWidth="1"/>
    <col min="4098" max="4103" width="11.7109375" style="1404" customWidth="1"/>
    <col min="4104" max="4352" width="9.140625" style="1404"/>
    <col min="4353" max="4353" width="68.7109375" style="1404" customWidth="1"/>
    <col min="4354" max="4359" width="11.7109375" style="1404" customWidth="1"/>
    <col min="4360" max="4608" width="9.140625" style="1404"/>
    <col min="4609" max="4609" width="68.7109375" style="1404" customWidth="1"/>
    <col min="4610" max="4615" width="11.7109375" style="1404" customWidth="1"/>
    <col min="4616" max="4864" width="9.140625" style="1404"/>
    <col min="4865" max="4865" width="68.7109375" style="1404" customWidth="1"/>
    <col min="4866" max="4871" width="11.7109375" style="1404" customWidth="1"/>
    <col min="4872" max="5120" width="9.140625" style="1404"/>
    <col min="5121" max="5121" width="68.7109375" style="1404" customWidth="1"/>
    <col min="5122" max="5127" width="11.7109375" style="1404" customWidth="1"/>
    <col min="5128" max="5376" width="9.140625" style="1404"/>
    <col min="5377" max="5377" width="68.7109375" style="1404" customWidth="1"/>
    <col min="5378" max="5383" width="11.7109375" style="1404" customWidth="1"/>
    <col min="5384" max="5632" width="9.140625" style="1404"/>
    <col min="5633" max="5633" width="68.7109375" style="1404" customWidth="1"/>
    <col min="5634" max="5639" width="11.7109375" style="1404" customWidth="1"/>
    <col min="5640" max="5888" width="9.140625" style="1404"/>
    <col min="5889" max="5889" width="68.7109375" style="1404" customWidth="1"/>
    <col min="5890" max="5895" width="11.7109375" style="1404" customWidth="1"/>
    <col min="5896" max="6144" width="9.140625" style="1404"/>
    <col min="6145" max="6145" width="68.7109375" style="1404" customWidth="1"/>
    <col min="6146" max="6151" width="11.7109375" style="1404" customWidth="1"/>
    <col min="6152" max="6400" width="9.140625" style="1404"/>
    <col min="6401" max="6401" width="68.7109375" style="1404" customWidth="1"/>
    <col min="6402" max="6407" width="11.7109375" style="1404" customWidth="1"/>
    <col min="6408" max="6656" width="9.140625" style="1404"/>
    <col min="6657" max="6657" width="68.7109375" style="1404" customWidth="1"/>
    <col min="6658" max="6663" width="11.7109375" style="1404" customWidth="1"/>
    <col min="6664" max="6912" width="9.140625" style="1404"/>
    <col min="6913" max="6913" width="68.7109375" style="1404" customWidth="1"/>
    <col min="6914" max="6919" width="11.7109375" style="1404" customWidth="1"/>
    <col min="6920" max="7168" width="9.140625" style="1404"/>
    <col min="7169" max="7169" width="68.7109375" style="1404" customWidth="1"/>
    <col min="7170" max="7175" width="11.7109375" style="1404" customWidth="1"/>
    <col min="7176" max="7424" width="9.140625" style="1404"/>
    <col min="7425" max="7425" width="68.7109375" style="1404" customWidth="1"/>
    <col min="7426" max="7431" width="11.7109375" style="1404" customWidth="1"/>
    <col min="7432" max="7680" width="9.140625" style="1404"/>
    <col min="7681" max="7681" width="68.7109375" style="1404" customWidth="1"/>
    <col min="7682" max="7687" width="11.7109375" style="1404" customWidth="1"/>
    <col min="7688" max="7936" width="9.140625" style="1404"/>
    <col min="7937" max="7937" width="68.7109375" style="1404" customWidth="1"/>
    <col min="7938" max="7943" width="11.7109375" style="1404" customWidth="1"/>
    <col min="7944" max="8192" width="9.140625" style="1404"/>
    <col min="8193" max="8193" width="68.7109375" style="1404" customWidth="1"/>
    <col min="8194" max="8199" width="11.7109375" style="1404" customWidth="1"/>
    <col min="8200" max="8448" width="9.140625" style="1404"/>
    <col min="8449" max="8449" width="68.7109375" style="1404" customWidth="1"/>
    <col min="8450" max="8455" width="11.7109375" style="1404" customWidth="1"/>
    <col min="8456" max="8704" width="9.140625" style="1404"/>
    <col min="8705" max="8705" width="68.7109375" style="1404" customWidth="1"/>
    <col min="8706" max="8711" width="11.7109375" style="1404" customWidth="1"/>
    <col min="8712" max="8960" width="9.140625" style="1404"/>
    <col min="8961" max="8961" width="68.7109375" style="1404" customWidth="1"/>
    <col min="8962" max="8967" width="11.7109375" style="1404" customWidth="1"/>
    <col min="8968" max="9216" width="9.140625" style="1404"/>
    <col min="9217" max="9217" width="68.7109375" style="1404" customWidth="1"/>
    <col min="9218" max="9223" width="11.7109375" style="1404" customWidth="1"/>
    <col min="9224" max="9472" width="9.140625" style="1404"/>
    <col min="9473" max="9473" width="68.7109375" style="1404" customWidth="1"/>
    <col min="9474" max="9479" width="11.7109375" style="1404" customWidth="1"/>
    <col min="9480" max="9728" width="9.140625" style="1404"/>
    <col min="9729" max="9729" width="68.7109375" style="1404" customWidth="1"/>
    <col min="9730" max="9735" width="11.7109375" style="1404" customWidth="1"/>
    <col min="9736" max="9984" width="9.140625" style="1404"/>
    <col min="9985" max="9985" width="68.7109375" style="1404" customWidth="1"/>
    <col min="9986" max="9991" width="11.7109375" style="1404" customWidth="1"/>
    <col min="9992" max="10240" width="9.140625" style="1404"/>
    <col min="10241" max="10241" width="68.7109375" style="1404" customWidth="1"/>
    <col min="10242" max="10247" width="11.7109375" style="1404" customWidth="1"/>
    <col min="10248" max="10496" width="9.140625" style="1404"/>
    <col min="10497" max="10497" width="68.7109375" style="1404" customWidth="1"/>
    <col min="10498" max="10503" width="11.7109375" style="1404" customWidth="1"/>
    <col min="10504" max="10752" width="9.140625" style="1404"/>
    <col min="10753" max="10753" width="68.7109375" style="1404" customWidth="1"/>
    <col min="10754" max="10759" width="11.7109375" style="1404" customWidth="1"/>
    <col min="10760" max="11008" width="9.140625" style="1404"/>
    <col min="11009" max="11009" width="68.7109375" style="1404" customWidth="1"/>
    <col min="11010" max="11015" width="11.7109375" style="1404" customWidth="1"/>
    <col min="11016" max="11264" width="9.140625" style="1404"/>
    <col min="11265" max="11265" width="68.7109375" style="1404" customWidth="1"/>
    <col min="11266" max="11271" width="11.7109375" style="1404" customWidth="1"/>
    <col min="11272" max="11520" width="9.140625" style="1404"/>
    <col min="11521" max="11521" width="68.7109375" style="1404" customWidth="1"/>
    <col min="11522" max="11527" width="11.7109375" style="1404" customWidth="1"/>
    <col min="11528" max="11776" width="9.140625" style="1404"/>
    <col min="11777" max="11777" width="68.7109375" style="1404" customWidth="1"/>
    <col min="11778" max="11783" width="11.7109375" style="1404" customWidth="1"/>
    <col min="11784" max="12032" width="9.140625" style="1404"/>
    <col min="12033" max="12033" width="68.7109375" style="1404" customWidth="1"/>
    <col min="12034" max="12039" width="11.7109375" style="1404" customWidth="1"/>
    <col min="12040" max="12288" width="9.140625" style="1404"/>
    <col min="12289" max="12289" width="68.7109375" style="1404" customWidth="1"/>
    <col min="12290" max="12295" width="11.7109375" style="1404" customWidth="1"/>
    <col min="12296" max="12544" width="9.140625" style="1404"/>
    <col min="12545" max="12545" width="68.7109375" style="1404" customWidth="1"/>
    <col min="12546" max="12551" width="11.7109375" style="1404" customWidth="1"/>
    <col min="12552" max="12800" width="9.140625" style="1404"/>
    <col min="12801" max="12801" width="68.7109375" style="1404" customWidth="1"/>
    <col min="12802" max="12807" width="11.7109375" style="1404" customWidth="1"/>
    <col min="12808" max="13056" width="9.140625" style="1404"/>
    <col min="13057" max="13057" width="68.7109375" style="1404" customWidth="1"/>
    <col min="13058" max="13063" width="11.7109375" style="1404" customWidth="1"/>
    <col min="13064" max="13312" width="9.140625" style="1404"/>
    <col min="13313" max="13313" width="68.7109375" style="1404" customWidth="1"/>
    <col min="13314" max="13319" width="11.7109375" style="1404" customWidth="1"/>
    <col min="13320" max="13568" width="9.140625" style="1404"/>
    <col min="13569" max="13569" width="68.7109375" style="1404" customWidth="1"/>
    <col min="13570" max="13575" width="11.7109375" style="1404" customWidth="1"/>
    <col min="13576" max="13824" width="9.140625" style="1404"/>
    <col min="13825" max="13825" width="68.7109375" style="1404" customWidth="1"/>
    <col min="13826" max="13831" width="11.7109375" style="1404" customWidth="1"/>
    <col min="13832" max="14080" width="9.140625" style="1404"/>
    <col min="14081" max="14081" width="68.7109375" style="1404" customWidth="1"/>
    <col min="14082" max="14087" width="11.7109375" style="1404" customWidth="1"/>
    <col min="14088" max="14336" width="9.140625" style="1404"/>
    <col min="14337" max="14337" width="68.7109375" style="1404" customWidth="1"/>
    <col min="14338" max="14343" width="11.7109375" style="1404" customWidth="1"/>
    <col min="14344" max="14592" width="9.140625" style="1404"/>
    <col min="14593" max="14593" width="68.7109375" style="1404" customWidth="1"/>
    <col min="14594" max="14599" width="11.7109375" style="1404" customWidth="1"/>
    <col min="14600" max="14848" width="9.140625" style="1404"/>
    <col min="14849" max="14849" width="68.7109375" style="1404" customWidth="1"/>
    <col min="14850" max="14855" width="11.7109375" style="1404" customWidth="1"/>
    <col min="14856" max="15104" width="9.140625" style="1404"/>
    <col min="15105" max="15105" width="68.7109375" style="1404" customWidth="1"/>
    <col min="15106" max="15111" width="11.7109375" style="1404" customWidth="1"/>
    <col min="15112" max="15360" width="9.140625" style="1404"/>
    <col min="15361" max="15361" width="68.7109375" style="1404" customWidth="1"/>
    <col min="15362" max="15367" width="11.7109375" style="1404" customWidth="1"/>
    <col min="15368" max="15616" width="9.140625" style="1404"/>
    <col min="15617" max="15617" width="68.7109375" style="1404" customWidth="1"/>
    <col min="15618" max="15623" width="11.7109375" style="1404" customWidth="1"/>
    <col min="15624" max="15872" width="9.140625" style="1404"/>
    <col min="15873" max="15873" width="68.7109375" style="1404" customWidth="1"/>
    <col min="15874" max="15879" width="11.7109375" style="1404" customWidth="1"/>
    <col min="15880" max="16128" width="9.140625" style="1404"/>
    <col min="16129" max="16129" width="68.7109375" style="1404" customWidth="1"/>
    <col min="16130" max="16135" width="11.7109375" style="1404" customWidth="1"/>
    <col min="16136" max="16384" width="9.140625" style="1404"/>
  </cols>
  <sheetData>
    <row r="1" spans="1:7" s="1379" customFormat="1" ht="36" customHeight="1">
      <c r="A1" s="2220" t="s">
        <v>1532</v>
      </c>
      <c r="B1" s="2220"/>
      <c r="C1" s="2220"/>
      <c r="D1" s="2220"/>
      <c r="E1" s="2220"/>
      <c r="F1" s="2220"/>
      <c r="G1" s="916"/>
    </row>
    <row r="2" spans="1:7" s="1379" customFormat="1" ht="11.25" customHeight="1">
      <c r="A2" s="1354"/>
      <c r="B2" s="1193"/>
      <c r="C2" s="1193"/>
      <c r="D2" s="1193"/>
      <c r="E2" s="1193"/>
      <c r="F2" s="1193"/>
      <c r="G2" s="1193" t="s">
        <v>1078</v>
      </c>
    </row>
    <row r="3" spans="1:7" ht="19.5" customHeight="1">
      <c r="A3" s="1380" t="s">
        <v>508</v>
      </c>
      <c r="B3" s="1251">
        <v>45382</v>
      </c>
      <c r="C3" s="1251">
        <v>45473</v>
      </c>
      <c r="D3" s="1251">
        <v>45565</v>
      </c>
      <c r="E3" s="1251">
        <v>45657</v>
      </c>
      <c r="F3" s="1251">
        <v>45747</v>
      </c>
      <c r="G3" s="1251">
        <v>45838</v>
      </c>
    </row>
    <row r="4" spans="1:7" ht="6" customHeight="1">
      <c r="A4" s="1405"/>
      <c r="B4" s="1406"/>
      <c r="C4" s="1406"/>
      <c r="D4" s="1406"/>
      <c r="E4" s="1406"/>
      <c r="F4" s="1406"/>
      <c r="G4" s="1406"/>
    </row>
    <row r="5" spans="1:7">
      <c r="A5" s="1407" t="s">
        <v>1533</v>
      </c>
      <c r="B5" s="1408">
        <v>-193.59</v>
      </c>
      <c r="C5" s="1408">
        <v>-237.37</v>
      </c>
      <c r="D5" s="1408">
        <v>-268.40199999999999</v>
      </c>
      <c r="E5" s="1408">
        <v>-204.43</v>
      </c>
      <c r="F5" s="1408">
        <v>-256.54700000000003</v>
      </c>
      <c r="G5" s="1408">
        <v>-83.914000000000001</v>
      </c>
    </row>
    <row r="6" spans="1:7" ht="12.75" customHeight="1">
      <c r="A6" s="1409" t="s">
        <v>1534</v>
      </c>
      <c r="B6" s="1410">
        <v>0</v>
      </c>
      <c r="C6" s="1410">
        <v>0</v>
      </c>
      <c r="D6" s="1410">
        <v>0</v>
      </c>
      <c r="E6" s="1410">
        <v>0</v>
      </c>
      <c r="F6" s="1410">
        <v>0</v>
      </c>
      <c r="G6" s="1410">
        <v>0</v>
      </c>
    </row>
    <row r="7" spans="1:7" ht="12.75" customHeight="1">
      <c r="A7" s="1409" t="s">
        <v>1535</v>
      </c>
      <c r="B7" s="1411">
        <v>-193.59</v>
      </c>
      <c r="C7" s="1411">
        <v>-237.37</v>
      </c>
      <c r="D7" s="1411">
        <v>-268.40199999999999</v>
      </c>
      <c r="E7" s="1411">
        <v>-204.43</v>
      </c>
      <c r="F7" s="1411">
        <v>-256.54700000000003</v>
      </c>
      <c r="G7" s="1411">
        <v>-83.914000000000001</v>
      </c>
    </row>
    <row r="8" spans="1:7" ht="25.5">
      <c r="A8" s="1407" t="s">
        <v>1536</v>
      </c>
      <c r="B8" s="1412">
        <v>0</v>
      </c>
      <c r="C8" s="1412">
        <v>0</v>
      </c>
      <c r="D8" s="1412">
        <v>0</v>
      </c>
      <c r="E8" s="1412">
        <v>0</v>
      </c>
      <c r="F8" s="1412">
        <v>0</v>
      </c>
      <c r="G8" s="1412">
        <v>0</v>
      </c>
    </row>
    <row r="9" spans="1:7">
      <c r="A9" s="1407" t="s">
        <v>1537</v>
      </c>
      <c r="B9" s="1412">
        <v>0</v>
      </c>
      <c r="C9" s="1412">
        <v>0</v>
      </c>
      <c r="D9" s="1412">
        <v>0</v>
      </c>
      <c r="E9" s="1412">
        <v>0</v>
      </c>
      <c r="F9" s="1412">
        <v>0</v>
      </c>
      <c r="G9" s="1412">
        <v>0</v>
      </c>
    </row>
    <row r="10" spans="1:7">
      <c r="A10" s="1413" t="s">
        <v>1538</v>
      </c>
      <c r="B10" s="1412">
        <v>0</v>
      </c>
      <c r="C10" s="1412">
        <v>0</v>
      </c>
      <c r="D10" s="1412">
        <v>0</v>
      </c>
      <c r="E10" s="1412">
        <v>0</v>
      </c>
      <c r="F10" s="1412">
        <v>0</v>
      </c>
      <c r="G10" s="1412">
        <v>0</v>
      </c>
    </row>
    <row r="11" spans="1:7" ht="25.5">
      <c r="A11" s="1407" t="s">
        <v>1539</v>
      </c>
      <c r="B11" s="1412">
        <v>0</v>
      </c>
      <c r="C11" s="1412">
        <v>0</v>
      </c>
      <c r="D11" s="1412">
        <v>0</v>
      </c>
      <c r="E11" s="1412">
        <v>0</v>
      </c>
      <c r="F11" s="1412">
        <v>0</v>
      </c>
      <c r="G11" s="1412">
        <v>0</v>
      </c>
    </row>
    <row r="12" spans="1:7" ht="6" customHeight="1">
      <c r="A12" s="1414"/>
      <c r="B12" s="1415"/>
      <c r="C12" s="1415"/>
      <c r="D12" s="1415"/>
      <c r="E12" s="1415"/>
      <c r="F12" s="1415"/>
      <c r="G12" s="1415"/>
    </row>
    <row r="13" spans="1:7" s="1419" customFormat="1" ht="12" customHeight="1">
      <c r="A13" s="1416"/>
      <c r="B13" s="1417"/>
      <c r="C13" s="1418"/>
      <c r="D13" s="1418"/>
      <c r="E13" s="1418"/>
      <c r="F13" s="1418"/>
      <c r="G13" s="1418"/>
    </row>
    <row r="14" spans="1:7" s="1419" customFormat="1" ht="19.5" customHeight="1">
      <c r="A14" s="1391" t="s">
        <v>1528</v>
      </c>
      <c r="B14" s="1251">
        <v>45382</v>
      </c>
      <c r="C14" s="1251">
        <v>45473</v>
      </c>
      <c r="D14" s="1251">
        <v>45565</v>
      </c>
      <c r="E14" s="1251">
        <v>45657</v>
      </c>
      <c r="F14" s="1251">
        <v>45747</v>
      </c>
      <c r="G14" s="1251">
        <v>45838</v>
      </c>
    </row>
    <row r="15" spans="1:7" s="1419" customFormat="1" ht="6" customHeight="1">
      <c r="A15" s="1394"/>
      <c r="B15" s="1420"/>
      <c r="C15" s="1420"/>
      <c r="D15" s="1420"/>
      <c r="E15" s="1420"/>
      <c r="F15" s="1420"/>
      <c r="G15" s="1420"/>
    </row>
    <row r="16" spans="1:7" s="1419" customFormat="1" ht="12.75" customHeight="1">
      <c r="A16" s="1407" t="s">
        <v>1533</v>
      </c>
      <c r="B16" s="1408">
        <v>-1.04</v>
      </c>
      <c r="C16" s="1408">
        <v>-1.05</v>
      </c>
      <c r="D16" s="1408">
        <v>-0.99199999999999999</v>
      </c>
      <c r="E16" s="1408">
        <v>-1</v>
      </c>
      <c r="F16" s="1408">
        <v>-0.93699999999999994</v>
      </c>
      <c r="G16" s="1408">
        <v>-0.95399999999999996</v>
      </c>
    </row>
    <row r="17" spans="1:7" s="1419" customFormat="1" ht="12.75" customHeight="1">
      <c r="A17" s="1409" t="s">
        <v>1534</v>
      </c>
      <c r="B17" s="1410">
        <v>0</v>
      </c>
      <c r="C17" s="1410">
        <v>0</v>
      </c>
      <c r="D17" s="1410">
        <v>0</v>
      </c>
      <c r="E17" s="1410">
        <v>0</v>
      </c>
      <c r="F17" s="1410">
        <v>0</v>
      </c>
      <c r="G17" s="1410">
        <v>0</v>
      </c>
    </row>
    <row r="18" spans="1:7" s="1419" customFormat="1" ht="12.75" customHeight="1">
      <c r="A18" s="1409" t="s">
        <v>1535</v>
      </c>
      <c r="B18" s="1411">
        <v>-1.04</v>
      </c>
      <c r="C18" s="1411">
        <v>-1.05</v>
      </c>
      <c r="D18" s="1411">
        <v>-0.99199999999999999</v>
      </c>
      <c r="E18" s="1411">
        <v>-1</v>
      </c>
      <c r="F18" s="1411">
        <v>-0.93699999999999994</v>
      </c>
      <c r="G18" s="1411">
        <v>-0.95399999999999996</v>
      </c>
    </row>
    <row r="19" spans="1:7" s="1419" customFormat="1" ht="25.5">
      <c r="A19" s="1407" t="s">
        <v>1540</v>
      </c>
      <c r="B19" s="1412">
        <v>0</v>
      </c>
      <c r="C19" s="1412">
        <v>0</v>
      </c>
      <c r="D19" s="1412">
        <v>0</v>
      </c>
      <c r="E19" s="1412">
        <v>0</v>
      </c>
      <c r="F19" s="1412">
        <v>0</v>
      </c>
      <c r="G19" s="1412">
        <v>0</v>
      </c>
    </row>
    <row r="20" spans="1:7">
      <c r="A20" s="1407" t="s">
        <v>1537</v>
      </c>
      <c r="B20" s="1412">
        <v>0</v>
      </c>
      <c r="C20" s="1412">
        <v>0</v>
      </c>
      <c r="D20" s="1412">
        <v>0</v>
      </c>
      <c r="E20" s="1412">
        <v>0</v>
      </c>
      <c r="F20" s="1412">
        <v>0</v>
      </c>
      <c r="G20" s="1412">
        <v>0</v>
      </c>
    </row>
    <row r="21" spans="1:7">
      <c r="A21" s="1413" t="s">
        <v>1538</v>
      </c>
      <c r="B21" s="1412">
        <v>0</v>
      </c>
      <c r="C21" s="1412">
        <v>0</v>
      </c>
      <c r="D21" s="1412">
        <v>0</v>
      </c>
      <c r="E21" s="1412">
        <v>0</v>
      </c>
      <c r="F21" s="1412">
        <v>0</v>
      </c>
      <c r="G21" s="1412">
        <v>0</v>
      </c>
    </row>
    <row r="22" spans="1:7" s="1419" customFormat="1" ht="25.5">
      <c r="A22" s="1407" t="s">
        <v>1539</v>
      </c>
      <c r="B22" s="1412">
        <v>0</v>
      </c>
      <c r="C22" s="1412">
        <v>0</v>
      </c>
      <c r="D22" s="1412">
        <v>0</v>
      </c>
      <c r="E22" s="1412">
        <v>0</v>
      </c>
      <c r="F22" s="1412">
        <v>0</v>
      </c>
      <c r="G22" s="1412">
        <v>0</v>
      </c>
    </row>
    <row r="23" spans="1:7" s="1419" customFormat="1" ht="6" customHeight="1">
      <c r="A23" s="1414"/>
      <c r="B23" s="1421"/>
      <c r="C23" s="1421"/>
      <c r="D23" s="1421"/>
      <c r="E23" s="1421"/>
      <c r="F23" s="1421"/>
      <c r="G23" s="1421"/>
    </row>
    <row r="24" spans="1:7" s="1419" customFormat="1">
      <c r="A24" s="1422"/>
      <c r="B24" s="1417"/>
      <c r="C24" s="1418"/>
      <c r="D24" s="1418"/>
      <c r="E24" s="1418"/>
      <c r="F24" s="1418"/>
      <c r="G24" s="1418"/>
    </row>
    <row r="25" spans="1:7" s="1419" customFormat="1" ht="19.5" customHeight="1">
      <c r="A25" s="1391" t="s">
        <v>1529</v>
      </c>
      <c r="B25" s="1251">
        <v>45382</v>
      </c>
      <c r="C25" s="1251">
        <v>45473</v>
      </c>
      <c r="D25" s="1251">
        <v>45565</v>
      </c>
      <c r="E25" s="1251">
        <v>45657</v>
      </c>
      <c r="F25" s="1251">
        <v>45747</v>
      </c>
      <c r="G25" s="1251">
        <v>45838</v>
      </c>
    </row>
    <row r="26" spans="1:7" s="1419" customFormat="1" ht="6" customHeight="1">
      <c r="A26" s="1394"/>
      <c r="B26" s="1420"/>
      <c r="C26" s="1420"/>
      <c r="D26" s="1420"/>
      <c r="E26" s="1420"/>
      <c r="F26" s="1420"/>
      <c r="G26" s="1420"/>
    </row>
    <row r="27" spans="1:7" s="1419" customFormat="1" ht="12.75" customHeight="1">
      <c r="A27" s="1407" t="s">
        <v>1533</v>
      </c>
      <c r="B27" s="1408">
        <v>-131.78</v>
      </c>
      <c r="C27" s="1408">
        <v>-5.72</v>
      </c>
      <c r="D27" s="1408">
        <v>-76.849999999999994</v>
      </c>
      <c r="E27" s="1408">
        <v>-5.59</v>
      </c>
      <c r="F27" s="1408">
        <v>-177.26999999999998</v>
      </c>
      <c r="G27" s="1408">
        <v>-6.2</v>
      </c>
    </row>
    <row r="28" spans="1:7" ht="12.75" customHeight="1">
      <c r="A28" s="1409" t="s">
        <v>1534</v>
      </c>
      <c r="B28" s="1410">
        <v>0</v>
      </c>
      <c r="C28" s="1410">
        <v>0</v>
      </c>
      <c r="D28" s="1410">
        <v>0</v>
      </c>
      <c r="E28" s="1410">
        <v>0</v>
      </c>
      <c r="F28" s="1410">
        <v>0</v>
      </c>
      <c r="G28" s="1410">
        <v>0</v>
      </c>
    </row>
    <row r="29" spans="1:7" ht="12.75" customHeight="1">
      <c r="A29" s="1409" t="s">
        <v>1535</v>
      </c>
      <c r="B29" s="1411">
        <v>-131.78</v>
      </c>
      <c r="C29" s="1411">
        <v>-5.72</v>
      </c>
      <c r="D29" s="1411">
        <v>-76.849999999999994</v>
      </c>
      <c r="E29" s="1411">
        <v>-5.59</v>
      </c>
      <c r="F29" s="1411">
        <v>-177.26999999999998</v>
      </c>
      <c r="G29" s="1411">
        <v>-6.2</v>
      </c>
    </row>
    <row r="30" spans="1:7" ht="25.5">
      <c r="A30" s="1407" t="s">
        <v>1541</v>
      </c>
      <c r="B30" s="1412">
        <v>0</v>
      </c>
      <c r="C30" s="1412">
        <v>0</v>
      </c>
      <c r="D30" s="1412">
        <v>0</v>
      </c>
      <c r="E30" s="1412">
        <v>0</v>
      </c>
      <c r="F30" s="1412">
        <v>0</v>
      </c>
      <c r="G30" s="1412">
        <v>0</v>
      </c>
    </row>
    <row r="31" spans="1:7">
      <c r="A31" s="1407" t="s">
        <v>1537</v>
      </c>
      <c r="B31" s="1412">
        <v>0</v>
      </c>
      <c r="C31" s="1412">
        <v>0</v>
      </c>
      <c r="D31" s="1412">
        <v>0</v>
      </c>
      <c r="E31" s="1412">
        <v>0</v>
      </c>
      <c r="F31" s="1412">
        <v>0</v>
      </c>
      <c r="G31" s="1412">
        <v>0</v>
      </c>
    </row>
    <row r="32" spans="1:7">
      <c r="A32" s="1413" t="s">
        <v>1538</v>
      </c>
      <c r="B32" s="1412">
        <v>0</v>
      </c>
      <c r="C32" s="1412">
        <v>0</v>
      </c>
      <c r="D32" s="1412">
        <v>0</v>
      </c>
      <c r="E32" s="1412">
        <v>0</v>
      </c>
      <c r="F32" s="1412">
        <v>0</v>
      </c>
      <c r="G32" s="1412">
        <v>0</v>
      </c>
    </row>
    <row r="33" spans="1:7" ht="25.5">
      <c r="A33" s="1407" t="s">
        <v>1539</v>
      </c>
      <c r="B33" s="1412">
        <v>0</v>
      </c>
      <c r="C33" s="1412">
        <v>0</v>
      </c>
      <c r="D33" s="1412">
        <v>0</v>
      </c>
      <c r="E33" s="1412">
        <v>0</v>
      </c>
      <c r="F33" s="1412">
        <v>0</v>
      </c>
      <c r="G33" s="1412">
        <v>0</v>
      </c>
    </row>
    <row r="34" spans="1:7" ht="6" customHeight="1">
      <c r="A34" s="1414"/>
      <c r="B34" s="1421"/>
      <c r="C34" s="1421"/>
      <c r="D34" s="1421"/>
      <c r="E34" s="1421"/>
      <c r="F34" s="1421"/>
      <c r="G34" s="1421"/>
    </row>
    <row r="35" spans="1:7">
      <c r="A35" s="1423"/>
      <c r="B35" s="1424"/>
      <c r="C35" s="1425"/>
      <c r="D35" s="1425"/>
      <c r="E35" s="1425"/>
      <c r="F35" s="1425"/>
      <c r="G35" s="1425"/>
    </row>
    <row r="36" spans="1:7" ht="19.5" customHeight="1">
      <c r="A36" s="1391" t="s">
        <v>1530</v>
      </c>
      <c r="B36" s="1251">
        <v>45382</v>
      </c>
      <c r="C36" s="1251">
        <v>45473</v>
      </c>
      <c r="D36" s="1251">
        <v>45565</v>
      </c>
      <c r="E36" s="1251">
        <v>45657</v>
      </c>
      <c r="F36" s="1251">
        <v>45747</v>
      </c>
      <c r="G36" s="1251">
        <v>45838</v>
      </c>
    </row>
    <row r="37" spans="1:7" ht="6" customHeight="1">
      <c r="A37" s="1392"/>
      <c r="B37" s="1420"/>
      <c r="C37" s="1420"/>
      <c r="D37" s="1420"/>
      <c r="E37" s="1420"/>
      <c r="F37" s="1420"/>
      <c r="G37" s="1420"/>
    </row>
    <row r="38" spans="1:7">
      <c r="A38" s="1407" t="s">
        <v>1533</v>
      </c>
      <c r="B38" s="1408">
        <v>-60.77</v>
      </c>
      <c r="C38" s="1408">
        <v>-230.6</v>
      </c>
      <c r="D38" s="1408">
        <v>-190.55999999999997</v>
      </c>
      <c r="E38" s="1408">
        <v>-197.84</v>
      </c>
      <c r="F38" s="1408">
        <v>-78.34</v>
      </c>
      <c r="G38" s="1408">
        <v>-76.760000000000005</v>
      </c>
    </row>
    <row r="39" spans="1:7">
      <c r="A39" s="1409" t="s">
        <v>1534</v>
      </c>
      <c r="B39" s="1410">
        <v>0</v>
      </c>
      <c r="C39" s="1410">
        <v>0</v>
      </c>
      <c r="D39" s="1410">
        <v>0</v>
      </c>
      <c r="E39" s="1410">
        <v>0</v>
      </c>
      <c r="F39" s="1410">
        <v>0</v>
      </c>
      <c r="G39" s="1410">
        <v>0</v>
      </c>
    </row>
    <row r="40" spans="1:7">
      <c r="A40" s="1409" t="s">
        <v>1535</v>
      </c>
      <c r="B40" s="1411">
        <v>-60.77</v>
      </c>
      <c r="C40" s="1411">
        <v>-230.6</v>
      </c>
      <c r="D40" s="1411">
        <v>-190.55999999999997</v>
      </c>
      <c r="E40" s="1411">
        <v>-197.84</v>
      </c>
      <c r="F40" s="1411">
        <v>-78.34</v>
      </c>
      <c r="G40" s="1411">
        <v>-76.760000000000005</v>
      </c>
    </row>
    <row r="41" spans="1:7" ht="25.5">
      <c r="A41" s="1407" t="s">
        <v>1541</v>
      </c>
      <c r="B41" s="1412">
        <v>0</v>
      </c>
      <c r="C41" s="1412">
        <v>0</v>
      </c>
      <c r="D41" s="1412">
        <v>0</v>
      </c>
      <c r="E41" s="1412">
        <v>0</v>
      </c>
      <c r="F41" s="1412">
        <v>0</v>
      </c>
      <c r="G41" s="1412">
        <v>0</v>
      </c>
    </row>
    <row r="42" spans="1:7">
      <c r="A42" s="1407" t="s">
        <v>1537</v>
      </c>
      <c r="B42" s="1412">
        <v>0</v>
      </c>
      <c r="C42" s="1412">
        <v>0</v>
      </c>
      <c r="D42" s="1412">
        <v>0</v>
      </c>
      <c r="E42" s="1412">
        <v>0</v>
      </c>
      <c r="F42" s="1412">
        <v>0</v>
      </c>
      <c r="G42" s="1412">
        <v>0</v>
      </c>
    </row>
    <row r="43" spans="1:7">
      <c r="A43" s="1413" t="s">
        <v>1538</v>
      </c>
      <c r="B43" s="1412">
        <v>0</v>
      </c>
      <c r="C43" s="1412">
        <v>0</v>
      </c>
      <c r="D43" s="1412">
        <v>0</v>
      </c>
      <c r="E43" s="1412">
        <v>0</v>
      </c>
      <c r="F43" s="1412">
        <v>0</v>
      </c>
      <c r="G43" s="1412">
        <v>0</v>
      </c>
    </row>
    <row r="44" spans="1:7" ht="25.5">
      <c r="A44" s="1407" t="s">
        <v>1539</v>
      </c>
      <c r="B44" s="1412">
        <v>0</v>
      </c>
      <c r="C44" s="1412">
        <v>0</v>
      </c>
      <c r="D44" s="1412">
        <v>0</v>
      </c>
      <c r="E44" s="1412">
        <v>0</v>
      </c>
      <c r="F44" s="1412">
        <v>0</v>
      </c>
      <c r="G44" s="1412">
        <v>0</v>
      </c>
    </row>
    <row r="45" spans="1:7" ht="6" customHeight="1">
      <c r="A45" s="1426"/>
      <c r="B45" s="1427"/>
      <c r="C45" s="1426"/>
      <c r="D45" s="1426"/>
      <c r="E45" s="1426"/>
      <c r="F45" s="1426"/>
      <c r="G45" s="1426"/>
    </row>
    <row r="46" spans="1:7" ht="6" customHeight="1">
      <c r="A46" s="1425"/>
      <c r="B46" s="1424"/>
      <c r="C46" s="1425"/>
      <c r="D46" s="1425"/>
      <c r="E46" s="1425"/>
      <c r="F46" s="1425"/>
      <c r="G46" s="1425"/>
    </row>
    <row r="47" spans="1:7" s="518" customFormat="1" ht="13.7" customHeight="1">
      <c r="A47" s="1428" t="s">
        <v>1542</v>
      </c>
      <c r="B47" s="494"/>
      <c r="C47" s="494"/>
      <c r="D47" s="494"/>
      <c r="E47" s="494"/>
      <c r="F47" s="494"/>
      <c r="G47" s="494"/>
    </row>
  </sheetData>
  <mergeCells count="1">
    <mergeCell ref="A1:F1"/>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6DE3A-5DB2-436A-AE38-8149CF8EE904}">
  <dimension ref="A1:G27"/>
  <sheetViews>
    <sheetView view="pageBreakPreview" zoomScaleNormal="100" zoomScaleSheetLayoutView="100" workbookViewId="0">
      <selection activeCell="A2" sqref="A2"/>
    </sheetView>
  </sheetViews>
  <sheetFormatPr defaultRowHeight="13.5"/>
  <cols>
    <col min="1" max="1" width="64.7109375" style="1379" customWidth="1"/>
    <col min="2" max="7" width="11.7109375" style="1379" customWidth="1"/>
    <col min="8" max="256" width="9.140625" style="1379"/>
    <col min="257" max="257" width="64.7109375" style="1379" customWidth="1"/>
    <col min="258" max="263" width="11.7109375" style="1379" customWidth="1"/>
    <col min="264" max="512" width="9.140625" style="1379"/>
    <col min="513" max="513" width="64.7109375" style="1379" customWidth="1"/>
    <col min="514" max="519" width="11.7109375" style="1379" customWidth="1"/>
    <col min="520" max="768" width="9.140625" style="1379"/>
    <col min="769" max="769" width="64.7109375" style="1379" customWidth="1"/>
    <col min="770" max="775" width="11.7109375" style="1379" customWidth="1"/>
    <col min="776" max="1024" width="9.140625" style="1379"/>
    <col min="1025" max="1025" width="64.7109375" style="1379" customWidth="1"/>
    <col min="1026" max="1031" width="11.7109375" style="1379" customWidth="1"/>
    <col min="1032" max="1280" width="9.140625" style="1379"/>
    <col min="1281" max="1281" width="64.7109375" style="1379" customWidth="1"/>
    <col min="1282" max="1287" width="11.7109375" style="1379" customWidth="1"/>
    <col min="1288" max="1536" width="9.140625" style="1379"/>
    <col min="1537" max="1537" width="64.7109375" style="1379" customWidth="1"/>
    <col min="1538" max="1543" width="11.7109375" style="1379" customWidth="1"/>
    <col min="1544" max="1792" width="9.140625" style="1379"/>
    <col min="1793" max="1793" width="64.7109375" style="1379" customWidth="1"/>
    <col min="1794" max="1799" width="11.7109375" style="1379" customWidth="1"/>
    <col min="1800" max="2048" width="9.140625" style="1379"/>
    <col min="2049" max="2049" width="64.7109375" style="1379" customWidth="1"/>
    <col min="2050" max="2055" width="11.7109375" style="1379" customWidth="1"/>
    <col min="2056" max="2304" width="9.140625" style="1379"/>
    <col min="2305" max="2305" width="64.7109375" style="1379" customWidth="1"/>
    <col min="2306" max="2311" width="11.7109375" style="1379" customWidth="1"/>
    <col min="2312" max="2560" width="9.140625" style="1379"/>
    <col min="2561" max="2561" width="64.7109375" style="1379" customWidth="1"/>
    <col min="2562" max="2567" width="11.7109375" style="1379" customWidth="1"/>
    <col min="2568" max="2816" width="9.140625" style="1379"/>
    <col min="2817" max="2817" width="64.7109375" style="1379" customWidth="1"/>
    <col min="2818" max="2823" width="11.7109375" style="1379" customWidth="1"/>
    <col min="2824" max="3072" width="9.140625" style="1379"/>
    <col min="3073" max="3073" width="64.7109375" style="1379" customWidth="1"/>
    <col min="3074" max="3079" width="11.7109375" style="1379" customWidth="1"/>
    <col min="3080" max="3328" width="9.140625" style="1379"/>
    <col min="3329" max="3329" width="64.7109375" style="1379" customWidth="1"/>
    <col min="3330" max="3335" width="11.7109375" style="1379" customWidth="1"/>
    <col min="3336" max="3584" width="9.140625" style="1379"/>
    <col min="3585" max="3585" width="64.7109375" style="1379" customWidth="1"/>
    <col min="3586" max="3591" width="11.7109375" style="1379" customWidth="1"/>
    <col min="3592" max="3840" width="9.140625" style="1379"/>
    <col min="3841" max="3841" width="64.7109375" style="1379" customWidth="1"/>
    <col min="3842" max="3847" width="11.7109375" style="1379" customWidth="1"/>
    <col min="3848" max="4096" width="9.140625" style="1379"/>
    <col min="4097" max="4097" width="64.7109375" style="1379" customWidth="1"/>
    <col min="4098" max="4103" width="11.7109375" style="1379" customWidth="1"/>
    <col min="4104" max="4352" width="9.140625" style="1379"/>
    <col min="4353" max="4353" width="64.7109375" style="1379" customWidth="1"/>
    <col min="4354" max="4359" width="11.7109375" style="1379" customWidth="1"/>
    <col min="4360" max="4608" width="9.140625" style="1379"/>
    <col min="4609" max="4609" width="64.7109375" style="1379" customWidth="1"/>
    <col min="4610" max="4615" width="11.7109375" style="1379" customWidth="1"/>
    <col min="4616" max="4864" width="9.140625" style="1379"/>
    <col min="4865" max="4865" width="64.7109375" style="1379" customWidth="1"/>
    <col min="4866" max="4871" width="11.7109375" style="1379" customWidth="1"/>
    <col min="4872" max="5120" width="9.140625" style="1379"/>
    <col min="5121" max="5121" width="64.7109375" style="1379" customWidth="1"/>
    <col min="5122" max="5127" width="11.7109375" style="1379" customWidth="1"/>
    <col min="5128" max="5376" width="9.140625" style="1379"/>
    <col min="5377" max="5377" width="64.7109375" style="1379" customWidth="1"/>
    <col min="5378" max="5383" width="11.7109375" style="1379" customWidth="1"/>
    <col min="5384" max="5632" width="9.140625" style="1379"/>
    <col min="5633" max="5633" width="64.7109375" style="1379" customWidth="1"/>
    <col min="5634" max="5639" width="11.7109375" style="1379" customWidth="1"/>
    <col min="5640" max="5888" width="9.140625" style="1379"/>
    <col min="5889" max="5889" width="64.7109375" style="1379" customWidth="1"/>
    <col min="5890" max="5895" width="11.7109375" style="1379" customWidth="1"/>
    <col min="5896" max="6144" width="9.140625" style="1379"/>
    <col min="6145" max="6145" width="64.7109375" style="1379" customWidth="1"/>
    <col min="6146" max="6151" width="11.7109375" style="1379" customWidth="1"/>
    <col min="6152" max="6400" width="9.140625" style="1379"/>
    <col min="6401" max="6401" width="64.7109375" style="1379" customWidth="1"/>
    <col min="6402" max="6407" width="11.7109375" style="1379" customWidth="1"/>
    <col min="6408" max="6656" width="9.140625" style="1379"/>
    <col min="6657" max="6657" width="64.7109375" style="1379" customWidth="1"/>
    <col min="6658" max="6663" width="11.7109375" style="1379" customWidth="1"/>
    <col min="6664" max="6912" width="9.140625" style="1379"/>
    <col min="6913" max="6913" width="64.7109375" style="1379" customWidth="1"/>
    <col min="6914" max="6919" width="11.7109375" style="1379" customWidth="1"/>
    <col min="6920" max="7168" width="9.140625" style="1379"/>
    <col min="7169" max="7169" width="64.7109375" style="1379" customWidth="1"/>
    <col min="7170" max="7175" width="11.7109375" style="1379" customWidth="1"/>
    <col min="7176" max="7424" width="9.140625" style="1379"/>
    <col min="7425" max="7425" width="64.7109375" style="1379" customWidth="1"/>
    <col min="7426" max="7431" width="11.7109375" style="1379" customWidth="1"/>
    <col min="7432" max="7680" width="9.140625" style="1379"/>
    <col min="7681" max="7681" width="64.7109375" style="1379" customWidth="1"/>
    <col min="7682" max="7687" width="11.7109375" style="1379" customWidth="1"/>
    <col min="7688" max="7936" width="9.140625" style="1379"/>
    <col min="7937" max="7937" width="64.7109375" style="1379" customWidth="1"/>
    <col min="7938" max="7943" width="11.7109375" style="1379" customWidth="1"/>
    <col min="7944" max="8192" width="9.140625" style="1379"/>
    <col min="8193" max="8193" width="64.7109375" style="1379" customWidth="1"/>
    <col min="8194" max="8199" width="11.7109375" style="1379" customWidth="1"/>
    <col min="8200" max="8448" width="9.140625" style="1379"/>
    <col min="8449" max="8449" width="64.7109375" style="1379" customWidth="1"/>
    <col min="8450" max="8455" width="11.7109375" style="1379" customWidth="1"/>
    <col min="8456" max="8704" width="9.140625" style="1379"/>
    <col min="8705" max="8705" width="64.7109375" style="1379" customWidth="1"/>
    <col min="8706" max="8711" width="11.7109375" style="1379" customWidth="1"/>
    <col min="8712" max="8960" width="9.140625" style="1379"/>
    <col min="8961" max="8961" width="64.7109375" style="1379" customWidth="1"/>
    <col min="8962" max="8967" width="11.7109375" style="1379" customWidth="1"/>
    <col min="8968" max="9216" width="9.140625" style="1379"/>
    <col min="9217" max="9217" width="64.7109375" style="1379" customWidth="1"/>
    <col min="9218" max="9223" width="11.7109375" style="1379" customWidth="1"/>
    <col min="9224" max="9472" width="9.140625" style="1379"/>
    <col min="9473" max="9473" width="64.7109375" style="1379" customWidth="1"/>
    <col min="9474" max="9479" width="11.7109375" style="1379" customWidth="1"/>
    <col min="9480" max="9728" width="9.140625" style="1379"/>
    <col min="9729" max="9729" width="64.7109375" style="1379" customWidth="1"/>
    <col min="9730" max="9735" width="11.7109375" style="1379" customWidth="1"/>
    <col min="9736" max="9984" width="9.140625" style="1379"/>
    <col min="9985" max="9985" width="64.7109375" style="1379" customWidth="1"/>
    <col min="9986" max="9991" width="11.7109375" style="1379" customWidth="1"/>
    <col min="9992" max="10240" width="9.140625" style="1379"/>
    <col min="10241" max="10241" width="64.7109375" style="1379" customWidth="1"/>
    <col min="10242" max="10247" width="11.7109375" style="1379" customWidth="1"/>
    <col min="10248" max="10496" width="9.140625" style="1379"/>
    <col min="10497" max="10497" width="64.7109375" style="1379" customWidth="1"/>
    <col min="10498" max="10503" width="11.7109375" style="1379" customWidth="1"/>
    <col min="10504" max="10752" width="9.140625" style="1379"/>
    <col min="10753" max="10753" width="64.7109375" style="1379" customWidth="1"/>
    <col min="10754" max="10759" width="11.7109375" style="1379" customWidth="1"/>
    <col min="10760" max="11008" width="9.140625" style="1379"/>
    <col min="11009" max="11009" width="64.7109375" style="1379" customWidth="1"/>
    <col min="11010" max="11015" width="11.7109375" style="1379" customWidth="1"/>
    <col min="11016" max="11264" width="9.140625" style="1379"/>
    <col min="11265" max="11265" width="64.7109375" style="1379" customWidth="1"/>
    <col min="11266" max="11271" width="11.7109375" style="1379" customWidth="1"/>
    <col min="11272" max="11520" width="9.140625" style="1379"/>
    <col min="11521" max="11521" width="64.7109375" style="1379" customWidth="1"/>
    <col min="11522" max="11527" width="11.7109375" style="1379" customWidth="1"/>
    <col min="11528" max="11776" width="9.140625" style="1379"/>
    <col min="11777" max="11777" width="64.7109375" style="1379" customWidth="1"/>
    <col min="11778" max="11783" width="11.7109375" style="1379" customWidth="1"/>
    <col min="11784" max="12032" width="9.140625" style="1379"/>
    <col min="12033" max="12033" width="64.7109375" style="1379" customWidth="1"/>
    <col min="12034" max="12039" width="11.7109375" style="1379" customWidth="1"/>
    <col min="12040" max="12288" width="9.140625" style="1379"/>
    <col min="12289" max="12289" width="64.7109375" style="1379" customWidth="1"/>
    <col min="12290" max="12295" width="11.7109375" style="1379" customWidth="1"/>
    <col min="12296" max="12544" width="9.140625" style="1379"/>
    <col min="12545" max="12545" width="64.7109375" style="1379" customWidth="1"/>
    <col min="12546" max="12551" width="11.7109375" style="1379" customWidth="1"/>
    <col min="12552" max="12800" width="9.140625" style="1379"/>
    <col min="12801" max="12801" width="64.7109375" style="1379" customWidth="1"/>
    <col min="12802" max="12807" width="11.7109375" style="1379" customWidth="1"/>
    <col min="12808" max="13056" width="9.140625" style="1379"/>
    <col min="13057" max="13057" width="64.7109375" style="1379" customWidth="1"/>
    <col min="13058" max="13063" width="11.7109375" style="1379" customWidth="1"/>
    <col min="13064" max="13312" width="9.140625" style="1379"/>
    <col min="13313" max="13313" width="64.7109375" style="1379" customWidth="1"/>
    <col min="13314" max="13319" width="11.7109375" style="1379" customWidth="1"/>
    <col min="13320" max="13568" width="9.140625" style="1379"/>
    <col min="13569" max="13569" width="64.7109375" style="1379" customWidth="1"/>
    <col min="13570" max="13575" width="11.7109375" style="1379" customWidth="1"/>
    <col min="13576" max="13824" width="9.140625" style="1379"/>
    <col min="13825" max="13825" width="64.7109375" style="1379" customWidth="1"/>
    <col min="13826" max="13831" width="11.7109375" style="1379" customWidth="1"/>
    <col min="13832" max="14080" width="9.140625" style="1379"/>
    <col min="14081" max="14081" width="64.7109375" style="1379" customWidth="1"/>
    <col min="14082" max="14087" width="11.7109375" style="1379" customWidth="1"/>
    <col min="14088" max="14336" width="9.140625" style="1379"/>
    <col min="14337" max="14337" width="64.7109375" style="1379" customWidth="1"/>
    <col min="14338" max="14343" width="11.7109375" style="1379" customWidth="1"/>
    <col min="14344" max="14592" width="9.140625" style="1379"/>
    <col min="14593" max="14593" width="64.7109375" style="1379" customWidth="1"/>
    <col min="14594" max="14599" width="11.7109375" style="1379" customWidth="1"/>
    <col min="14600" max="14848" width="9.140625" style="1379"/>
    <col min="14849" max="14849" width="64.7109375" style="1379" customWidth="1"/>
    <col min="14850" max="14855" width="11.7109375" style="1379" customWidth="1"/>
    <col min="14856" max="15104" width="9.140625" style="1379"/>
    <col min="15105" max="15105" width="64.7109375" style="1379" customWidth="1"/>
    <col min="15106" max="15111" width="11.7109375" style="1379" customWidth="1"/>
    <col min="15112" max="15360" width="9.140625" style="1379"/>
    <col min="15361" max="15361" width="64.7109375" style="1379" customWidth="1"/>
    <col min="15362" max="15367" width="11.7109375" style="1379" customWidth="1"/>
    <col min="15368" max="15616" width="9.140625" style="1379"/>
    <col min="15617" max="15617" width="64.7109375" style="1379" customWidth="1"/>
    <col min="15618" max="15623" width="11.7109375" style="1379" customWidth="1"/>
    <col min="15624" max="15872" width="9.140625" style="1379"/>
    <col min="15873" max="15873" width="64.7109375" style="1379" customWidth="1"/>
    <col min="15874" max="15879" width="11.7109375" style="1379" customWidth="1"/>
    <col min="15880" max="16128" width="9.140625" style="1379"/>
    <col min="16129" max="16129" width="64.7109375" style="1379" customWidth="1"/>
    <col min="16130" max="16135" width="11.7109375" style="1379" customWidth="1"/>
    <col min="16136" max="16384" width="9.140625" style="1379"/>
  </cols>
  <sheetData>
    <row r="1" spans="1:7" ht="24.95" customHeight="1">
      <c r="A1" s="1244" t="s">
        <v>1543</v>
      </c>
      <c r="B1" s="1430"/>
      <c r="C1" s="1430"/>
      <c r="D1" s="1430"/>
      <c r="E1" s="1430"/>
      <c r="F1" s="1430"/>
      <c r="G1" s="916"/>
    </row>
    <row r="2" spans="1:7" ht="11.25" customHeight="1">
      <c r="A2" s="1354"/>
      <c r="B2" s="1193"/>
      <c r="C2" s="1193"/>
      <c r="D2" s="1193"/>
      <c r="E2" s="1193"/>
      <c r="F2" s="1193"/>
      <c r="G2" s="1193" t="s">
        <v>1078</v>
      </c>
    </row>
    <row r="3" spans="1:7" s="1404" customFormat="1" ht="19.5" customHeight="1">
      <c r="A3" s="1431"/>
      <c r="B3" s="1251">
        <v>45382</v>
      </c>
      <c r="C3" s="1251">
        <v>45473</v>
      </c>
      <c r="D3" s="1251">
        <v>45565</v>
      </c>
      <c r="E3" s="1251">
        <v>45657</v>
      </c>
      <c r="F3" s="1251">
        <v>45747</v>
      </c>
      <c r="G3" s="1251">
        <v>45838</v>
      </c>
    </row>
    <row r="4" spans="1:7" s="1404" customFormat="1" ht="6" customHeight="1">
      <c r="A4" s="1432"/>
      <c r="B4" s="1433"/>
      <c r="C4" s="1433"/>
      <c r="D4" s="1433"/>
      <c r="E4" s="1433"/>
      <c r="F4" s="1433"/>
      <c r="G4" s="1433"/>
    </row>
    <row r="5" spans="1:7" s="1404" customFormat="1" ht="12.75" customHeight="1">
      <c r="A5" s="1434" t="s">
        <v>1544</v>
      </c>
      <c r="B5" s="1435"/>
      <c r="C5" s="1435"/>
      <c r="D5" s="1435"/>
      <c r="E5" s="1435"/>
      <c r="F5" s="1435"/>
      <c r="G5" s="1435"/>
    </row>
    <row r="6" spans="1:7" s="1404" customFormat="1" ht="12.75" customHeight="1">
      <c r="A6" s="1436" t="s">
        <v>1545</v>
      </c>
      <c r="B6" s="1410">
        <v>0</v>
      </c>
      <c r="C6" s="1410">
        <v>0</v>
      </c>
      <c r="D6" s="1410">
        <v>0</v>
      </c>
      <c r="E6" s="1410">
        <v>0</v>
      </c>
      <c r="F6" s="1410">
        <v>0</v>
      </c>
      <c r="G6" s="1410">
        <v>0</v>
      </c>
    </row>
    <row r="7" spans="1:7" s="1404" customFormat="1" ht="25.5" customHeight="1">
      <c r="A7" s="1437" t="s">
        <v>1546</v>
      </c>
      <c r="B7" s="1410">
        <v>0</v>
      </c>
      <c r="C7" s="1410">
        <v>0</v>
      </c>
      <c r="D7" s="1410">
        <v>0</v>
      </c>
      <c r="E7" s="1410">
        <v>0</v>
      </c>
      <c r="F7" s="1410">
        <v>0</v>
      </c>
      <c r="G7" s="1410">
        <v>0</v>
      </c>
    </row>
    <row r="8" spans="1:7" s="1404" customFormat="1" ht="12.75" customHeight="1">
      <c r="A8" s="1432" t="s">
        <v>1547</v>
      </c>
      <c r="B8" s="1410">
        <v>0</v>
      </c>
      <c r="C8" s="1410">
        <v>0</v>
      </c>
      <c r="D8" s="1410">
        <v>0</v>
      </c>
      <c r="E8" s="1410">
        <v>0</v>
      </c>
      <c r="F8" s="1410">
        <v>0</v>
      </c>
      <c r="G8" s="1410">
        <v>0</v>
      </c>
    </row>
    <row r="9" spans="1:7" s="1404" customFormat="1" ht="12.75" customHeight="1">
      <c r="A9" s="1438" t="s">
        <v>1548</v>
      </c>
      <c r="B9" s="1411">
        <v>0</v>
      </c>
      <c r="C9" s="1411">
        <v>0</v>
      </c>
      <c r="D9" s="1411">
        <v>0</v>
      </c>
      <c r="E9" s="1411">
        <v>0</v>
      </c>
      <c r="F9" s="1411">
        <v>0</v>
      </c>
      <c r="G9" s="1411">
        <v>0</v>
      </c>
    </row>
    <row r="10" spans="1:7" s="1404" customFormat="1" ht="12.75" customHeight="1">
      <c r="A10" s="1438" t="s">
        <v>1549</v>
      </c>
      <c r="B10" s="1410">
        <v>0</v>
      </c>
      <c r="C10" s="1410">
        <v>0</v>
      </c>
      <c r="D10" s="1410">
        <v>0</v>
      </c>
      <c r="E10" s="1410">
        <v>0</v>
      </c>
      <c r="F10" s="1410">
        <v>0</v>
      </c>
      <c r="G10" s="1410">
        <v>0</v>
      </c>
    </row>
    <row r="11" spans="1:7" s="1404" customFormat="1" ht="15.75">
      <c r="A11" s="1432" t="s">
        <v>1550</v>
      </c>
      <c r="B11" s="1410">
        <v>0</v>
      </c>
      <c r="C11" s="1410">
        <v>0</v>
      </c>
      <c r="D11" s="1410">
        <v>0</v>
      </c>
      <c r="E11" s="1410">
        <v>0</v>
      </c>
      <c r="F11" s="1410">
        <v>0</v>
      </c>
      <c r="G11" s="1410">
        <v>0</v>
      </c>
    </row>
    <row r="12" spans="1:7" s="1404" customFormat="1" ht="12.75" customHeight="1">
      <c r="A12" s="1436" t="s">
        <v>1551</v>
      </c>
      <c r="B12" s="1410">
        <v>0</v>
      </c>
      <c r="C12" s="1410">
        <v>0</v>
      </c>
      <c r="D12" s="1410">
        <v>0</v>
      </c>
      <c r="E12" s="1410">
        <v>0</v>
      </c>
      <c r="F12" s="1410">
        <v>0</v>
      </c>
      <c r="G12" s="1410">
        <v>0</v>
      </c>
    </row>
    <row r="13" spans="1:7" s="1404" customFormat="1" ht="12.75" customHeight="1">
      <c r="A13" s="1436" t="s">
        <v>1552</v>
      </c>
      <c r="B13" s="1411">
        <v>0</v>
      </c>
      <c r="C13" s="1411">
        <v>0</v>
      </c>
      <c r="D13" s="1411">
        <v>0</v>
      </c>
      <c r="E13" s="1411">
        <v>0</v>
      </c>
      <c r="F13" s="1411">
        <v>0</v>
      </c>
      <c r="G13" s="1411">
        <v>0</v>
      </c>
    </row>
    <row r="14" spans="1:7" s="1404" customFormat="1" ht="12.75" customHeight="1">
      <c r="A14" s="1436" t="s">
        <v>1553</v>
      </c>
      <c r="B14" s="1410">
        <v>0</v>
      </c>
      <c r="C14" s="1410">
        <v>0</v>
      </c>
      <c r="D14" s="1410">
        <v>0</v>
      </c>
      <c r="E14" s="1410">
        <v>0</v>
      </c>
      <c r="F14" s="1410">
        <v>0</v>
      </c>
      <c r="G14" s="1410">
        <v>0</v>
      </c>
    </row>
    <row r="15" spans="1:7" s="1404" customFormat="1" ht="25.5">
      <c r="A15" s="1437" t="s">
        <v>1554</v>
      </c>
      <c r="B15" s="1410">
        <v>0</v>
      </c>
      <c r="C15" s="1410">
        <v>0</v>
      </c>
      <c r="D15" s="1410">
        <v>0</v>
      </c>
      <c r="E15" s="1410">
        <v>0</v>
      </c>
      <c r="F15" s="1410">
        <v>0</v>
      </c>
      <c r="G15" s="1410">
        <v>0</v>
      </c>
    </row>
    <row r="16" spans="1:7" s="1404" customFormat="1" ht="12.75" customHeight="1">
      <c r="A16" s="1385" t="s">
        <v>1555</v>
      </c>
      <c r="B16" s="1411"/>
      <c r="C16" s="1411"/>
      <c r="D16" s="1411"/>
      <c r="E16" s="1411"/>
      <c r="F16" s="1411"/>
      <c r="G16" s="1411"/>
    </row>
    <row r="17" spans="1:7" s="1404" customFormat="1" ht="12.75" customHeight="1">
      <c r="A17" s="1436" t="s">
        <v>1556</v>
      </c>
      <c r="B17" s="1410">
        <v>38497.294754656592</v>
      </c>
      <c r="C17" s="1410">
        <v>37708.570274512618</v>
      </c>
      <c r="D17" s="1439">
        <v>41772.32070271956</v>
      </c>
      <c r="E17" s="1410">
        <v>42057.893579707845</v>
      </c>
      <c r="F17" s="1410">
        <v>39445.824534852203</v>
      </c>
      <c r="G17" s="1410">
        <v>40756.679772781885</v>
      </c>
    </row>
    <row r="18" spans="1:7" s="1404" customFormat="1" ht="15.75">
      <c r="A18" s="1432" t="s">
        <v>1557</v>
      </c>
      <c r="B18" s="1410">
        <v>38497.294754656592</v>
      </c>
      <c r="C18" s="1410">
        <v>37708.570274512618</v>
      </c>
      <c r="D18" s="1439">
        <v>41772.32070271956</v>
      </c>
      <c r="E18" s="1410">
        <v>42057.893579707845</v>
      </c>
      <c r="F18" s="1410">
        <v>39445.824534852203</v>
      </c>
      <c r="G18" s="1410">
        <v>40756.679772781885</v>
      </c>
    </row>
    <row r="19" spans="1:7" s="1404" customFormat="1" ht="12.75">
      <c r="A19" s="1432" t="s">
        <v>1558</v>
      </c>
      <c r="B19" s="1411">
        <v>0</v>
      </c>
      <c r="C19" s="1410">
        <v>0</v>
      </c>
      <c r="D19" s="1410">
        <v>0</v>
      </c>
      <c r="E19" s="1410">
        <v>0</v>
      </c>
      <c r="F19" s="1410">
        <v>0</v>
      </c>
      <c r="G19" s="1410">
        <v>0</v>
      </c>
    </row>
    <row r="20" spans="1:7" s="1404" customFormat="1" ht="6" customHeight="1">
      <c r="A20" s="1440"/>
      <c r="B20" s="1441"/>
      <c r="C20" s="1441"/>
      <c r="D20" s="1441"/>
      <c r="E20" s="1441"/>
      <c r="F20" s="1441"/>
      <c r="G20" s="1441"/>
    </row>
    <row r="21" spans="1:7" ht="6" customHeight="1">
      <c r="A21" s="1442"/>
      <c r="B21" s="1442"/>
      <c r="C21" s="1442"/>
      <c r="D21" s="1442"/>
      <c r="E21" s="1442"/>
      <c r="F21" s="1442"/>
      <c r="G21" s="1442"/>
    </row>
    <row r="22" spans="1:7" ht="13.5" customHeight="1">
      <c r="A22" s="1443" t="s">
        <v>1559</v>
      </c>
      <c r="B22" s="1442"/>
      <c r="C22" s="1442"/>
      <c r="D22" s="1442"/>
      <c r="E22" s="1442"/>
      <c r="F22" s="1442"/>
      <c r="G22" s="1442"/>
    </row>
    <row r="23" spans="1:7" ht="13.5" customHeight="1">
      <c r="A23" s="2222" t="s">
        <v>1560</v>
      </c>
      <c r="B23" s="2222"/>
      <c r="C23" s="2222"/>
      <c r="D23" s="2222"/>
      <c r="E23" s="2222"/>
      <c r="F23" s="2222"/>
      <c r="G23" s="2222"/>
    </row>
    <row r="24" spans="1:7" ht="13.5" customHeight="1">
      <c r="A24" s="2222"/>
      <c r="B24" s="2222"/>
      <c r="C24" s="2222"/>
      <c r="D24" s="2222"/>
      <c r="E24" s="2222"/>
      <c r="F24" s="2222"/>
      <c r="G24" s="2222"/>
    </row>
    <row r="25" spans="1:7" ht="13.5" customHeight="1">
      <c r="A25" s="2222"/>
      <c r="B25" s="2222"/>
      <c r="C25" s="2222"/>
      <c r="D25" s="2222"/>
      <c r="E25" s="2222"/>
      <c r="F25" s="2222"/>
      <c r="G25" s="2222"/>
    </row>
    <row r="26" spans="1:7" ht="6" customHeight="1">
      <c r="A26" s="1444"/>
      <c r="B26" s="1442"/>
      <c r="C26" s="1442"/>
      <c r="D26" s="1442"/>
      <c r="E26" s="1442"/>
      <c r="F26" s="1442"/>
      <c r="G26" s="1442"/>
    </row>
    <row r="27" spans="1:7" s="518" customFormat="1" ht="12" customHeight="1">
      <c r="A27" s="1428" t="s">
        <v>1542</v>
      </c>
      <c r="B27" s="1442"/>
      <c r="C27" s="1442"/>
      <c r="D27" s="1442"/>
      <c r="E27" s="1442"/>
      <c r="F27" s="1442"/>
      <c r="G27" s="1442"/>
    </row>
  </sheetData>
  <mergeCells count="1">
    <mergeCell ref="A23:G25"/>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65192-D6C5-4969-B678-240D7E84A47F}">
  <dimension ref="A1:H54"/>
  <sheetViews>
    <sheetView view="pageBreakPreview" zoomScaleNormal="100" zoomScaleSheetLayoutView="100" workbookViewId="0">
      <selection activeCell="G45" sqref="G45"/>
    </sheetView>
  </sheetViews>
  <sheetFormatPr defaultRowHeight="12.75"/>
  <cols>
    <col min="1" max="1" width="40.7109375" style="1485" customWidth="1"/>
    <col min="2" max="2" width="9.28515625" style="1482" customWidth="1"/>
    <col min="3" max="8" width="10.7109375" style="1489" customWidth="1"/>
    <col min="9" max="256" width="9.140625" style="1489"/>
    <col min="257" max="257" width="40.7109375" style="1489" customWidth="1"/>
    <col min="258" max="258" width="9.28515625" style="1489" customWidth="1"/>
    <col min="259" max="264" width="10.7109375" style="1489" customWidth="1"/>
    <col min="265" max="512" width="9.140625" style="1489"/>
    <col min="513" max="513" width="40.7109375" style="1489" customWidth="1"/>
    <col min="514" max="514" width="9.28515625" style="1489" customWidth="1"/>
    <col min="515" max="520" width="10.7109375" style="1489" customWidth="1"/>
    <col min="521" max="768" width="9.140625" style="1489"/>
    <col min="769" max="769" width="40.7109375" style="1489" customWidth="1"/>
    <col min="770" max="770" width="9.28515625" style="1489" customWidth="1"/>
    <col min="771" max="776" width="10.7109375" style="1489" customWidth="1"/>
    <col min="777" max="1024" width="9.140625" style="1489"/>
    <col min="1025" max="1025" width="40.7109375" style="1489" customWidth="1"/>
    <col min="1026" max="1026" width="9.28515625" style="1489" customWidth="1"/>
    <col min="1027" max="1032" width="10.7109375" style="1489" customWidth="1"/>
    <col min="1033" max="1280" width="9.140625" style="1489"/>
    <col min="1281" max="1281" width="40.7109375" style="1489" customWidth="1"/>
    <col min="1282" max="1282" width="9.28515625" style="1489" customWidth="1"/>
    <col min="1283" max="1288" width="10.7109375" style="1489" customWidth="1"/>
    <col min="1289" max="1536" width="9.140625" style="1489"/>
    <col min="1537" max="1537" width="40.7109375" style="1489" customWidth="1"/>
    <col min="1538" max="1538" width="9.28515625" style="1489" customWidth="1"/>
    <col min="1539" max="1544" width="10.7109375" style="1489" customWidth="1"/>
    <col min="1545" max="1792" width="9.140625" style="1489"/>
    <col min="1793" max="1793" width="40.7109375" style="1489" customWidth="1"/>
    <col min="1794" max="1794" width="9.28515625" style="1489" customWidth="1"/>
    <col min="1795" max="1800" width="10.7109375" style="1489" customWidth="1"/>
    <col min="1801" max="2048" width="9.140625" style="1489"/>
    <col min="2049" max="2049" width="40.7109375" style="1489" customWidth="1"/>
    <col min="2050" max="2050" width="9.28515625" style="1489" customWidth="1"/>
    <col min="2051" max="2056" width="10.7109375" style="1489" customWidth="1"/>
    <col min="2057" max="2304" width="9.140625" style="1489"/>
    <col min="2305" max="2305" width="40.7109375" style="1489" customWidth="1"/>
    <col min="2306" max="2306" width="9.28515625" style="1489" customWidth="1"/>
    <col min="2307" max="2312" width="10.7109375" style="1489" customWidth="1"/>
    <col min="2313" max="2560" width="9.140625" style="1489"/>
    <col min="2561" max="2561" width="40.7109375" style="1489" customWidth="1"/>
    <col min="2562" max="2562" width="9.28515625" style="1489" customWidth="1"/>
    <col min="2563" max="2568" width="10.7109375" style="1489" customWidth="1"/>
    <col min="2569" max="2816" width="9.140625" style="1489"/>
    <col min="2817" max="2817" width="40.7109375" style="1489" customWidth="1"/>
    <col min="2818" max="2818" width="9.28515625" style="1489" customWidth="1"/>
    <col min="2819" max="2824" width="10.7109375" style="1489" customWidth="1"/>
    <col min="2825" max="3072" width="9.140625" style="1489"/>
    <col min="3073" max="3073" width="40.7109375" style="1489" customWidth="1"/>
    <col min="3074" max="3074" width="9.28515625" style="1489" customWidth="1"/>
    <col min="3075" max="3080" width="10.7109375" style="1489" customWidth="1"/>
    <col min="3081" max="3328" width="9.140625" style="1489"/>
    <col min="3329" max="3329" width="40.7109375" style="1489" customWidth="1"/>
    <col min="3330" max="3330" width="9.28515625" style="1489" customWidth="1"/>
    <col min="3331" max="3336" width="10.7109375" style="1489" customWidth="1"/>
    <col min="3337" max="3584" width="9.140625" style="1489"/>
    <col min="3585" max="3585" width="40.7109375" style="1489" customWidth="1"/>
    <col min="3586" max="3586" width="9.28515625" style="1489" customWidth="1"/>
    <col min="3587" max="3592" width="10.7109375" style="1489" customWidth="1"/>
    <col min="3593" max="3840" width="9.140625" style="1489"/>
    <col min="3841" max="3841" width="40.7109375" style="1489" customWidth="1"/>
    <col min="3842" max="3842" width="9.28515625" style="1489" customWidth="1"/>
    <col min="3843" max="3848" width="10.7109375" style="1489" customWidth="1"/>
    <col min="3849" max="4096" width="9.140625" style="1489"/>
    <col min="4097" max="4097" width="40.7109375" style="1489" customWidth="1"/>
    <col min="4098" max="4098" width="9.28515625" style="1489" customWidth="1"/>
    <col min="4099" max="4104" width="10.7109375" style="1489" customWidth="1"/>
    <col min="4105" max="4352" width="9.140625" style="1489"/>
    <col min="4353" max="4353" width="40.7109375" style="1489" customWidth="1"/>
    <col min="4354" max="4354" width="9.28515625" style="1489" customWidth="1"/>
    <col min="4355" max="4360" width="10.7109375" style="1489" customWidth="1"/>
    <col min="4361" max="4608" width="9.140625" style="1489"/>
    <col min="4609" max="4609" width="40.7109375" style="1489" customWidth="1"/>
    <col min="4610" max="4610" width="9.28515625" style="1489" customWidth="1"/>
    <col min="4611" max="4616" width="10.7109375" style="1489" customWidth="1"/>
    <col min="4617" max="4864" width="9.140625" style="1489"/>
    <col min="4865" max="4865" width="40.7109375" style="1489" customWidth="1"/>
    <col min="4866" max="4866" width="9.28515625" style="1489" customWidth="1"/>
    <col min="4867" max="4872" width="10.7109375" style="1489" customWidth="1"/>
    <col min="4873" max="5120" width="9.140625" style="1489"/>
    <col min="5121" max="5121" width="40.7109375" style="1489" customWidth="1"/>
    <col min="5122" max="5122" width="9.28515625" style="1489" customWidth="1"/>
    <col min="5123" max="5128" width="10.7109375" style="1489" customWidth="1"/>
    <col min="5129" max="5376" width="9.140625" style="1489"/>
    <col min="5377" max="5377" width="40.7109375" style="1489" customWidth="1"/>
    <col min="5378" max="5378" width="9.28515625" style="1489" customWidth="1"/>
    <col min="5379" max="5384" width="10.7109375" style="1489" customWidth="1"/>
    <col min="5385" max="5632" width="9.140625" style="1489"/>
    <col min="5633" max="5633" width="40.7109375" style="1489" customWidth="1"/>
    <col min="5634" max="5634" width="9.28515625" style="1489" customWidth="1"/>
    <col min="5635" max="5640" width="10.7109375" style="1489" customWidth="1"/>
    <col min="5641" max="5888" width="9.140625" style="1489"/>
    <col min="5889" max="5889" width="40.7109375" style="1489" customWidth="1"/>
    <col min="5890" max="5890" width="9.28515625" style="1489" customWidth="1"/>
    <col min="5891" max="5896" width="10.7109375" style="1489" customWidth="1"/>
    <col min="5897" max="6144" width="9.140625" style="1489"/>
    <col min="6145" max="6145" width="40.7109375" style="1489" customWidth="1"/>
    <col min="6146" max="6146" width="9.28515625" style="1489" customWidth="1"/>
    <col min="6147" max="6152" width="10.7109375" style="1489" customWidth="1"/>
    <col min="6153" max="6400" width="9.140625" style="1489"/>
    <col min="6401" max="6401" width="40.7109375" style="1489" customWidth="1"/>
    <col min="6402" max="6402" width="9.28515625" style="1489" customWidth="1"/>
    <col min="6403" max="6408" width="10.7109375" style="1489" customWidth="1"/>
    <col min="6409" max="6656" width="9.140625" style="1489"/>
    <col min="6657" max="6657" width="40.7109375" style="1489" customWidth="1"/>
    <col min="6658" max="6658" width="9.28515625" style="1489" customWidth="1"/>
    <col min="6659" max="6664" width="10.7109375" style="1489" customWidth="1"/>
    <col min="6665" max="6912" width="9.140625" style="1489"/>
    <col min="6913" max="6913" width="40.7109375" style="1489" customWidth="1"/>
    <col min="6914" max="6914" width="9.28515625" style="1489" customWidth="1"/>
    <col min="6915" max="6920" width="10.7109375" style="1489" customWidth="1"/>
    <col min="6921" max="7168" width="9.140625" style="1489"/>
    <col min="7169" max="7169" width="40.7109375" style="1489" customWidth="1"/>
    <col min="7170" max="7170" width="9.28515625" style="1489" customWidth="1"/>
    <col min="7171" max="7176" width="10.7109375" style="1489" customWidth="1"/>
    <col min="7177" max="7424" width="9.140625" style="1489"/>
    <col min="7425" max="7425" width="40.7109375" style="1489" customWidth="1"/>
    <col min="7426" max="7426" width="9.28515625" style="1489" customWidth="1"/>
    <col min="7427" max="7432" width="10.7109375" style="1489" customWidth="1"/>
    <col min="7433" max="7680" width="9.140625" style="1489"/>
    <col min="7681" max="7681" width="40.7109375" style="1489" customWidth="1"/>
    <col min="7682" max="7682" width="9.28515625" style="1489" customWidth="1"/>
    <col min="7683" max="7688" width="10.7109375" style="1489" customWidth="1"/>
    <col min="7689" max="7936" width="9.140625" style="1489"/>
    <col min="7937" max="7937" width="40.7109375" style="1489" customWidth="1"/>
    <col min="7938" max="7938" width="9.28515625" style="1489" customWidth="1"/>
    <col min="7939" max="7944" width="10.7109375" style="1489" customWidth="1"/>
    <col min="7945" max="8192" width="9.140625" style="1489"/>
    <col min="8193" max="8193" width="40.7109375" style="1489" customWidth="1"/>
    <col min="8194" max="8194" width="9.28515625" style="1489" customWidth="1"/>
    <col min="8195" max="8200" width="10.7109375" style="1489" customWidth="1"/>
    <col min="8201" max="8448" width="9.140625" style="1489"/>
    <col min="8449" max="8449" width="40.7109375" style="1489" customWidth="1"/>
    <col min="8450" max="8450" width="9.28515625" style="1489" customWidth="1"/>
    <col min="8451" max="8456" width="10.7109375" style="1489" customWidth="1"/>
    <col min="8457" max="8704" width="9.140625" style="1489"/>
    <col min="8705" max="8705" width="40.7109375" style="1489" customWidth="1"/>
    <col min="8706" max="8706" width="9.28515625" style="1489" customWidth="1"/>
    <col min="8707" max="8712" width="10.7109375" style="1489" customWidth="1"/>
    <col min="8713" max="8960" width="9.140625" style="1489"/>
    <col min="8961" max="8961" width="40.7109375" style="1489" customWidth="1"/>
    <col min="8962" max="8962" width="9.28515625" style="1489" customWidth="1"/>
    <col min="8963" max="8968" width="10.7109375" style="1489" customWidth="1"/>
    <col min="8969" max="9216" width="9.140625" style="1489"/>
    <col min="9217" max="9217" width="40.7109375" style="1489" customWidth="1"/>
    <col min="9218" max="9218" width="9.28515625" style="1489" customWidth="1"/>
    <col min="9219" max="9224" width="10.7109375" style="1489" customWidth="1"/>
    <col min="9225" max="9472" width="9.140625" style="1489"/>
    <col min="9473" max="9473" width="40.7109375" style="1489" customWidth="1"/>
    <col min="9474" max="9474" width="9.28515625" style="1489" customWidth="1"/>
    <col min="9475" max="9480" width="10.7109375" style="1489" customWidth="1"/>
    <col min="9481" max="9728" width="9.140625" style="1489"/>
    <col min="9729" max="9729" width="40.7109375" style="1489" customWidth="1"/>
    <col min="9730" max="9730" width="9.28515625" style="1489" customWidth="1"/>
    <col min="9731" max="9736" width="10.7109375" style="1489" customWidth="1"/>
    <col min="9737" max="9984" width="9.140625" style="1489"/>
    <col min="9985" max="9985" width="40.7109375" style="1489" customWidth="1"/>
    <col min="9986" max="9986" width="9.28515625" style="1489" customWidth="1"/>
    <col min="9987" max="9992" width="10.7109375" style="1489" customWidth="1"/>
    <col min="9993" max="10240" width="9.140625" style="1489"/>
    <col min="10241" max="10241" width="40.7109375" style="1489" customWidth="1"/>
    <col min="10242" max="10242" width="9.28515625" style="1489" customWidth="1"/>
    <col min="10243" max="10248" width="10.7109375" style="1489" customWidth="1"/>
    <col min="10249" max="10496" width="9.140625" style="1489"/>
    <col min="10497" max="10497" width="40.7109375" style="1489" customWidth="1"/>
    <col min="10498" max="10498" width="9.28515625" style="1489" customWidth="1"/>
    <col min="10499" max="10504" width="10.7109375" style="1489" customWidth="1"/>
    <col min="10505" max="10752" width="9.140625" style="1489"/>
    <col min="10753" max="10753" width="40.7109375" style="1489" customWidth="1"/>
    <col min="10754" max="10754" width="9.28515625" style="1489" customWidth="1"/>
    <col min="10755" max="10760" width="10.7109375" style="1489" customWidth="1"/>
    <col min="10761" max="11008" width="9.140625" style="1489"/>
    <col min="11009" max="11009" width="40.7109375" style="1489" customWidth="1"/>
    <col min="11010" max="11010" width="9.28515625" style="1489" customWidth="1"/>
    <col min="11011" max="11016" width="10.7109375" style="1489" customWidth="1"/>
    <col min="11017" max="11264" width="9.140625" style="1489"/>
    <col min="11265" max="11265" width="40.7109375" style="1489" customWidth="1"/>
    <col min="11266" max="11266" width="9.28515625" style="1489" customWidth="1"/>
    <col min="11267" max="11272" width="10.7109375" style="1489" customWidth="1"/>
    <col min="11273" max="11520" width="9.140625" style="1489"/>
    <col min="11521" max="11521" width="40.7109375" style="1489" customWidth="1"/>
    <col min="11522" max="11522" width="9.28515625" style="1489" customWidth="1"/>
    <col min="11523" max="11528" width="10.7109375" style="1489" customWidth="1"/>
    <col min="11529" max="11776" width="9.140625" style="1489"/>
    <col min="11777" max="11777" width="40.7109375" style="1489" customWidth="1"/>
    <col min="11778" max="11778" width="9.28515625" style="1489" customWidth="1"/>
    <col min="11779" max="11784" width="10.7109375" style="1489" customWidth="1"/>
    <col min="11785" max="12032" width="9.140625" style="1489"/>
    <col min="12033" max="12033" width="40.7109375" style="1489" customWidth="1"/>
    <col min="12034" max="12034" width="9.28515625" style="1489" customWidth="1"/>
    <col min="12035" max="12040" width="10.7109375" style="1489" customWidth="1"/>
    <col min="12041" max="12288" width="9.140625" style="1489"/>
    <col min="12289" max="12289" width="40.7109375" style="1489" customWidth="1"/>
    <col min="12290" max="12290" width="9.28515625" style="1489" customWidth="1"/>
    <col min="12291" max="12296" width="10.7109375" style="1489" customWidth="1"/>
    <col min="12297" max="12544" width="9.140625" style="1489"/>
    <col min="12545" max="12545" width="40.7109375" style="1489" customWidth="1"/>
    <col min="12546" max="12546" width="9.28515625" style="1489" customWidth="1"/>
    <col min="12547" max="12552" width="10.7109375" style="1489" customWidth="1"/>
    <col min="12553" max="12800" width="9.140625" style="1489"/>
    <col min="12801" max="12801" width="40.7109375" style="1489" customWidth="1"/>
    <col min="12802" max="12802" width="9.28515625" style="1489" customWidth="1"/>
    <col min="12803" max="12808" width="10.7109375" style="1489" customWidth="1"/>
    <col min="12809" max="13056" width="9.140625" style="1489"/>
    <col min="13057" max="13057" width="40.7109375" style="1489" customWidth="1"/>
    <col min="13058" max="13058" width="9.28515625" style="1489" customWidth="1"/>
    <col min="13059" max="13064" width="10.7109375" style="1489" customWidth="1"/>
    <col min="13065" max="13312" width="9.140625" style="1489"/>
    <col min="13313" max="13313" width="40.7109375" style="1489" customWidth="1"/>
    <col min="13314" max="13314" width="9.28515625" style="1489" customWidth="1"/>
    <col min="13315" max="13320" width="10.7109375" style="1489" customWidth="1"/>
    <col min="13321" max="13568" width="9.140625" style="1489"/>
    <col min="13569" max="13569" width="40.7109375" style="1489" customWidth="1"/>
    <col min="13570" max="13570" width="9.28515625" style="1489" customWidth="1"/>
    <col min="13571" max="13576" width="10.7109375" style="1489" customWidth="1"/>
    <col min="13577" max="13824" width="9.140625" style="1489"/>
    <col min="13825" max="13825" width="40.7109375" style="1489" customWidth="1"/>
    <col min="13826" max="13826" width="9.28515625" style="1489" customWidth="1"/>
    <col min="13827" max="13832" width="10.7109375" style="1489" customWidth="1"/>
    <col min="13833" max="14080" width="9.140625" style="1489"/>
    <col min="14081" max="14081" width="40.7109375" style="1489" customWidth="1"/>
    <col min="14082" max="14082" width="9.28515625" style="1489" customWidth="1"/>
    <col min="14083" max="14088" width="10.7109375" style="1489" customWidth="1"/>
    <col min="14089" max="14336" width="9.140625" style="1489"/>
    <col min="14337" max="14337" width="40.7109375" style="1489" customWidth="1"/>
    <col min="14338" max="14338" width="9.28515625" style="1489" customWidth="1"/>
    <col min="14339" max="14344" width="10.7109375" style="1489" customWidth="1"/>
    <col min="14345" max="14592" width="9.140625" style="1489"/>
    <col min="14593" max="14593" width="40.7109375" style="1489" customWidth="1"/>
    <col min="14594" max="14594" width="9.28515625" style="1489" customWidth="1"/>
    <col min="14595" max="14600" width="10.7109375" style="1489" customWidth="1"/>
    <col min="14601" max="14848" width="9.140625" style="1489"/>
    <col min="14849" max="14849" width="40.7109375" style="1489" customWidth="1"/>
    <col min="14850" max="14850" width="9.28515625" style="1489" customWidth="1"/>
    <col min="14851" max="14856" width="10.7109375" style="1489" customWidth="1"/>
    <col min="14857" max="15104" width="9.140625" style="1489"/>
    <col min="15105" max="15105" width="40.7109375" style="1489" customWidth="1"/>
    <col min="15106" max="15106" width="9.28515625" style="1489" customWidth="1"/>
    <col min="15107" max="15112" width="10.7109375" style="1489" customWidth="1"/>
    <col min="15113" max="15360" width="9.140625" style="1489"/>
    <col min="15361" max="15361" width="40.7109375" style="1489" customWidth="1"/>
    <col min="15362" max="15362" width="9.28515625" style="1489" customWidth="1"/>
    <col min="15363" max="15368" width="10.7109375" style="1489" customWidth="1"/>
    <col min="15369" max="15616" width="9.140625" style="1489"/>
    <col min="15617" max="15617" width="40.7109375" style="1489" customWidth="1"/>
    <col min="15618" max="15618" width="9.28515625" style="1489" customWidth="1"/>
    <col min="15619" max="15624" width="10.7109375" style="1489" customWidth="1"/>
    <col min="15625" max="15872" width="9.140625" style="1489"/>
    <col min="15873" max="15873" width="40.7109375" style="1489" customWidth="1"/>
    <col min="15874" max="15874" width="9.28515625" style="1489" customWidth="1"/>
    <col min="15875" max="15880" width="10.7109375" style="1489" customWidth="1"/>
    <col min="15881" max="16128" width="9.140625" style="1489"/>
    <col min="16129" max="16129" width="40.7109375" style="1489" customWidth="1"/>
    <col min="16130" max="16130" width="9.28515625" style="1489" customWidth="1"/>
    <col min="16131" max="16136" width="10.7109375" style="1489" customWidth="1"/>
    <col min="16137" max="16384" width="9.140625" style="1489"/>
  </cols>
  <sheetData>
    <row r="1" spans="1:8" s="1445" customFormat="1" ht="24.75" customHeight="1">
      <c r="A1" s="408" t="s">
        <v>1561</v>
      </c>
      <c r="F1" s="80"/>
      <c r="G1" s="80"/>
      <c r="H1" s="80"/>
    </row>
    <row r="2" spans="1:8" s="1445" customFormat="1" ht="24.75" customHeight="1">
      <c r="A2" s="1446" t="s">
        <v>1562</v>
      </c>
      <c r="F2" s="80"/>
      <c r="G2" s="80"/>
      <c r="H2" s="80"/>
    </row>
    <row r="3" spans="1:8" s="1448" customFormat="1" ht="6.2" customHeight="1">
      <c r="A3" s="1447"/>
    </row>
    <row r="4" spans="1:8" s="1445" customFormat="1" ht="15.75">
      <c r="A4" s="1446" t="s">
        <v>1563</v>
      </c>
    </row>
    <row r="5" spans="1:8" s="1448" customFormat="1" ht="11.25" customHeight="1">
      <c r="A5" s="1449"/>
      <c r="F5" s="1450"/>
      <c r="G5" s="1450"/>
      <c r="H5" s="1450" t="s">
        <v>964</v>
      </c>
    </row>
    <row r="6" spans="1:8" s="1452" customFormat="1" ht="30" customHeight="1">
      <c r="A6" s="618" t="s">
        <v>1564</v>
      </c>
      <c r="B6" s="618" t="s">
        <v>1565</v>
      </c>
      <c r="C6" s="1451">
        <v>45382</v>
      </c>
      <c r="D6" s="1451">
        <v>45473</v>
      </c>
      <c r="E6" s="1451">
        <v>45565</v>
      </c>
      <c r="F6" s="1451">
        <v>45657</v>
      </c>
      <c r="G6" s="1451">
        <v>45747</v>
      </c>
      <c r="H6" s="1451">
        <v>45838</v>
      </c>
    </row>
    <row r="7" spans="1:8" s="1456" customFormat="1">
      <c r="A7" s="1453" t="s">
        <v>391</v>
      </c>
      <c r="B7" s="1454"/>
      <c r="C7" s="1455"/>
      <c r="D7" s="1455"/>
      <c r="E7" s="1455"/>
      <c r="F7" s="1455"/>
      <c r="G7" s="1455"/>
      <c r="H7" s="1455"/>
    </row>
    <row r="8" spans="1:8" s="1460" customFormat="1">
      <c r="A8" s="1457" t="s">
        <v>1566</v>
      </c>
      <c r="B8" s="1458" t="s">
        <v>1567</v>
      </c>
      <c r="C8" s="1459">
        <v>0</v>
      </c>
      <c r="D8" s="1459">
        <v>0</v>
      </c>
      <c r="E8" s="1459">
        <v>0</v>
      </c>
      <c r="F8" s="1459">
        <v>0</v>
      </c>
      <c r="G8" s="1459">
        <v>0</v>
      </c>
      <c r="H8" s="1459">
        <v>0</v>
      </c>
    </row>
    <row r="9" spans="1:8" s="1460" customFormat="1">
      <c r="A9" s="1457" t="s">
        <v>1171</v>
      </c>
      <c r="B9" s="1458" t="s">
        <v>1568</v>
      </c>
      <c r="C9" s="1459">
        <v>71778.3209583836</v>
      </c>
      <c r="D9" s="1459">
        <v>73222.233390486275</v>
      </c>
      <c r="E9" s="1459">
        <v>74940.991031868965</v>
      </c>
      <c r="F9" s="1459">
        <v>76949.235854391649</v>
      </c>
      <c r="G9" s="1459">
        <v>76015.962408381674</v>
      </c>
      <c r="H9" s="1459">
        <v>75185.13573778166</v>
      </c>
    </row>
    <row r="10" spans="1:8" s="1460" customFormat="1">
      <c r="A10" s="1457" t="s">
        <v>430</v>
      </c>
      <c r="B10" s="1458" t="s">
        <v>1569</v>
      </c>
      <c r="C10" s="1459">
        <v>1234.4869235767314</v>
      </c>
      <c r="D10" s="1459">
        <v>1432.0553093427079</v>
      </c>
      <c r="E10" s="1459">
        <v>1465.1902668599309</v>
      </c>
      <c r="F10" s="1459">
        <v>1642.7473060040572</v>
      </c>
      <c r="G10" s="1459">
        <v>2153.4821807835697</v>
      </c>
      <c r="H10" s="1459">
        <v>1750.206283387651</v>
      </c>
    </row>
    <row r="11" spans="1:8" s="1460" customFormat="1">
      <c r="A11" s="1457" t="s">
        <v>1005</v>
      </c>
      <c r="B11" s="1458" t="s">
        <v>1570</v>
      </c>
      <c r="C11" s="1459">
        <v>24531.695323859487</v>
      </c>
      <c r="D11" s="1459">
        <v>25439.629562633243</v>
      </c>
      <c r="E11" s="1459">
        <v>25061.727409366627</v>
      </c>
      <c r="F11" s="1459">
        <v>24622.785569491967</v>
      </c>
      <c r="G11" s="1459">
        <v>25140.437550463943</v>
      </c>
      <c r="H11" s="1459">
        <v>26394.778355872979</v>
      </c>
    </row>
    <row r="12" spans="1:8" s="1460" customFormat="1" ht="25.5">
      <c r="A12" s="1457" t="s">
        <v>1571</v>
      </c>
      <c r="B12" s="1458" t="s">
        <v>1572</v>
      </c>
      <c r="C12" s="1459">
        <v>131195.20139518313</v>
      </c>
      <c r="D12" s="1459">
        <v>135083.47131055559</v>
      </c>
      <c r="E12" s="1459">
        <v>139402.6291406989</v>
      </c>
      <c r="F12" s="1459">
        <v>143837.22141009686</v>
      </c>
      <c r="G12" s="1459">
        <v>143889.8019049553</v>
      </c>
      <c r="H12" s="1459">
        <v>144064.10275409205</v>
      </c>
    </row>
    <row r="13" spans="1:8" s="1460" customFormat="1" ht="25.5">
      <c r="A13" s="1457" t="s">
        <v>1167</v>
      </c>
      <c r="B13" s="1458" t="s">
        <v>1573</v>
      </c>
      <c r="C13" s="1459">
        <v>1063.075</v>
      </c>
      <c r="D13" s="1459">
        <v>1116.136</v>
      </c>
      <c r="E13" s="1459">
        <v>1084.7239999999999</v>
      </c>
      <c r="F13" s="1459">
        <v>1103.24</v>
      </c>
      <c r="G13" s="1459">
        <v>1134.1220000000001</v>
      </c>
      <c r="H13" s="1459">
        <v>1178.26</v>
      </c>
    </row>
    <row r="14" spans="1:8" s="1460" customFormat="1" ht="25.5">
      <c r="A14" s="1457" t="s">
        <v>1574</v>
      </c>
      <c r="B14" s="1458" t="s">
        <v>1575</v>
      </c>
      <c r="C14" s="1459">
        <v>159.88751919999999</v>
      </c>
      <c r="D14" s="1459">
        <v>137.16400010000001</v>
      </c>
      <c r="E14" s="1459">
        <v>126.09341520999999</v>
      </c>
      <c r="F14" s="1459">
        <v>132.31716871999998</v>
      </c>
      <c r="G14" s="1459">
        <v>111.44519506999998</v>
      </c>
      <c r="H14" s="1459">
        <v>127.73502755000001</v>
      </c>
    </row>
    <row r="15" spans="1:8" s="1460" customFormat="1">
      <c r="A15" s="1461" t="s">
        <v>1576</v>
      </c>
      <c r="B15" s="1462" t="s">
        <v>1577</v>
      </c>
      <c r="C15" s="1459">
        <v>155898.86348682543</v>
      </c>
      <c r="D15" s="1459">
        <v>159267.90315564175</v>
      </c>
      <c r="E15" s="1459">
        <v>162606.0039887311</v>
      </c>
      <c r="F15" s="1459">
        <v>166522.91350222079</v>
      </c>
      <c r="G15" s="1459">
        <v>165326.31333474355</v>
      </c>
      <c r="H15" s="1459">
        <v>165607.85623969609</v>
      </c>
    </row>
    <row r="16" spans="1:8" s="1456" customFormat="1" ht="15" customHeight="1">
      <c r="A16" s="1463" t="s">
        <v>1578</v>
      </c>
      <c r="B16" s="1464" t="s">
        <v>1579</v>
      </c>
      <c r="C16" s="1465">
        <v>385861.53060702834</v>
      </c>
      <c r="D16" s="1465">
        <v>395698.59272875957</v>
      </c>
      <c r="E16" s="1465">
        <v>404687.35925273556</v>
      </c>
      <c r="F16" s="1465">
        <v>414810.46081092523</v>
      </c>
      <c r="G16" s="1465">
        <v>413771.56457439798</v>
      </c>
      <c r="H16" s="1465">
        <v>414308.07439838035</v>
      </c>
    </row>
    <row r="17" spans="1:8" s="1456" customFormat="1">
      <c r="A17" s="1466" t="s">
        <v>395</v>
      </c>
      <c r="B17" s="1454"/>
      <c r="C17" s="1467"/>
      <c r="D17" s="1467"/>
      <c r="E17" s="1467"/>
      <c r="F17" s="1467"/>
      <c r="G17" s="1467"/>
      <c r="H17" s="1467"/>
    </row>
    <row r="18" spans="1:8" s="1460" customFormat="1">
      <c r="A18" s="1457" t="s">
        <v>1566</v>
      </c>
      <c r="B18" s="1468" t="s">
        <v>1567</v>
      </c>
      <c r="C18" s="1459">
        <v>0</v>
      </c>
      <c r="D18" s="1459">
        <v>0</v>
      </c>
      <c r="E18" s="1459">
        <v>0</v>
      </c>
      <c r="F18" s="1459">
        <v>0</v>
      </c>
      <c r="G18" s="1459">
        <v>0</v>
      </c>
      <c r="H18" s="1459">
        <v>0</v>
      </c>
    </row>
    <row r="19" spans="1:8" s="1460" customFormat="1">
      <c r="A19" s="1457" t="s">
        <v>1171</v>
      </c>
      <c r="B19" s="1468" t="s">
        <v>1568</v>
      </c>
      <c r="C19" s="1459">
        <v>0</v>
      </c>
      <c r="D19" s="1459">
        <v>0</v>
      </c>
      <c r="E19" s="1459">
        <v>0</v>
      </c>
      <c r="F19" s="1459">
        <v>0</v>
      </c>
      <c r="G19" s="1459">
        <v>0</v>
      </c>
      <c r="H19" s="1459">
        <v>0</v>
      </c>
    </row>
    <row r="20" spans="1:8" s="1460" customFormat="1">
      <c r="A20" s="1457" t="s">
        <v>430</v>
      </c>
      <c r="B20" s="1468" t="s">
        <v>1569</v>
      </c>
      <c r="C20" s="1459">
        <v>3287.7446325339579</v>
      </c>
      <c r="D20" s="1459">
        <v>3341.1272212012796</v>
      </c>
      <c r="E20" s="1459">
        <v>3451.4813778319462</v>
      </c>
      <c r="F20" s="1459">
        <v>3698.2713048988912</v>
      </c>
      <c r="G20" s="1459">
        <v>3739.8524294072922</v>
      </c>
      <c r="H20" s="1459">
        <v>4142.3430590923626</v>
      </c>
    </row>
    <row r="21" spans="1:8" s="1460" customFormat="1">
      <c r="A21" s="1457" t="s">
        <v>1005</v>
      </c>
      <c r="B21" s="1468" t="s">
        <v>1570</v>
      </c>
      <c r="C21" s="1459">
        <v>100551.30278118774</v>
      </c>
      <c r="D21" s="1459">
        <v>102312.9279890491</v>
      </c>
      <c r="E21" s="1459">
        <v>102720.58548567403</v>
      </c>
      <c r="F21" s="1459">
        <v>104346.26882407087</v>
      </c>
      <c r="G21" s="1459">
        <v>105665.81215990515</v>
      </c>
      <c r="H21" s="1459">
        <v>106155.05686747195</v>
      </c>
    </row>
    <row r="22" spans="1:8" s="1460" customFormat="1" ht="25.5">
      <c r="A22" s="1457" t="s">
        <v>1571</v>
      </c>
      <c r="B22" s="1468" t="s">
        <v>1572</v>
      </c>
      <c r="C22" s="1459">
        <v>278645.37206623598</v>
      </c>
      <c r="D22" s="1459">
        <v>285355.19275788218</v>
      </c>
      <c r="E22" s="1459">
        <v>290152.92067448568</v>
      </c>
      <c r="F22" s="1459">
        <v>295057.81789593864</v>
      </c>
      <c r="G22" s="1459">
        <v>295904.93005644623</v>
      </c>
      <c r="H22" s="1459">
        <v>296757.42794671946</v>
      </c>
    </row>
    <row r="23" spans="1:8" s="1460" customFormat="1" ht="25.5">
      <c r="A23" s="1457" t="s">
        <v>1167</v>
      </c>
      <c r="B23" s="1468" t="s">
        <v>1573</v>
      </c>
      <c r="C23" s="1459">
        <v>0</v>
      </c>
      <c r="D23" s="1459">
        <v>0</v>
      </c>
      <c r="E23" s="1459">
        <v>0</v>
      </c>
      <c r="F23" s="1459">
        <v>0</v>
      </c>
      <c r="G23" s="1459">
        <v>0</v>
      </c>
      <c r="H23" s="1459">
        <v>0</v>
      </c>
    </row>
    <row r="24" spans="1:8" s="1460" customFormat="1" ht="25.5">
      <c r="A24" s="1457" t="s">
        <v>1574</v>
      </c>
      <c r="B24" s="1468" t="s">
        <v>1575</v>
      </c>
      <c r="C24" s="1459">
        <v>34.505499999999998</v>
      </c>
      <c r="D24" s="1459">
        <v>55.093000000000004</v>
      </c>
      <c r="E24" s="1459">
        <v>60.093499999999992</v>
      </c>
      <c r="F24" s="1459">
        <v>89.727000000000004</v>
      </c>
      <c r="G24" s="1459">
        <v>51.452999999999989</v>
      </c>
      <c r="H24" s="1459">
        <v>81.10799999999999</v>
      </c>
    </row>
    <row r="25" spans="1:8" s="1460" customFormat="1">
      <c r="A25" s="1461" t="s">
        <v>1580</v>
      </c>
      <c r="B25" s="1469" t="s">
        <v>1577</v>
      </c>
      <c r="C25" s="1459">
        <v>163410.22133847082</v>
      </c>
      <c r="D25" s="1459">
        <v>167064.80928926618</v>
      </c>
      <c r="E25" s="1459">
        <v>170395.27843940188</v>
      </c>
      <c r="F25" s="1459">
        <v>177355.04131026144</v>
      </c>
      <c r="G25" s="1459">
        <v>177263.84389479633</v>
      </c>
      <c r="H25" s="1459">
        <v>176984.68944304509</v>
      </c>
    </row>
    <row r="26" spans="1:8" s="1456" customFormat="1" ht="15" customHeight="1">
      <c r="A26" s="1470" t="s">
        <v>1581</v>
      </c>
      <c r="B26" s="1471" t="s">
        <v>1579</v>
      </c>
      <c r="C26" s="1472">
        <v>545929.14631842833</v>
      </c>
      <c r="D26" s="1472">
        <v>558129.15025739884</v>
      </c>
      <c r="E26" s="1472">
        <v>566780.35947739345</v>
      </c>
      <c r="F26" s="1472">
        <v>580547.12633516989</v>
      </c>
      <c r="G26" s="1472">
        <v>582625.89154055482</v>
      </c>
      <c r="H26" s="1472">
        <v>584120.62531632883</v>
      </c>
    </row>
    <row r="27" spans="1:8" s="1460" customFormat="1" ht="6.2" customHeight="1">
      <c r="A27" s="1473"/>
    </row>
    <row r="28" spans="1:8" s="1477" customFormat="1" ht="15.75">
      <c r="A28" s="1474" t="s">
        <v>1582</v>
      </c>
      <c r="B28" s="1475"/>
      <c r="C28" s="1476"/>
      <c r="D28" s="1476"/>
      <c r="E28" s="1476"/>
      <c r="F28" s="1476"/>
      <c r="G28" s="1476"/>
      <c r="H28" s="1476"/>
    </row>
    <row r="29" spans="1:8" s="1481" customFormat="1" ht="11.25" customHeight="1">
      <c r="A29" s="1478"/>
      <c r="B29" s="1479"/>
      <c r="C29" s="1480"/>
      <c r="D29" s="1480"/>
      <c r="E29" s="1480"/>
      <c r="F29" s="1450"/>
      <c r="G29" s="1450"/>
      <c r="H29" s="1450" t="s">
        <v>964</v>
      </c>
    </row>
    <row r="30" spans="1:8" s="1460" customFormat="1" ht="15" customHeight="1">
      <c r="A30" s="2223" t="s">
        <v>1564</v>
      </c>
      <c r="B30" s="2223" t="s">
        <v>1565</v>
      </c>
      <c r="C30" s="2225">
        <v>2024</v>
      </c>
      <c r="D30" s="2226"/>
      <c r="E30" s="2226"/>
      <c r="F30" s="2227"/>
      <c r="G30" s="2225">
        <v>2025</v>
      </c>
      <c r="H30" s="2227"/>
    </row>
    <row r="31" spans="1:8" s="1482" customFormat="1" ht="15" customHeight="1">
      <c r="A31" s="2224"/>
      <c r="B31" s="2224"/>
      <c r="C31" s="1451" t="s">
        <v>933</v>
      </c>
      <c r="D31" s="1451" t="s">
        <v>934</v>
      </c>
      <c r="E31" s="1451" t="s">
        <v>935</v>
      </c>
      <c r="F31" s="1451" t="s">
        <v>936</v>
      </c>
      <c r="G31" s="1451" t="s">
        <v>933</v>
      </c>
      <c r="H31" s="1451" t="s">
        <v>934</v>
      </c>
    </row>
    <row r="32" spans="1:8" s="1456" customFormat="1">
      <c r="A32" s="1453" t="s">
        <v>391</v>
      </c>
      <c r="B32" s="1454"/>
      <c r="C32" s="1455"/>
      <c r="D32" s="1455"/>
      <c r="E32" s="1455"/>
      <c r="F32" s="1455"/>
      <c r="G32" s="1455"/>
      <c r="H32" s="1455"/>
    </row>
    <row r="33" spans="1:8" s="1460" customFormat="1">
      <c r="A33" s="1457" t="s">
        <v>1566</v>
      </c>
      <c r="B33" s="1458" t="s">
        <v>1583</v>
      </c>
      <c r="C33" s="1459">
        <v>0</v>
      </c>
      <c r="D33" s="1459">
        <v>0</v>
      </c>
      <c r="E33" s="1459">
        <v>0</v>
      </c>
      <c r="F33" s="1459">
        <v>0</v>
      </c>
      <c r="G33" s="1459">
        <v>0</v>
      </c>
      <c r="H33" s="1459">
        <v>0</v>
      </c>
    </row>
    <row r="34" spans="1:8" s="1460" customFormat="1">
      <c r="A34" s="1457" t="s">
        <v>1171</v>
      </c>
      <c r="B34" s="1458" t="s">
        <v>1584</v>
      </c>
      <c r="C34" s="1459">
        <v>-928.58989435541139</v>
      </c>
      <c r="D34" s="1459">
        <v>1417.4573639545849</v>
      </c>
      <c r="E34" s="1459">
        <v>1917.3148838899874</v>
      </c>
      <c r="F34" s="1459">
        <v>1814.5260043745864</v>
      </c>
      <c r="G34" s="1459">
        <v>-827.70244600999376</v>
      </c>
      <c r="H34" s="1459">
        <v>-611.77367060000574</v>
      </c>
    </row>
    <row r="35" spans="1:8" s="1460" customFormat="1">
      <c r="A35" s="1457" t="s">
        <v>430</v>
      </c>
      <c r="B35" s="1458" t="s">
        <v>1585</v>
      </c>
      <c r="C35" s="1459">
        <v>272.668518759628</v>
      </c>
      <c r="D35" s="1459">
        <v>251.61366985693849</v>
      </c>
      <c r="E35" s="1459">
        <v>293.20074934052025</v>
      </c>
      <c r="F35" s="1459">
        <v>-62.712961617405966</v>
      </c>
      <c r="G35" s="1459">
        <v>361.23778904073419</v>
      </c>
      <c r="H35" s="1459">
        <v>-315.01543115680261</v>
      </c>
    </row>
    <row r="36" spans="1:8" s="1460" customFormat="1">
      <c r="A36" s="1457" t="s">
        <v>1005</v>
      </c>
      <c r="B36" s="1458" t="s">
        <v>1586</v>
      </c>
      <c r="C36" s="1459">
        <v>-1108.8200709999992</v>
      </c>
      <c r="D36" s="1459">
        <v>1033.7677290000029</v>
      </c>
      <c r="E36" s="1459">
        <v>-341.50496100000362</v>
      </c>
      <c r="F36" s="1459">
        <v>-485.9883949300006</v>
      </c>
      <c r="G36" s="1459">
        <v>648.57186400000012</v>
      </c>
      <c r="H36" s="1459">
        <v>1322.5807380000001</v>
      </c>
    </row>
    <row r="37" spans="1:8" s="1460" customFormat="1" ht="25.5">
      <c r="A37" s="1457" t="s">
        <v>1571</v>
      </c>
      <c r="B37" s="1458" t="s">
        <v>1587</v>
      </c>
      <c r="C37" s="1459">
        <v>4184.2316490834619</v>
      </c>
      <c r="D37" s="1459">
        <v>3426.5532621936213</v>
      </c>
      <c r="E37" s="1459">
        <v>3111.0142159763095</v>
      </c>
      <c r="F37" s="1459">
        <v>2593.1545683486238</v>
      </c>
      <c r="G37" s="1459">
        <v>267.14382347677088</v>
      </c>
      <c r="H37" s="1459">
        <v>113.27975595516862</v>
      </c>
    </row>
    <row r="38" spans="1:8" s="1460" customFormat="1" ht="25.5">
      <c r="A38" s="1457" t="s">
        <v>1167</v>
      </c>
      <c r="B38" s="1458" t="s">
        <v>1588</v>
      </c>
      <c r="C38" s="1459">
        <v>-42.349999999999909</v>
      </c>
      <c r="D38" s="1459">
        <v>53.060999999999922</v>
      </c>
      <c r="E38" s="1459">
        <v>-31.412000000000035</v>
      </c>
      <c r="F38" s="1459">
        <v>18.516000000000076</v>
      </c>
      <c r="G38" s="1459">
        <v>30.882000000000062</v>
      </c>
      <c r="H38" s="1459">
        <v>44.13799999999992</v>
      </c>
    </row>
    <row r="39" spans="1:8" s="1460" customFormat="1" ht="25.5">
      <c r="A39" s="1457" t="s">
        <v>1574</v>
      </c>
      <c r="B39" s="1458" t="s">
        <v>1589</v>
      </c>
      <c r="C39" s="1459">
        <v>-5.8734308099028514</v>
      </c>
      <c r="D39" s="1459">
        <v>-24.496342273878138</v>
      </c>
      <c r="E39" s="1459">
        <v>1.5039651127529439</v>
      </c>
      <c r="F39" s="1459">
        <v>-12.196916636633491</v>
      </c>
      <c r="G39" s="1459">
        <v>-20.677684436752742</v>
      </c>
      <c r="H39" s="1459">
        <v>21.716629566445398</v>
      </c>
    </row>
    <row r="40" spans="1:8" s="1460" customFormat="1">
      <c r="A40" s="1461" t="s">
        <v>1576</v>
      </c>
      <c r="B40" s="1462" t="s">
        <v>1590</v>
      </c>
      <c r="C40" s="1459">
        <v>3133.6191083973285</v>
      </c>
      <c r="D40" s="1459">
        <v>3254.6392933544403</v>
      </c>
      <c r="E40" s="1459">
        <v>3554.825991117892</v>
      </c>
      <c r="F40" s="1459">
        <v>3737.5199277811603</v>
      </c>
      <c r="G40" s="1459">
        <v>-283.55846527740937</v>
      </c>
      <c r="H40" s="1459">
        <v>973.59755789073984</v>
      </c>
    </row>
    <row r="41" spans="1:8" s="1456" customFormat="1" ht="15" customHeight="1">
      <c r="A41" s="1470" t="s">
        <v>1578</v>
      </c>
      <c r="B41" s="1483" t="s">
        <v>1591</v>
      </c>
      <c r="C41" s="1472">
        <v>5504.885880075105</v>
      </c>
      <c r="D41" s="1472">
        <v>9412.5959760857095</v>
      </c>
      <c r="E41" s="1472">
        <v>8504.9428444374589</v>
      </c>
      <c r="F41" s="1472">
        <v>7602.8182273203311</v>
      </c>
      <c r="G41" s="1472">
        <v>175.89688079334951</v>
      </c>
      <c r="H41" s="1472">
        <v>1548.5235796555455</v>
      </c>
    </row>
    <row r="42" spans="1:8" s="1456" customFormat="1">
      <c r="A42" s="1484" t="s">
        <v>395</v>
      </c>
      <c r="B42" s="1454"/>
      <c r="C42" s="1467"/>
      <c r="D42" s="1467"/>
      <c r="E42" s="1467"/>
      <c r="F42" s="1467"/>
      <c r="G42" s="1467"/>
      <c r="H42" s="1467"/>
    </row>
    <row r="43" spans="1:8" s="1460" customFormat="1">
      <c r="A43" s="1457" t="s">
        <v>1566</v>
      </c>
      <c r="B43" s="1458" t="s">
        <v>1583</v>
      </c>
      <c r="C43" s="1459">
        <v>0</v>
      </c>
      <c r="D43" s="1459">
        <v>0</v>
      </c>
      <c r="E43" s="1459">
        <v>0</v>
      </c>
      <c r="F43" s="1459">
        <v>0</v>
      </c>
      <c r="G43" s="1459">
        <v>0</v>
      </c>
      <c r="H43" s="1459">
        <v>0</v>
      </c>
    </row>
    <row r="44" spans="1:8" s="1460" customFormat="1">
      <c r="A44" s="1457" t="s">
        <v>1171</v>
      </c>
      <c r="B44" s="1458" t="s">
        <v>1584</v>
      </c>
      <c r="C44" s="1459">
        <v>0</v>
      </c>
      <c r="D44" s="1459">
        <v>0</v>
      </c>
      <c r="E44" s="1459">
        <v>0</v>
      </c>
      <c r="F44" s="1459">
        <v>0</v>
      </c>
      <c r="G44" s="1459">
        <v>0</v>
      </c>
      <c r="H44" s="1459">
        <v>0</v>
      </c>
    </row>
    <row r="45" spans="1:8" s="1460" customFormat="1">
      <c r="A45" s="1457" t="s">
        <v>430</v>
      </c>
      <c r="B45" s="1458" t="s">
        <v>1585</v>
      </c>
      <c r="C45" s="1459">
        <v>124.41694003536206</v>
      </c>
      <c r="D45" s="1459">
        <v>37.279096293660089</v>
      </c>
      <c r="E45" s="1459">
        <v>79.384353344037876</v>
      </c>
      <c r="F45" s="1459">
        <v>230.45573652089928</v>
      </c>
      <c r="G45" s="1459">
        <v>-17.054305838599063</v>
      </c>
      <c r="H45" s="1459">
        <v>414.89420901161844</v>
      </c>
    </row>
    <row r="46" spans="1:8" s="1460" customFormat="1">
      <c r="A46" s="1457" t="s">
        <v>1005</v>
      </c>
      <c r="B46" s="1458" t="s">
        <v>1586</v>
      </c>
      <c r="C46" s="1459">
        <v>-43.487678295453293</v>
      </c>
      <c r="D46" s="1459">
        <v>1619.383194470741</v>
      </c>
      <c r="E46" s="1459">
        <v>583.7605213775505</v>
      </c>
      <c r="F46" s="1459">
        <v>1596.3069696376274</v>
      </c>
      <c r="G46" s="1459">
        <v>1617.3520323014209</v>
      </c>
      <c r="H46" s="1459">
        <v>670.69596195373492</v>
      </c>
    </row>
    <row r="47" spans="1:8" s="1460" customFormat="1" ht="25.5">
      <c r="A47" s="1457" t="s">
        <v>1571</v>
      </c>
      <c r="B47" s="1458" t="s">
        <v>1587</v>
      </c>
      <c r="C47" s="1459">
        <v>5412.6402703649692</v>
      </c>
      <c r="D47" s="1459">
        <v>5033.8566322779625</v>
      </c>
      <c r="E47" s="1459">
        <v>3368.8992848381986</v>
      </c>
      <c r="F47" s="1459">
        <v>3151.2386671647705</v>
      </c>
      <c r="G47" s="1459">
        <v>1429.1332939180188</v>
      </c>
      <c r="H47" s="1459">
        <v>1574.9764637286964</v>
      </c>
    </row>
    <row r="48" spans="1:8" s="1460" customFormat="1" ht="25.5">
      <c r="A48" s="1457" t="s">
        <v>1167</v>
      </c>
      <c r="B48" s="1458" t="s">
        <v>1588</v>
      </c>
      <c r="C48" s="1459">
        <v>0</v>
      </c>
      <c r="D48" s="1459">
        <v>0</v>
      </c>
      <c r="E48" s="1459">
        <v>0</v>
      </c>
      <c r="F48" s="1459">
        <v>0</v>
      </c>
      <c r="G48" s="1459">
        <v>0</v>
      </c>
      <c r="H48" s="1459">
        <v>0</v>
      </c>
    </row>
    <row r="49" spans="1:8" s="1460" customFormat="1" ht="25.5">
      <c r="A49" s="1457" t="s">
        <v>1574</v>
      </c>
      <c r="B49" s="1458" t="s">
        <v>1589</v>
      </c>
      <c r="C49" s="1459">
        <v>-2.8415000000000008</v>
      </c>
      <c r="D49" s="1459">
        <v>5.4824999999999982</v>
      </c>
      <c r="E49" s="1459">
        <v>-5.1365000000000052</v>
      </c>
      <c r="F49" s="1459">
        <v>26.206500000000005</v>
      </c>
      <c r="G49" s="1459">
        <v>-40.00200000000001</v>
      </c>
      <c r="H49" s="1459">
        <v>23.577000000000002</v>
      </c>
    </row>
    <row r="50" spans="1:8" s="1460" customFormat="1">
      <c r="A50" s="1461" t="s">
        <v>1580</v>
      </c>
      <c r="B50" s="1462" t="s">
        <v>1590</v>
      </c>
      <c r="C50" s="1459">
        <v>3511.3624052799146</v>
      </c>
      <c r="D50" s="1459">
        <v>3654.1001294062653</v>
      </c>
      <c r="E50" s="1459">
        <v>3432.2914445491442</v>
      </c>
      <c r="F50" s="1459">
        <v>6963.712506710629</v>
      </c>
      <c r="G50" s="1459">
        <v>111.65712070628567</v>
      </c>
      <c r="H50" s="1459">
        <v>146.87265245755799</v>
      </c>
    </row>
    <row r="51" spans="1:8" s="1456" customFormat="1" ht="15" customHeight="1">
      <c r="A51" s="1470" t="s">
        <v>1581</v>
      </c>
      <c r="B51" s="1483" t="s">
        <v>1591</v>
      </c>
      <c r="C51" s="1472">
        <v>9002.0904373847934</v>
      </c>
      <c r="D51" s="1472">
        <v>10350.101552448628</v>
      </c>
      <c r="E51" s="1472">
        <v>7459.1991041089314</v>
      </c>
      <c r="F51" s="1472">
        <v>11967.920380033926</v>
      </c>
      <c r="G51" s="1472">
        <v>3101.0861410871266</v>
      </c>
      <c r="H51" s="1472">
        <v>2831.0162871516081</v>
      </c>
    </row>
    <row r="52" spans="1:8" s="1460" customFormat="1" ht="6.2" customHeight="1">
      <c r="A52" s="1485"/>
      <c r="B52" s="1482"/>
    </row>
    <row r="53" spans="1:8" s="245" customFormat="1" ht="12.75" customHeight="1">
      <c r="A53" s="1486" t="s">
        <v>1592</v>
      </c>
      <c r="B53" s="1482"/>
      <c r="C53" s="1046"/>
      <c r="D53" s="1046"/>
      <c r="E53" s="1046"/>
      <c r="F53" s="1046"/>
      <c r="G53" s="1046"/>
    </row>
    <row r="54" spans="1:8" s="1481" customFormat="1" ht="12">
      <c r="A54" s="1487" t="s">
        <v>1593</v>
      </c>
      <c r="B54" s="1488"/>
    </row>
  </sheetData>
  <mergeCells count="4">
    <mergeCell ref="A30:A31"/>
    <mergeCell ref="B30:B31"/>
    <mergeCell ref="C30:F30"/>
    <mergeCell ref="G30:H3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024E8-14FC-4B36-91FC-D7F21BA65959}">
  <dimension ref="A1:H52"/>
  <sheetViews>
    <sheetView view="pageBreakPreview" zoomScaleNormal="100" zoomScaleSheetLayoutView="100" workbookViewId="0">
      <selection activeCell="G45" sqref="G45"/>
    </sheetView>
  </sheetViews>
  <sheetFormatPr defaultRowHeight="12.75"/>
  <cols>
    <col min="1" max="1" width="40.7109375" style="1485" customWidth="1"/>
    <col min="2" max="2" width="9.28515625" style="1482" customWidth="1"/>
    <col min="3" max="8" width="10.7109375" style="1489" customWidth="1"/>
    <col min="9" max="256" width="9.140625" style="1489"/>
    <col min="257" max="257" width="40.7109375" style="1489" customWidth="1"/>
    <col min="258" max="258" width="9.28515625" style="1489" customWidth="1"/>
    <col min="259" max="264" width="10.7109375" style="1489" customWidth="1"/>
    <col min="265" max="512" width="9.140625" style="1489"/>
    <col min="513" max="513" width="40.7109375" style="1489" customWidth="1"/>
    <col min="514" max="514" width="9.28515625" style="1489" customWidth="1"/>
    <col min="515" max="520" width="10.7109375" style="1489" customWidth="1"/>
    <col min="521" max="768" width="9.140625" style="1489"/>
    <col min="769" max="769" width="40.7109375" style="1489" customWidth="1"/>
    <col min="770" max="770" width="9.28515625" style="1489" customWidth="1"/>
    <col min="771" max="776" width="10.7109375" style="1489" customWidth="1"/>
    <col min="777" max="1024" width="9.140625" style="1489"/>
    <col min="1025" max="1025" width="40.7109375" style="1489" customWidth="1"/>
    <col min="1026" max="1026" width="9.28515625" style="1489" customWidth="1"/>
    <col min="1027" max="1032" width="10.7109375" style="1489" customWidth="1"/>
    <col min="1033" max="1280" width="9.140625" style="1489"/>
    <col min="1281" max="1281" width="40.7109375" style="1489" customWidth="1"/>
    <col min="1282" max="1282" width="9.28515625" style="1489" customWidth="1"/>
    <col min="1283" max="1288" width="10.7109375" style="1489" customWidth="1"/>
    <col min="1289" max="1536" width="9.140625" style="1489"/>
    <col min="1537" max="1537" width="40.7109375" style="1489" customWidth="1"/>
    <col min="1538" max="1538" width="9.28515625" style="1489" customWidth="1"/>
    <col min="1539" max="1544" width="10.7109375" style="1489" customWidth="1"/>
    <col min="1545" max="1792" width="9.140625" style="1489"/>
    <col min="1793" max="1793" width="40.7109375" style="1489" customWidth="1"/>
    <col min="1794" max="1794" width="9.28515625" style="1489" customWidth="1"/>
    <col min="1795" max="1800" width="10.7109375" style="1489" customWidth="1"/>
    <col min="1801" max="2048" width="9.140625" style="1489"/>
    <col min="2049" max="2049" width="40.7109375" style="1489" customWidth="1"/>
    <col min="2050" max="2050" width="9.28515625" style="1489" customWidth="1"/>
    <col min="2051" max="2056" width="10.7109375" style="1489" customWidth="1"/>
    <col min="2057" max="2304" width="9.140625" style="1489"/>
    <col min="2305" max="2305" width="40.7109375" style="1489" customWidth="1"/>
    <col min="2306" max="2306" width="9.28515625" style="1489" customWidth="1"/>
    <col min="2307" max="2312" width="10.7109375" style="1489" customWidth="1"/>
    <col min="2313" max="2560" width="9.140625" style="1489"/>
    <col min="2561" max="2561" width="40.7109375" style="1489" customWidth="1"/>
    <col min="2562" max="2562" width="9.28515625" style="1489" customWidth="1"/>
    <col min="2563" max="2568" width="10.7109375" style="1489" customWidth="1"/>
    <col min="2569" max="2816" width="9.140625" style="1489"/>
    <col min="2817" max="2817" width="40.7109375" style="1489" customWidth="1"/>
    <col min="2818" max="2818" width="9.28515625" style="1489" customWidth="1"/>
    <col min="2819" max="2824" width="10.7109375" style="1489" customWidth="1"/>
    <col min="2825" max="3072" width="9.140625" style="1489"/>
    <col min="3073" max="3073" width="40.7109375" style="1489" customWidth="1"/>
    <col min="3074" max="3074" width="9.28515625" style="1489" customWidth="1"/>
    <col min="3075" max="3080" width="10.7109375" style="1489" customWidth="1"/>
    <col min="3081" max="3328" width="9.140625" style="1489"/>
    <col min="3329" max="3329" width="40.7109375" style="1489" customWidth="1"/>
    <col min="3330" max="3330" width="9.28515625" style="1489" customWidth="1"/>
    <col min="3331" max="3336" width="10.7109375" style="1489" customWidth="1"/>
    <col min="3337" max="3584" width="9.140625" style="1489"/>
    <col min="3585" max="3585" width="40.7109375" style="1489" customWidth="1"/>
    <col min="3586" max="3586" width="9.28515625" style="1489" customWidth="1"/>
    <col min="3587" max="3592" width="10.7109375" style="1489" customWidth="1"/>
    <col min="3593" max="3840" width="9.140625" style="1489"/>
    <col min="3841" max="3841" width="40.7109375" style="1489" customWidth="1"/>
    <col min="3842" max="3842" width="9.28515625" style="1489" customWidth="1"/>
    <col min="3843" max="3848" width="10.7109375" style="1489" customWidth="1"/>
    <col min="3849" max="4096" width="9.140625" style="1489"/>
    <col min="4097" max="4097" width="40.7109375" style="1489" customWidth="1"/>
    <col min="4098" max="4098" width="9.28515625" style="1489" customWidth="1"/>
    <col min="4099" max="4104" width="10.7109375" style="1489" customWidth="1"/>
    <col min="4105" max="4352" width="9.140625" style="1489"/>
    <col min="4353" max="4353" width="40.7109375" style="1489" customWidth="1"/>
    <col min="4354" max="4354" width="9.28515625" style="1489" customWidth="1"/>
    <col min="4355" max="4360" width="10.7109375" style="1489" customWidth="1"/>
    <col min="4361" max="4608" width="9.140625" style="1489"/>
    <col min="4609" max="4609" width="40.7109375" style="1489" customWidth="1"/>
    <col min="4610" max="4610" width="9.28515625" style="1489" customWidth="1"/>
    <col min="4611" max="4616" width="10.7109375" style="1489" customWidth="1"/>
    <col min="4617" max="4864" width="9.140625" style="1489"/>
    <col min="4865" max="4865" width="40.7109375" style="1489" customWidth="1"/>
    <col min="4866" max="4866" width="9.28515625" style="1489" customWidth="1"/>
    <col min="4867" max="4872" width="10.7109375" style="1489" customWidth="1"/>
    <col min="4873" max="5120" width="9.140625" style="1489"/>
    <col min="5121" max="5121" width="40.7109375" style="1489" customWidth="1"/>
    <col min="5122" max="5122" width="9.28515625" style="1489" customWidth="1"/>
    <col min="5123" max="5128" width="10.7109375" style="1489" customWidth="1"/>
    <col min="5129" max="5376" width="9.140625" style="1489"/>
    <col min="5377" max="5377" width="40.7109375" style="1489" customWidth="1"/>
    <col min="5378" max="5378" width="9.28515625" style="1489" customWidth="1"/>
    <col min="5379" max="5384" width="10.7109375" style="1489" customWidth="1"/>
    <col min="5385" max="5632" width="9.140625" style="1489"/>
    <col min="5633" max="5633" width="40.7109375" style="1489" customWidth="1"/>
    <col min="5634" max="5634" width="9.28515625" style="1489" customWidth="1"/>
    <col min="5635" max="5640" width="10.7109375" style="1489" customWidth="1"/>
    <col min="5641" max="5888" width="9.140625" style="1489"/>
    <col min="5889" max="5889" width="40.7109375" style="1489" customWidth="1"/>
    <col min="5890" max="5890" width="9.28515625" style="1489" customWidth="1"/>
    <col min="5891" max="5896" width="10.7109375" style="1489" customWidth="1"/>
    <col min="5897" max="6144" width="9.140625" style="1489"/>
    <col min="6145" max="6145" width="40.7109375" style="1489" customWidth="1"/>
    <col min="6146" max="6146" width="9.28515625" style="1489" customWidth="1"/>
    <col min="6147" max="6152" width="10.7109375" style="1489" customWidth="1"/>
    <col min="6153" max="6400" width="9.140625" style="1489"/>
    <col min="6401" max="6401" width="40.7109375" style="1489" customWidth="1"/>
    <col min="6402" max="6402" width="9.28515625" style="1489" customWidth="1"/>
    <col min="6403" max="6408" width="10.7109375" style="1489" customWidth="1"/>
    <col min="6409" max="6656" width="9.140625" style="1489"/>
    <col min="6657" max="6657" width="40.7109375" style="1489" customWidth="1"/>
    <col min="6658" max="6658" width="9.28515625" style="1489" customWidth="1"/>
    <col min="6659" max="6664" width="10.7109375" style="1489" customWidth="1"/>
    <col min="6665" max="6912" width="9.140625" style="1489"/>
    <col min="6913" max="6913" width="40.7109375" style="1489" customWidth="1"/>
    <col min="6914" max="6914" width="9.28515625" style="1489" customWidth="1"/>
    <col min="6915" max="6920" width="10.7109375" style="1489" customWidth="1"/>
    <col min="6921" max="7168" width="9.140625" style="1489"/>
    <col min="7169" max="7169" width="40.7109375" style="1489" customWidth="1"/>
    <col min="7170" max="7170" width="9.28515625" style="1489" customWidth="1"/>
    <col min="7171" max="7176" width="10.7109375" style="1489" customWidth="1"/>
    <col min="7177" max="7424" width="9.140625" style="1489"/>
    <col min="7425" max="7425" width="40.7109375" style="1489" customWidth="1"/>
    <col min="7426" max="7426" width="9.28515625" style="1489" customWidth="1"/>
    <col min="7427" max="7432" width="10.7109375" style="1489" customWidth="1"/>
    <col min="7433" max="7680" width="9.140625" style="1489"/>
    <col min="7681" max="7681" width="40.7109375" style="1489" customWidth="1"/>
    <col min="7682" max="7682" width="9.28515625" style="1489" customWidth="1"/>
    <col min="7683" max="7688" width="10.7109375" style="1489" customWidth="1"/>
    <col min="7689" max="7936" width="9.140625" style="1489"/>
    <col min="7937" max="7937" width="40.7109375" style="1489" customWidth="1"/>
    <col min="7938" max="7938" width="9.28515625" style="1489" customWidth="1"/>
    <col min="7939" max="7944" width="10.7109375" style="1489" customWidth="1"/>
    <col min="7945" max="8192" width="9.140625" style="1489"/>
    <col min="8193" max="8193" width="40.7109375" style="1489" customWidth="1"/>
    <col min="8194" max="8194" width="9.28515625" style="1489" customWidth="1"/>
    <col min="8195" max="8200" width="10.7109375" style="1489" customWidth="1"/>
    <col min="8201" max="8448" width="9.140625" style="1489"/>
    <col min="8449" max="8449" width="40.7109375" style="1489" customWidth="1"/>
    <col min="8450" max="8450" width="9.28515625" style="1489" customWidth="1"/>
    <col min="8451" max="8456" width="10.7109375" style="1489" customWidth="1"/>
    <col min="8457" max="8704" width="9.140625" style="1489"/>
    <col min="8705" max="8705" width="40.7109375" style="1489" customWidth="1"/>
    <col min="8706" max="8706" width="9.28515625" style="1489" customWidth="1"/>
    <col min="8707" max="8712" width="10.7109375" style="1489" customWidth="1"/>
    <col min="8713" max="8960" width="9.140625" style="1489"/>
    <col min="8961" max="8961" width="40.7109375" style="1489" customWidth="1"/>
    <col min="8962" max="8962" width="9.28515625" style="1489" customWidth="1"/>
    <col min="8963" max="8968" width="10.7109375" style="1489" customWidth="1"/>
    <col min="8969" max="9216" width="9.140625" style="1489"/>
    <col min="9217" max="9217" width="40.7109375" style="1489" customWidth="1"/>
    <col min="9218" max="9218" width="9.28515625" style="1489" customWidth="1"/>
    <col min="9219" max="9224" width="10.7109375" style="1489" customWidth="1"/>
    <col min="9225" max="9472" width="9.140625" style="1489"/>
    <col min="9473" max="9473" width="40.7109375" style="1489" customWidth="1"/>
    <col min="9474" max="9474" width="9.28515625" style="1489" customWidth="1"/>
    <col min="9475" max="9480" width="10.7109375" style="1489" customWidth="1"/>
    <col min="9481" max="9728" width="9.140625" style="1489"/>
    <col min="9729" max="9729" width="40.7109375" style="1489" customWidth="1"/>
    <col min="9730" max="9730" width="9.28515625" style="1489" customWidth="1"/>
    <col min="9731" max="9736" width="10.7109375" style="1489" customWidth="1"/>
    <col min="9737" max="9984" width="9.140625" style="1489"/>
    <col min="9985" max="9985" width="40.7109375" style="1489" customWidth="1"/>
    <col min="9986" max="9986" width="9.28515625" style="1489" customWidth="1"/>
    <col min="9987" max="9992" width="10.7109375" style="1489" customWidth="1"/>
    <col min="9993" max="10240" width="9.140625" style="1489"/>
    <col min="10241" max="10241" width="40.7109375" style="1489" customWidth="1"/>
    <col min="10242" max="10242" width="9.28515625" style="1489" customWidth="1"/>
    <col min="10243" max="10248" width="10.7109375" style="1489" customWidth="1"/>
    <col min="10249" max="10496" width="9.140625" style="1489"/>
    <col min="10497" max="10497" width="40.7109375" style="1489" customWidth="1"/>
    <col min="10498" max="10498" width="9.28515625" style="1489" customWidth="1"/>
    <col min="10499" max="10504" width="10.7109375" style="1489" customWidth="1"/>
    <col min="10505" max="10752" width="9.140625" style="1489"/>
    <col min="10753" max="10753" width="40.7109375" style="1489" customWidth="1"/>
    <col min="10754" max="10754" width="9.28515625" style="1489" customWidth="1"/>
    <col min="10755" max="10760" width="10.7109375" style="1489" customWidth="1"/>
    <col min="10761" max="11008" width="9.140625" style="1489"/>
    <col min="11009" max="11009" width="40.7109375" style="1489" customWidth="1"/>
    <col min="11010" max="11010" width="9.28515625" style="1489" customWidth="1"/>
    <col min="11011" max="11016" width="10.7109375" style="1489" customWidth="1"/>
    <col min="11017" max="11264" width="9.140625" style="1489"/>
    <col min="11265" max="11265" width="40.7109375" style="1489" customWidth="1"/>
    <col min="11266" max="11266" width="9.28515625" style="1489" customWidth="1"/>
    <col min="11267" max="11272" width="10.7109375" style="1489" customWidth="1"/>
    <col min="11273" max="11520" width="9.140625" style="1489"/>
    <col min="11521" max="11521" width="40.7109375" style="1489" customWidth="1"/>
    <col min="11522" max="11522" width="9.28515625" style="1489" customWidth="1"/>
    <col min="11523" max="11528" width="10.7109375" style="1489" customWidth="1"/>
    <col min="11529" max="11776" width="9.140625" style="1489"/>
    <col min="11777" max="11777" width="40.7109375" style="1489" customWidth="1"/>
    <col min="11778" max="11778" width="9.28515625" style="1489" customWidth="1"/>
    <col min="11779" max="11784" width="10.7109375" style="1489" customWidth="1"/>
    <col min="11785" max="12032" width="9.140625" style="1489"/>
    <col min="12033" max="12033" width="40.7109375" style="1489" customWidth="1"/>
    <col min="12034" max="12034" width="9.28515625" style="1489" customWidth="1"/>
    <col min="12035" max="12040" width="10.7109375" style="1489" customWidth="1"/>
    <col min="12041" max="12288" width="9.140625" style="1489"/>
    <col min="12289" max="12289" width="40.7109375" style="1489" customWidth="1"/>
    <col min="12290" max="12290" width="9.28515625" style="1489" customWidth="1"/>
    <col min="12291" max="12296" width="10.7109375" style="1489" customWidth="1"/>
    <col min="12297" max="12544" width="9.140625" style="1489"/>
    <col min="12545" max="12545" width="40.7109375" style="1489" customWidth="1"/>
    <col min="12546" max="12546" width="9.28515625" style="1489" customWidth="1"/>
    <col min="12547" max="12552" width="10.7109375" style="1489" customWidth="1"/>
    <col min="12553" max="12800" width="9.140625" style="1489"/>
    <col min="12801" max="12801" width="40.7109375" style="1489" customWidth="1"/>
    <col min="12802" max="12802" width="9.28515625" style="1489" customWidth="1"/>
    <col min="12803" max="12808" width="10.7109375" style="1489" customWidth="1"/>
    <col min="12809" max="13056" width="9.140625" style="1489"/>
    <col min="13057" max="13057" width="40.7109375" style="1489" customWidth="1"/>
    <col min="13058" max="13058" width="9.28515625" style="1489" customWidth="1"/>
    <col min="13059" max="13064" width="10.7109375" style="1489" customWidth="1"/>
    <col min="13065" max="13312" width="9.140625" style="1489"/>
    <col min="13313" max="13313" width="40.7109375" style="1489" customWidth="1"/>
    <col min="13314" max="13314" width="9.28515625" style="1489" customWidth="1"/>
    <col min="13315" max="13320" width="10.7109375" style="1489" customWidth="1"/>
    <col min="13321" max="13568" width="9.140625" style="1489"/>
    <col min="13569" max="13569" width="40.7109375" style="1489" customWidth="1"/>
    <col min="13570" max="13570" width="9.28515625" style="1489" customWidth="1"/>
    <col min="13571" max="13576" width="10.7109375" style="1489" customWidth="1"/>
    <col min="13577" max="13824" width="9.140625" style="1489"/>
    <col min="13825" max="13825" width="40.7109375" style="1489" customWidth="1"/>
    <col min="13826" max="13826" width="9.28515625" style="1489" customWidth="1"/>
    <col min="13827" max="13832" width="10.7109375" style="1489" customWidth="1"/>
    <col min="13833" max="14080" width="9.140625" style="1489"/>
    <col min="14081" max="14081" width="40.7109375" style="1489" customWidth="1"/>
    <col min="14082" max="14082" width="9.28515625" style="1489" customWidth="1"/>
    <col min="14083" max="14088" width="10.7109375" style="1489" customWidth="1"/>
    <col min="14089" max="14336" width="9.140625" style="1489"/>
    <col min="14337" max="14337" width="40.7109375" style="1489" customWidth="1"/>
    <col min="14338" max="14338" width="9.28515625" style="1489" customWidth="1"/>
    <col min="14339" max="14344" width="10.7109375" style="1489" customWidth="1"/>
    <col min="14345" max="14592" width="9.140625" style="1489"/>
    <col min="14593" max="14593" width="40.7109375" style="1489" customWidth="1"/>
    <col min="14594" max="14594" width="9.28515625" style="1489" customWidth="1"/>
    <col min="14595" max="14600" width="10.7109375" style="1489" customWidth="1"/>
    <col min="14601" max="14848" width="9.140625" style="1489"/>
    <col min="14849" max="14849" width="40.7109375" style="1489" customWidth="1"/>
    <col min="14850" max="14850" width="9.28515625" style="1489" customWidth="1"/>
    <col min="14851" max="14856" width="10.7109375" style="1489" customWidth="1"/>
    <col min="14857" max="15104" width="9.140625" style="1489"/>
    <col min="15105" max="15105" width="40.7109375" style="1489" customWidth="1"/>
    <col min="15106" max="15106" width="9.28515625" style="1489" customWidth="1"/>
    <col min="15107" max="15112" width="10.7109375" style="1489" customWidth="1"/>
    <col min="15113" max="15360" width="9.140625" style="1489"/>
    <col min="15361" max="15361" width="40.7109375" style="1489" customWidth="1"/>
    <col min="15362" max="15362" width="9.28515625" style="1489" customWidth="1"/>
    <col min="15363" max="15368" width="10.7109375" style="1489" customWidth="1"/>
    <col min="15369" max="15616" width="9.140625" style="1489"/>
    <col min="15617" max="15617" width="40.7109375" style="1489" customWidth="1"/>
    <col min="15618" max="15618" width="9.28515625" style="1489" customWidth="1"/>
    <col min="15619" max="15624" width="10.7109375" style="1489" customWidth="1"/>
    <col min="15625" max="15872" width="9.140625" style="1489"/>
    <col min="15873" max="15873" width="40.7109375" style="1489" customWidth="1"/>
    <col min="15874" max="15874" width="9.28515625" style="1489" customWidth="1"/>
    <col min="15875" max="15880" width="10.7109375" style="1489" customWidth="1"/>
    <col min="15881" max="16128" width="9.140625" style="1489"/>
    <col min="16129" max="16129" width="40.7109375" style="1489" customWidth="1"/>
    <col min="16130" max="16130" width="9.28515625" style="1489" customWidth="1"/>
    <col min="16131" max="16136" width="10.7109375" style="1489" customWidth="1"/>
    <col min="16137" max="16384" width="9.140625" style="1489"/>
  </cols>
  <sheetData>
    <row r="1" spans="1:8" s="1445" customFormat="1" ht="24.75" customHeight="1">
      <c r="A1" s="1446" t="s">
        <v>1594</v>
      </c>
      <c r="F1" s="80"/>
      <c r="H1" s="80"/>
    </row>
    <row r="2" spans="1:8" s="1448" customFormat="1" ht="6.2" customHeight="1">
      <c r="A2" s="1490"/>
    </row>
    <row r="3" spans="1:8" s="1445" customFormat="1" ht="15.75">
      <c r="A3" s="1446" t="s">
        <v>1563</v>
      </c>
    </row>
    <row r="4" spans="1:8" s="1448" customFormat="1" ht="11.25" customHeight="1">
      <c r="A4" s="1449"/>
      <c r="F4" s="1450"/>
      <c r="G4" s="1450"/>
      <c r="H4" s="1450" t="s">
        <v>964</v>
      </c>
    </row>
    <row r="5" spans="1:8" s="1452" customFormat="1" ht="30" customHeight="1">
      <c r="A5" s="618" t="s">
        <v>1564</v>
      </c>
      <c r="B5" s="618" t="s">
        <v>1565</v>
      </c>
      <c r="C5" s="618">
        <v>45382</v>
      </c>
      <c r="D5" s="618">
        <v>45473</v>
      </c>
      <c r="E5" s="618">
        <v>45565</v>
      </c>
      <c r="F5" s="618">
        <v>45657</v>
      </c>
      <c r="G5" s="618">
        <v>45747</v>
      </c>
      <c r="H5" s="618">
        <v>45838</v>
      </c>
    </row>
    <row r="6" spans="1:8" s="1456" customFormat="1">
      <c r="A6" s="1453" t="s">
        <v>391</v>
      </c>
      <c r="B6" s="1454"/>
      <c r="C6" s="1455"/>
      <c r="D6" s="1455"/>
      <c r="E6" s="1455"/>
      <c r="F6" s="1455"/>
      <c r="G6" s="1455"/>
      <c r="H6" s="1455"/>
    </row>
    <row r="7" spans="1:8" s="1460" customFormat="1">
      <c r="A7" s="1457" t="s">
        <v>1566</v>
      </c>
      <c r="B7" s="1458" t="s">
        <v>1567</v>
      </c>
      <c r="C7" s="1459">
        <v>8857.2810000000009</v>
      </c>
      <c r="D7" s="1459">
        <v>9202.3259999999991</v>
      </c>
      <c r="E7" s="1459">
        <v>9594.27</v>
      </c>
      <c r="F7" s="1459">
        <v>10114.459000000001</v>
      </c>
      <c r="G7" s="1459">
        <v>10998.742999999999</v>
      </c>
      <c r="H7" s="1459">
        <v>10640.489000000001</v>
      </c>
    </row>
    <row r="8" spans="1:8" s="1460" customFormat="1">
      <c r="A8" s="1457" t="s">
        <v>1171</v>
      </c>
      <c r="B8" s="1458" t="s">
        <v>1568</v>
      </c>
      <c r="C8" s="1459">
        <v>75154.891890859988</v>
      </c>
      <c r="D8" s="1459">
        <v>71864.010175820003</v>
      </c>
      <c r="E8" s="1459">
        <v>83824.869164300006</v>
      </c>
      <c r="F8" s="1459">
        <v>85334.869920200013</v>
      </c>
      <c r="G8" s="1459">
        <v>78815.013728920007</v>
      </c>
      <c r="H8" s="1459">
        <v>80768.830242399999</v>
      </c>
    </row>
    <row r="9" spans="1:8" s="1460" customFormat="1">
      <c r="A9" s="1457" t="s">
        <v>430</v>
      </c>
      <c r="B9" s="1458" t="s">
        <v>1569</v>
      </c>
      <c r="C9" s="1459">
        <v>86903.007109485043</v>
      </c>
      <c r="D9" s="1459">
        <v>86387.926555955608</v>
      </c>
      <c r="E9" s="1459">
        <v>85010.826981945982</v>
      </c>
      <c r="F9" s="1459">
        <v>88942.698429705284</v>
      </c>
      <c r="G9" s="1459">
        <v>92256.090385007745</v>
      </c>
      <c r="H9" s="1459">
        <v>94834.036908980168</v>
      </c>
    </row>
    <row r="10" spans="1:8" s="1460" customFormat="1">
      <c r="A10" s="1457" t="s">
        <v>1005</v>
      </c>
      <c r="B10" s="1458" t="s">
        <v>1570</v>
      </c>
      <c r="C10" s="1459">
        <v>112969.52513169352</v>
      </c>
      <c r="D10" s="1459">
        <v>117385.18747634241</v>
      </c>
      <c r="E10" s="1459">
        <v>120656.47614506399</v>
      </c>
      <c r="F10" s="1459">
        <v>125036.21139543336</v>
      </c>
      <c r="G10" s="1459">
        <v>128829.31008735819</v>
      </c>
      <c r="H10" s="1459">
        <v>132500.57922958699</v>
      </c>
    </row>
    <row r="11" spans="1:8" s="1460" customFormat="1" ht="25.5">
      <c r="A11" s="1457" t="s">
        <v>1571</v>
      </c>
      <c r="B11" s="1458" t="s">
        <v>1572</v>
      </c>
      <c r="C11" s="1459">
        <v>19509.512830291722</v>
      </c>
      <c r="D11" s="1459">
        <v>20071.591733113222</v>
      </c>
      <c r="E11" s="1459">
        <v>20760.846635252477</v>
      </c>
      <c r="F11" s="1459">
        <v>21898.686608300504</v>
      </c>
      <c r="G11" s="1459">
        <v>22098.674529362102</v>
      </c>
      <c r="H11" s="1459">
        <v>22497.614225451191</v>
      </c>
    </row>
    <row r="12" spans="1:8" s="1460" customFormat="1" ht="25.5">
      <c r="A12" s="1457" t="s">
        <v>1167</v>
      </c>
      <c r="B12" s="1458" t="s">
        <v>1573</v>
      </c>
      <c r="C12" s="1459">
        <v>1049.7427435</v>
      </c>
      <c r="D12" s="1459">
        <v>1066.800608</v>
      </c>
      <c r="E12" s="1459">
        <v>1089.4200318999999</v>
      </c>
      <c r="F12" s="1459">
        <v>1095.2564346999998</v>
      </c>
      <c r="G12" s="1459">
        <v>1277.0960500999997</v>
      </c>
      <c r="H12" s="1459">
        <v>1282.9473843000001</v>
      </c>
    </row>
    <row r="13" spans="1:8" s="1460" customFormat="1" ht="25.5">
      <c r="A13" s="1457" t="s">
        <v>1574</v>
      </c>
      <c r="B13" s="1458" t="s">
        <v>1575</v>
      </c>
      <c r="C13" s="1459">
        <v>291.92542256000002</v>
      </c>
      <c r="D13" s="1459">
        <v>295.14253713000005</v>
      </c>
      <c r="E13" s="1459">
        <v>278.76496347</v>
      </c>
      <c r="F13" s="1459">
        <v>398.94633778000002</v>
      </c>
      <c r="G13" s="1459">
        <v>339.26281693000004</v>
      </c>
      <c r="H13" s="1459">
        <v>439.82387219999993</v>
      </c>
    </row>
    <row r="14" spans="1:8" s="1460" customFormat="1">
      <c r="A14" s="1461" t="s">
        <v>1576</v>
      </c>
      <c r="B14" s="1462" t="s">
        <v>1577</v>
      </c>
      <c r="C14" s="1459">
        <v>8859.384513595578</v>
      </c>
      <c r="D14" s="1459">
        <v>9321.1489008836415</v>
      </c>
      <c r="E14" s="1459">
        <v>9474.9228368348777</v>
      </c>
      <c r="F14" s="1459">
        <v>9857.6957769584078</v>
      </c>
      <c r="G14" s="1459">
        <v>10410.304052941739</v>
      </c>
      <c r="H14" s="1459">
        <v>10559.431439295242</v>
      </c>
    </row>
    <row r="15" spans="1:8" s="1456" customFormat="1" ht="15" customHeight="1">
      <c r="A15" s="1463" t="s">
        <v>1578</v>
      </c>
      <c r="B15" s="1483" t="s">
        <v>1579</v>
      </c>
      <c r="C15" s="1465">
        <v>313595.27064198587</v>
      </c>
      <c r="D15" s="1465">
        <v>315594.13398724486</v>
      </c>
      <c r="E15" s="1465">
        <v>330690.39675876737</v>
      </c>
      <c r="F15" s="1465">
        <v>342678.82390307763</v>
      </c>
      <c r="G15" s="1465">
        <v>345024.4946506198</v>
      </c>
      <c r="H15" s="1465">
        <v>353523.75230221357</v>
      </c>
    </row>
    <row r="16" spans="1:8" s="1456" customFormat="1">
      <c r="A16" s="1466" t="s">
        <v>395</v>
      </c>
      <c r="B16" s="1454"/>
      <c r="C16" s="1467"/>
      <c r="D16" s="1467"/>
      <c r="E16" s="1467"/>
      <c r="F16" s="1467"/>
      <c r="G16" s="1467"/>
      <c r="H16" s="1467"/>
    </row>
    <row r="17" spans="1:8" s="1460" customFormat="1">
      <c r="A17" s="1457" t="s">
        <v>1566</v>
      </c>
      <c r="B17" s="1468" t="s">
        <v>1567</v>
      </c>
      <c r="C17" s="1459">
        <v>3543.14</v>
      </c>
      <c r="D17" s="1459">
        <v>3556.5279999999998</v>
      </c>
      <c r="E17" s="1459">
        <v>3504.9569999999999</v>
      </c>
      <c r="F17" s="1459">
        <v>3629.0529999999999</v>
      </c>
      <c r="G17" s="1459">
        <v>3550.018</v>
      </c>
      <c r="H17" s="1459">
        <v>3387.279</v>
      </c>
    </row>
    <row r="18" spans="1:8" s="1460" customFormat="1">
      <c r="A18" s="1457" t="s">
        <v>1171</v>
      </c>
      <c r="B18" s="1468" t="s">
        <v>1568</v>
      </c>
      <c r="C18" s="1459">
        <v>207049.97396648765</v>
      </c>
      <c r="D18" s="1459">
        <v>207796.30843906765</v>
      </c>
      <c r="E18" s="1459">
        <v>217391.58366203762</v>
      </c>
      <c r="F18" s="1459">
        <v>224615.03385796762</v>
      </c>
      <c r="G18" s="1459">
        <v>220609.21326853766</v>
      </c>
      <c r="H18" s="1459">
        <v>227254.83186914763</v>
      </c>
    </row>
    <row r="19" spans="1:8" s="1460" customFormat="1">
      <c r="A19" s="1457" t="s">
        <v>430</v>
      </c>
      <c r="B19" s="1468" t="s">
        <v>1569</v>
      </c>
      <c r="C19" s="1459">
        <v>1947.9396583538726</v>
      </c>
      <c r="D19" s="1459">
        <v>2081.1966978989349</v>
      </c>
      <c r="E19" s="1459">
        <v>2112.2344072952619</v>
      </c>
      <c r="F19" s="1459">
        <v>2210.4596315272797</v>
      </c>
      <c r="G19" s="1459">
        <v>2287.2503388015512</v>
      </c>
      <c r="H19" s="1459">
        <v>2318.4018920264803</v>
      </c>
    </row>
    <row r="20" spans="1:8" s="1460" customFormat="1">
      <c r="A20" s="1457" t="s">
        <v>1005</v>
      </c>
      <c r="B20" s="1468" t="s">
        <v>1570</v>
      </c>
      <c r="C20" s="1459">
        <v>20542.471479649204</v>
      </c>
      <c r="D20" s="1459">
        <v>21014.982276234619</v>
      </c>
      <c r="E20" s="1459">
        <v>21434.137413722507</v>
      </c>
      <c r="F20" s="1459">
        <v>22759.352736356563</v>
      </c>
      <c r="G20" s="1459">
        <v>24303.575513221102</v>
      </c>
      <c r="H20" s="1459">
        <v>24774.082005116423</v>
      </c>
    </row>
    <row r="21" spans="1:8" s="1460" customFormat="1" ht="25.5">
      <c r="A21" s="1457" t="s">
        <v>1571</v>
      </c>
      <c r="B21" s="1468" t="s">
        <v>1572</v>
      </c>
      <c r="C21" s="1459">
        <v>44781.827920242191</v>
      </c>
      <c r="D21" s="1459">
        <v>45706.847053878853</v>
      </c>
      <c r="E21" s="1459">
        <v>48389.431760816653</v>
      </c>
      <c r="F21" s="1459">
        <v>50653.064554296769</v>
      </c>
      <c r="G21" s="1459">
        <v>53643.61261456483</v>
      </c>
      <c r="H21" s="1459">
        <v>54633.49254959316</v>
      </c>
    </row>
    <row r="22" spans="1:8" s="1460" customFormat="1" ht="25.5">
      <c r="A22" s="1457" t="s">
        <v>1167</v>
      </c>
      <c r="B22" s="1468" t="s">
        <v>1573</v>
      </c>
      <c r="C22" s="1459">
        <v>31237.265217398417</v>
      </c>
      <c r="D22" s="1459">
        <v>32087.282519178745</v>
      </c>
      <c r="E22" s="1459">
        <v>33770.343188537736</v>
      </c>
      <c r="F22" s="1459">
        <v>34440.818182995383</v>
      </c>
      <c r="G22" s="1459">
        <v>35221.803538229084</v>
      </c>
      <c r="H22" s="1459">
        <v>36884.834772474293</v>
      </c>
    </row>
    <row r="23" spans="1:8" s="1460" customFormat="1" ht="25.5">
      <c r="A23" s="1457" t="s">
        <v>1574</v>
      </c>
      <c r="B23" s="1468" t="s">
        <v>1575</v>
      </c>
      <c r="C23" s="1459">
        <v>329.74248</v>
      </c>
      <c r="D23" s="1459">
        <v>301.18886499999996</v>
      </c>
      <c r="E23" s="1459">
        <v>300.02204200000006</v>
      </c>
      <c r="F23" s="1459">
        <v>422.65063700000002</v>
      </c>
      <c r="G23" s="1459">
        <v>368.27532399999996</v>
      </c>
      <c r="H23" s="1459">
        <v>469.498108</v>
      </c>
    </row>
    <row r="24" spans="1:8" s="1460" customFormat="1">
      <c r="A24" s="1461" t="s">
        <v>1580</v>
      </c>
      <c r="B24" s="1469" t="s">
        <v>1577</v>
      </c>
      <c r="C24" s="1459">
        <v>11125.465627768705</v>
      </c>
      <c r="D24" s="1459">
        <v>11126.614248010683</v>
      </c>
      <c r="E24" s="1459">
        <v>11600.587743340737</v>
      </c>
      <c r="F24" s="1459">
        <v>11408.284634988906</v>
      </c>
      <c r="G24" s="1459">
        <v>12173.270774414183</v>
      </c>
      <c r="H24" s="1459">
        <v>12565.254618708079</v>
      </c>
    </row>
    <row r="25" spans="1:8" s="1456" customFormat="1" ht="15" customHeight="1">
      <c r="A25" s="1470" t="s">
        <v>1581</v>
      </c>
      <c r="B25" s="1471" t="s">
        <v>1579</v>
      </c>
      <c r="C25" s="1472">
        <v>320557.82634989999</v>
      </c>
      <c r="D25" s="1472">
        <v>323670.94809926947</v>
      </c>
      <c r="E25" s="1472">
        <v>338503.29721775051</v>
      </c>
      <c r="F25" s="1472">
        <v>350138.71723513247</v>
      </c>
      <c r="G25" s="1472">
        <v>352157.01937176829</v>
      </c>
      <c r="H25" s="1472">
        <v>362287.67481506616</v>
      </c>
    </row>
    <row r="26" spans="1:8" s="1460" customFormat="1" ht="6.2" customHeight="1">
      <c r="A26" s="1473"/>
    </row>
    <row r="27" spans="1:8" s="1477" customFormat="1" ht="15.75">
      <c r="A27" s="1491" t="s">
        <v>1582</v>
      </c>
      <c r="B27" s="1475"/>
      <c r="C27" s="1476"/>
      <c r="D27" s="1476"/>
      <c r="E27" s="1476"/>
      <c r="F27" s="1476"/>
      <c r="G27" s="1476"/>
      <c r="H27" s="1476"/>
    </row>
    <row r="28" spans="1:8" s="1448" customFormat="1" ht="11.25" customHeight="1">
      <c r="A28" s="1492"/>
      <c r="C28" s="1480"/>
      <c r="D28" s="1480"/>
      <c r="E28" s="1480"/>
      <c r="F28" s="1450"/>
      <c r="G28" s="1450"/>
      <c r="H28" s="1450" t="s">
        <v>964</v>
      </c>
    </row>
    <row r="29" spans="1:8" ht="15" customHeight="1">
      <c r="A29" s="2223" t="s">
        <v>1564</v>
      </c>
      <c r="B29" s="2223" t="s">
        <v>1565</v>
      </c>
      <c r="C29" s="2225">
        <v>2024</v>
      </c>
      <c r="D29" s="2226"/>
      <c r="E29" s="2226"/>
      <c r="F29" s="2227"/>
      <c r="G29" s="2225">
        <v>2025</v>
      </c>
      <c r="H29" s="2227"/>
    </row>
    <row r="30" spans="1:8" s="1452" customFormat="1" ht="15" customHeight="1">
      <c r="A30" s="2224"/>
      <c r="B30" s="2224"/>
      <c r="C30" s="1451" t="s">
        <v>933</v>
      </c>
      <c r="D30" s="1451" t="s">
        <v>934</v>
      </c>
      <c r="E30" s="1451" t="s">
        <v>935</v>
      </c>
      <c r="F30" s="1451" t="s">
        <v>936</v>
      </c>
      <c r="G30" s="1451" t="s">
        <v>933</v>
      </c>
      <c r="H30" s="1451" t="s">
        <v>934</v>
      </c>
    </row>
    <row r="31" spans="1:8" s="1456" customFormat="1">
      <c r="A31" s="1453" t="s">
        <v>391</v>
      </c>
      <c r="B31" s="1454"/>
      <c r="C31" s="1455"/>
      <c r="D31" s="1455"/>
      <c r="E31" s="1455"/>
      <c r="F31" s="1455"/>
      <c r="G31" s="1455"/>
      <c r="H31" s="1455"/>
    </row>
    <row r="32" spans="1:8" s="1460" customFormat="1">
      <c r="A32" s="1457" t="s">
        <v>1566</v>
      </c>
      <c r="B32" s="1458" t="s">
        <v>1583</v>
      </c>
      <c r="C32" s="1459">
        <v>2.1900000000002713</v>
      </c>
      <c r="D32" s="1459">
        <v>2.867999999999185</v>
      </c>
      <c r="E32" s="1459">
        <v>-11.687999999999597</v>
      </c>
      <c r="F32" s="1459">
        <v>-0.80699999999967531</v>
      </c>
      <c r="G32" s="1459">
        <v>-0.23800000000076693</v>
      </c>
      <c r="H32" s="1459">
        <v>0.96300000000054808</v>
      </c>
    </row>
    <row r="33" spans="1:8" s="1460" customFormat="1">
      <c r="A33" s="1457" t="s">
        <v>1171</v>
      </c>
      <c r="B33" s="1458" t="s">
        <v>1584</v>
      </c>
      <c r="C33" s="1459">
        <v>-6861.4971333605008</v>
      </c>
      <c r="D33" s="1459">
        <v>-3325.0240578499988</v>
      </c>
      <c r="E33" s="1459">
        <v>12103.2049609203</v>
      </c>
      <c r="F33" s="1459">
        <v>1144.5383055002005</v>
      </c>
      <c r="G33" s="1459">
        <v>-6352.2887084004024</v>
      </c>
      <c r="H33" s="1459">
        <v>2229.412769</v>
      </c>
    </row>
    <row r="34" spans="1:8" s="1460" customFormat="1">
      <c r="A34" s="1457" t="s">
        <v>430</v>
      </c>
      <c r="B34" s="1458" t="s">
        <v>1585</v>
      </c>
      <c r="C34" s="1459">
        <v>2147.74349158417</v>
      </c>
      <c r="D34" s="1459">
        <v>-369.53356188936357</v>
      </c>
      <c r="E34" s="1459">
        <v>-2323.3702328800564</v>
      </c>
      <c r="F34" s="1459">
        <v>3879.5631491005847</v>
      </c>
      <c r="G34" s="1459">
        <v>3525.7644543103761</v>
      </c>
      <c r="H34" s="1459">
        <v>2290.7374380659912</v>
      </c>
    </row>
    <row r="35" spans="1:8" s="1460" customFormat="1">
      <c r="A35" s="1457" t="s">
        <v>1005</v>
      </c>
      <c r="B35" s="1458" t="s">
        <v>1586</v>
      </c>
      <c r="C35" s="1459">
        <v>2970.7461849755241</v>
      </c>
      <c r="D35" s="1459">
        <v>4498.3869130324538</v>
      </c>
      <c r="E35" s="1459">
        <v>3570.9444184213717</v>
      </c>
      <c r="F35" s="1459">
        <v>4397.430057408641</v>
      </c>
      <c r="G35" s="1459">
        <v>3950.4643095310544</v>
      </c>
      <c r="H35" s="1459">
        <v>3899.4060281529219</v>
      </c>
    </row>
    <row r="36" spans="1:8" s="1460" customFormat="1" ht="25.5">
      <c r="A36" s="1457" t="s">
        <v>1571</v>
      </c>
      <c r="B36" s="1458" t="s">
        <v>1587</v>
      </c>
      <c r="C36" s="1459">
        <v>-270.1212598635168</v>
      </c>
      <c r="D36" s="1459">
        <v>318.07162182434399</v>
      </c>
      <c r="E36" s="1459">
        <v>554.11989023008096</v>
      </c>
      <c r="F36" s="1459">
        <v>795.89540126843144</v>
      </c>
      <c r="G36" s="1459">
        <v>199.69725221584389</v>
      </c>
      <c r="H36" s="1459">
        <v>58.37865239240638</v>
      </c>
    </row>
    <row r="37" spans="1:8" s="1460" customFormat="1" ht="25.5">
      <c r="A37" s="1457" t="s">
        <v>1167</v>
      </c>
      <c r="B37" s="1458" t="s">
        <v>1588</v>
      </c>
      <c r="C37" s="1459">
        <v>37.731496100099932</v>
      </c>
      <c r="D37" s="1459">
        <v>7.1809230000999902</v>
      </c>
      <c r="E37" s="1459">
        <v>-6.8940507999999987</v>
      </c>
      <c r="F37" s="1459">
        <v>13.874864099900012</v>
      </c>
      <c r="G37" s="1459">
        <v>188.90016170009994</v>
      </c>
      <c r="H37" s="1459">
        <v>2.6633312999001424</v>
      </c>
    </row>
    <row r="38" spans="1:8" s="1460" customFormat="1" ht="25.5">
      <c r="A38" s="1457" t="s">
        <v>1574</v>
      </c>
      <c r="B38" s="1458" t="s">
        <v>1589</v>
      </c>
      <c r="C38" s="1459">
        <v>-43.825690307258689</v>
      </c>
      <c r="D38" s="1459">
        <v>-33.875545276243557</v>
      </c>
      <c r="E38" s="1459">
        <v>-21.444214392799616</v>
      </c>
      <c r="F38" s="1459">
        <v>89.693687387027225</v>
      </c>
      <c r="G38" s="1459">
        <v>-77.347290659104502</v>
      </c>
      <c r="H38" s="1459">
        <v>84.643818421770689</v>
      </c>
    </row>
    <row r="39" spans="1:8" s="1460" customFormat="1">
      <c r="A39" s="1461" t="s">
        <v>1576</v>
      </c>
      <c r="B39" s="1462" t="s">
        <v>1590</v>
      </c>
      <c r="C39" s="1459">
        <v>-149.94525294107598</v>
      </c>
      <c r="D39" s="1459">
        <v>460.45975413951635</v>
      </c>
      <c r="E39" s="1459">
        <v>161.93730907119613</v>
      </c>
      <c r="F39" s="1459">
        <v>375.65892297165578</v>
      </c>
      <c r="G39" s="1459">
        <v>562.93241993224137</v>
      </c>
      <c r="H39" s="1459">
        <v>153.51408262486427</v>
      </c>
    </row>
    <row r="40" spans="1:8" s="1456" customFormat="1" ht="15" customHeight="1">
      <c r="A40" s="1470" t="s">
        <v>1578</v>
      </c>
      <c r="B40" s="1483" t="s">
        <v>1591</v>
      </c>
      <c r="C40" s="1472">
        <v>-2166.9781638125601</v>
      </c>
      <c r="D40" s="1472">
        <v>1558.5340469808073</v>
      </c>
      <c r="E40" s="1472">
        <v>14026.810080570096</v>
      </c>
      <c r="F40" s="1472">
        <v>10695.847387736443</v>
      </c>
      <c r="G40" s="1472">
        <v>1997.8845986301058</v>
      </c>
      <c r="H40" s="1472">
        <v>8719.7191199578574</v>
      </c>
    </row>
    <row r="41" spans="1:8" s="1456" customFormat="1">
      <c r="A41" s="1484" t="s">
        <v>395</v>
      </c>
      <c r="B41" s="1454"/>
      <c r="C41" s="1467"/>
      <c r="D41" s="1467"/>
      <c r="E41" s="1467"/>
      <c r="F41" s="1467"/>
      <c r="G41" s="1467"/>
      <c r="H41" s="1467"/>
    </row>
    <row r="42" spans="1:8" s="1460" customFormat="1">
      <c r="A42" s="1457" t="s">
        <v>1566</v>
      </c>
      <c r="B42" s="1458" t="s">
        <v>1583</v>
      </c>
      <c r="C42" s="1459">
        <v>-0.80000000000017124</v>
      </c>
      <c r="D42" s="1459">
        <v>0.2869999999999191</v>
      </c>
      <c r="E42" s="1459">
        <v>-1.6689999999999117</v>
      </c>
      <c r="F42" s="1459">
        <v>-2.7150000000000034</v>
      </c>
      <c r="G42" s="1459">
        <v>-1.9939999999998577</v>
      </c>
      <c r="H42" s="1459">
        <v>-0.42200000000002547</v>
      </c>
    </row>
    <row r="43" spans="1:8" s="1460" customFormat="1">
      <c r="A43" s="1457" t="s">
        <v>1171</v>
      </c>
      <c r="B43" s="1458" t="s">
        <v>1584</v>
      </c>
      <c r="C43" s="1459">
        <v>-5103.0908068556337</v>
      </c>
      <c r="D43" s="1459">
        <v>667.78430256109095</v>
      </c>
      <c r="E43" s="1459">
        <v>9981.4013706805436</v>
      </c>
      <c r="F43" s="1459">
        <v>6544.0481337868532</v>
      </c>
      <c r="G43" s="1459">
        <v>-3635.1480641539811</v>
      </c>
      <c r="H43" s="1459">
        <v>7293.3595651716396</v>
      </c>
    </row>
    <row r="44" spans="1:8" s="1460" customFormat="1">
      <c r="A44" s="1457" t="s">
        <v>430</v>
      </c>
      <c r="B44" s="1458" t="s">
        <v>1585</v>
      </c>
      <c r="C44" s="1459">
        <v>42.93777088635823</v>
      </c>
      <c r="D44" s="1459">
        <v>129.2711217810768</v>
      </c>
      <c r="E44" s="1459">
        <v>72.173784327628226</v>
      </c>
      <c r="F44" s="1459">
        <v>40.756230593373516</v>
      </c>
      <c r="G44" s="1459">
        <v>91.857293996742612</v>
      </c>
      <c r="H44" s="1459">
        <v>58.003220044724486</v>
      </c>
    </row>
    <row r="45" spans="1:8" s="1460" customFormat="1">
      <c r="A45" s="1457" t="s">
        <v>1005</v>
      </c>
      <c r="B45" s="1458" t="s">
        <v>1586</v>
      </c>
      <c r="C45" s="1459">
        <v>837.79582999989907</v>
      </c>
      <c r="D45" s="1459">
        <v>573.14381800009949</v>
      </c>
      <c r="E45" s="1459">
        <v>555.73572000010017</v>
      </c>
      <c r="F45" s="1459">
        <v>1260.9794109999009</v>
      </c>
      <c r="G45" s="1459">
        <v>1577.600503000099</v>
      </c>
      <c r="H45" s="1459">
        <v>476.44923899999912</v>
      </c>
    </row>
    <row r="46" spans="1:8" s="1460" customFormat="1" ht="25.5">
      <c r="A46" s="1457" t="s">
        <v>1571</v>
      </c>
      <c r="B46" s="1458" t="s">
        <v>1587</v>
      </c>
      <c r="C46" s="1459">
        <v>626.20525449423144</v>
      </c>
      <c r="D46" s="1459">
        <v>102.67896094946082</v>
      </c>
      <c r="E46" s="1459">
        <v>1204.4003608467785</v>
      </c>
      <c r="F46" s="1459">
        <v>1640.7872015518083</v>
      </c>
      <c r="G46" s="1459">
        <v>856.4395786064963</v>
      </c>
      <c r="H46" s="1459">
        <v>497.89704418735533</v>
      </c>
    </row>
    <row r="47" spans="1:8" s="1460" customFormat="1" ht="25.5">
      <c r="A47" s="1457" t="s">
        <v>1167</v>
      </c>
      <c r="B47" s="1458" t="s">
        <v>1588</v>
      </c>
      <c r="C47" s="1459">
        <v>1044.611737111916</v>
      </c>
      <c r="D47" s="1459">
        <v>850.01730178023217</v>
      </c>
      <c r="E47" s="1459">
        <v>1683.0606693589907</v>
      </c>
      <c r="F47" s="1459">
        <v>670.47499445784399</v>
      </c>
      <c r="G47" s="1459">
        <v>780.9853552337031</v>
      </c>
      <c r="H47" s="1459">
        <v>1663.0312342450122</v>
      </c>
    </row>
    <row r="48" spans="1:8" s="1460" customFormat="1" ht="25.5">
      <c r="A48" s="1457" t="s">
        <v>1574</v>
      </c>
      <c r="B48" s="1458" t="s">
        <v>1589</v>
      </c>
      <c r="C48" s="1459">
        <v>-36.686547282077008</v>
      </c>
      <c r="D48" s="1459">
        <v>-48.625007735996704</v>
      </c>
      <c r="E48" s="1459">
        <v>-21.699559281019624</v>
      </c>
      <c r="F48" s="1459">
        <v>105.76437438369678</v>
      </c>
      <c r="G48" s="1459">
        <v>-56.517721198097142</v>
      </c>
      <c r="H48" s="1459">
        <v>72.509784000099998</v>
      </c>
    </row>
    <row r="49" spans="1:8" s="1460" customFormat="1">
      <c r="A49" s="1461" t="s">
        <v>1580</v>
      </c>
      <c r="B49" s="1462" t="s">
        <v>1590</v>
      </c>
      <c r="C49" s="1459">
        <v>211.5646700336261</v>
      </c>
      <c r="D49" s="1459">
        <v>-115.56608867674382</v>
      </c>
      <c r="E49" s="1459">
        <v>490.46156774899328</v>
      </c>
      <c r="F49" s="1459">
        <v>-209.89322626680976</v>
      </c>
      <c r="G49" s="1459">
        <v>770.99324931121635</v>
      </c>
      <c r="H49" s="1459">
        <v>404.82350096535595</v>
      </c>
    </row>
    <row r="50" spans="1:8" s="1456" customFormat="1" ht="15" customHeight="1">
      <c r="A50" s="1470" t="s">
        <v>1581</v>
      </c>
      <c r="B50" s="1483" t="s">
        <v>1591</v>
      </c>
      <c r="C50" s="1472">
        <v>-2377.4620916116801</v>
      </c>
      <c r="D50" s="1472">
        <v>2158.9914086592198</v>
      </c>
      <c r="E50" s="1472">
        <v>13963.864913682015</v>
      </c>
      <c r="F50" s="1472">
        <v>10050.202119506666</v>
      </c>
      <c r="G50" s="1472">
        <v>384.21619479617954</v>
      </c>
      <c r="H50" s="1472">
        <v>10465.651587614184</v>
      </c>
    </row>
    <row r="51" spans="1:8" s="1460" customFormat="1" ht="6.2" customHeight="1">
      <c r="A51" s="1485"/>
      <c r="B51" s="1482"/>
    </row>
    <row r="52" spans="1:8" s="1481" customFormat="1" ht="12">
      <c r="A52" s="1487" t="s">
        <v>1593</v>
      </c>
      <c r="B52" s="1488"/>
    </row>
  </sheetData>
  <mergeCells count="4">
    <mergeCell ref="A29:A30"/>
    <mergeCell ref="B29:B30"/>
    <mergeCell ref="C29:F29"/>
    <mergeCell ref="G29:H29"/>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E534D-B0D1-489C-BAC4-BDA16368A907}">
  <dimension ref="A1:K52"/>
  <sheetViews>
    <sheetView view="pageBreakPreview" zoomScaleNormal="100" zoomScaleSheetLayoutView="100" workbookViewId="0">
      <selection activeCell="G45" sqref="G45"/>
    </sheetView>
  </sheetViews>
  <sheetFormatPr defaultRowHeight="12.75"/>
  <cols>
    <col min="1" max="1" width="40.7109375" style="1485" customWidth="1"/>
    <col min="2" max="2" width="9.28515625" style="1482" customWidth="1"/>
    <col min="3" max="8" width="10.7109375" style="1489" customWidth="1"/>
    <col min="9" max="256" width="9.140625" style="1489"/>
    <col min="257" max="257" width="40.7109375" style="1489" customWidth="1"/>
    <col min="258" max="258" width="9.28515625" style="1489" customWidth="1"/>
    <col min="259" max="264" width="10.7109375" style="1489" customWidth="1"/>
    <col min="265" max="512" width="9.140625" style="1489"/>
    <col min="513" max="513" width="40.7109375" style="1489" customWidth="1"/>
    <col min="514" max="514" width="9.28515625" style="1489" customWidth="1"/>
    <col min="515" max="520" width="10.7109375" style="1489" customWidth="1"/>
    <col min="521" max="768" width="9.140625" style="1489"/>
    <col min="769" max="769" width="40.7109375" style="1489" customWidth="1"/>
    <col min="770" max="770" width="9.28515625" style="1489" customWidth="1"/>
    <col min="771" max="776" width="10.7109375" style="1489" customWidth="1"/>
    <col min="777" max="1024" width="9.140625" style="1489"/>
    <col min="1025" max="1025" width="40.7109375" style="1489" customWidth="1"/>
    <col min="1026" max="1026" width="9.28515625" style="1489" customWidth="1"/>
    <col min="1027" max="1032" width="10.7109375" style="1489" customWidth="1"/>
    <col min="1033" max="1280" width="9.140625" style="1489"/>
    <col min="1281" max="1281" width="40.7109375" style="1489" customWidth="1"/>
    <col min="1282" max="1282" width="9.28515625" style="1489" customWidth="1"/>
    <col min="1283" max="1288" width="10.7109375" style="1489" customWidth="1"/>
    <col min="1289" max="1536" width="9.140625" style="1489"/>
    <col min="1537" max="1537" width="40.7109375" style="1489" customWidth="1"/>
    <col min="1538" max="1538" width="9.28515625" style="1489" customWidth="1"/>
    <col min="1539" max="1544" width="10.7109375" style="1489" customWidth="1"/>
    <col min="1545" max="1792" width="9.140625" style="1489"/>
    <col min="1793" max="1793" width="40.7109375" style="1489" customWidth="1"/>
    <col min="1794" max="1794" width="9.28515625" style="1489" customWidth="1"/>
    <col min="1795" max="1800" width="10.7109375" style="1489" customWidth="1"/>
    <col min="1801" max="2048" width="9.140625" style="1489"/>
    <col min="2049" max="2049" width="40.7109375" style="1489" customWidth="1"/>
    <col min="2050" max="2050" width="9.28515625" style="1489" customWidth="1"/>
    <col min="2051" max="2056" width="10.7109375" style="1489" customWidth="1"/>
    <col min="2057" max="2304" width="9.140625" style="1489"/>
    <col min="2305" max="2305" width="40.7109375" style="1489" customWidth="1"/>
    <col min="2306" max="2306" width="9.28515625" style="1489" customWidth="1"/>
    <col min="2307" max="2312" width="10.7109375" style="1489" customWidth="1"/>
    <col min="2313" max="2560" width="9.140625" style="1489"/>
    <col min="2561" max="2561" width="40.7109375" style="1489" customWidth="1"/>
    <col min="2562" max="2562" width="9.28515625" style="1489" customWidth="1"/>
    <col min="2563" max="2568" width="10.7109375" style="1489" customWidth="1"/>
    <col min="2569" max="2816" width="9.140625" style="1489"/>
    <col min="2817" max="2817" width="40.7109375" style="1489" customWidth="1"/>
    <col min="2818" max="2818" width="9.28515625" style="1489" customWidth="1"/>
    <col min="2819" max="2824" width="10.7109375" style="1489" customWidth="1"/>
    <col min="2825" max="3072" width="9.140625" style="1489"/>
    <col min="3073" max="3073" width="40.7109375" style="1489" customWidth="1"/>
    <col min="3074" max="3074" width="9.28515625" style="1489" customWidth="1"/>
    <col min="3075" max="3080" width="10.7109375" style="1489" customWidth="1"/>
    <col min="3081" max="3328" width="9.140625" style="1489"/>
    <col min="3329" max="3329" width="40.7109375" style="1489" customWidth="1"/>
    <col min="3330" max="3330" width="9.28515625" style="1489" customWidth="1"/>
    <col min="3331" max="3336" width="10.7109375" style="1489" customWidth="1"/>
    <col min="3337" max="3584" width="9.140625" style="1489"/>
    <col min="3585" max="3585" width="40.7109375" style="1489" customWidth="1"/>
    <col min="3586" max="3586" width="9.28515625" style="1489" customWidth="1"/>
    <col min="3587" max="3592" width="10.7109375" style="1489" customWidth="1"/>
    <col min="3593" max="3840" width="9.140625" style="1489"/>
    <col min="3841" max="3841" width="40.7109375" style="1489" customWidth="1"/>
    <col min="3842" max="3842" width="9.28515625" style="1489" customWidth="1"/>
    <col min="3843" max="3848" width="10.7109375" style="1489" customWidth="1"/>
    <col min="3849" max="4096" width="9.140625" style="1489"/>
    <col min="4097" max="4097" width="40.7109375" style="1489" customWidth="1"/>
    <col min="4098" max="4098" width="9.28515625" style="1489" customWidth="1"/>
    <col min="4099" max="4104" width="10.7109375" style="1489" customWidth="1"/>
    <col min="4105" max="4352" width="9.140625" style="1489"/>
    <col min="4353" max="4353" width="40.7109375" style="1489" customWidth="1"/>
    <col min="4354" max="4354" width="9.28515625" style="1489" customWidth="1"/>
    <col min="4355" max="4360" width="10.7109375" style="1489" customWidth="1"/>
    <col min="4361" max="4608" width="9.140625" style="1489"/>
    <col min="4609" max="4609" width="40.7109375" style="1489" customWidth="1"/>
    <col min="4610" max="4610" width="9.28515625" style="1489" customWidth="1"/>
    <col min="4611" max="4616" width="10.7109375" style="1489" customWidth="1"/>
    <col min="4617" max="4864" width="9.140625" style="1489"/>
    <col min="4865" max="4865" width="40.7109375" style="1489" customWidth="1"/>
    <col min="4866" max="4866" width="9.28515625" style="1489" customWidth="1"/>
    <col min="4867" max="4872" width="10.7109375" style="1489" customWidth="1"/>
    <col min="4873" max="5120" width="9.140625" style="1489"/>
    <col min="5121" max="5121" width="40.7109375" style="1489" customWidth="1"/>
    <col min="5122" max="5122" width="9.28515625" style="1489" customWidth="1"/>
    <col min="5123" max="5128" width="10.7109375" style="1489" customWidth="1"/>
    <col min="5129" max="5376" width="9.140625" style="1489"/>
    <col min="5377" max="5377" width="40.7109375" style="1489" customWidth="1"/>
    <col min="5378" max="5378" width="9.28515625" style="1489" customWidth="1"/>
    <col min="5379" max="5384" width="10.7109375" style="1489" customWidth="1"/>
    <col min="5385" max="5632" width="9.140625" style="1489"/>
    <col min="5633" max="5633" width="40.7109375" style="1489" customWidth="1"/>
    <col min="5634" max="5634" width="9.28515625" style="1489" customWidth="1"/>
    <col min="5635" max="5640" width="10.7109375" style="1489" customWidth="1"/>
    <col min="5641" max="5888" width="9.140625" style="1489"/>
    <col min="5889" max="5889" width="40.7109375" style="1489" customWidth="1"/>
    <col min="5890" max="5890" width="9.28515625" style="1489" customWidth="1"/>
    <col min="5891" max="5896" width="10.7109375" style="1489" customWidth="1"/>
    <col min="5897" max="6144" width="9.140625" style="1489"/>
    <col min="6145" max="6145" width="40.7109375" style="1489" customWidth="1"/>
    <col min="6146" max="6146" width="9.28515625" style="1489" customWidth="1"/>
    <col min="6147" max="6152" width="10.7109375" style="1489" customWidth="1"/>
    <col min="6153" max="6400" width="9.140625" style="1489"/>
    <col min="6401" max="6401" width="40.7109375" style="1489" customWidth="1"/>
    <col min="6402" max="6402" width="9.28515625" style="1489" customWidth="1"/>
    <col min="6403" max="6408" width="10.7109375" style="1489" customWidth="1"/>
    <col min="6409" max="6656" width="9.140625" style="1489"/>
    <col min="6657" max="6657" width="40.7109375" style="1489" customWidth="1"/>
    <col min="6658" max="6658" width="9.28515625" style="1489" customWidth="1"/>
    <col min="6659" max="6664" width="10.7109375" style="1489" customWidth="1"/>
    <col min="6665" max="6912" width="9.140625" style="1489"/>
    <col min="6913" max="6913" width="40.7109375" style="1489" customWidth="1"/>
    <col min="6914" max="6914" width="9.28515625" style="1489" customWidth="1"/>
    <col min="6915" max="6920" width="10.7109375" style="1489" customWidth="1"/>
    <col min="6921" max="7168" width="9.140625" style="1489"/>
    <col min="7169" max="7169" width="40.7109375" style="1489" customWidth="1"/>
    <col min="7170" max="7170" width="9.28515625" style="1489" customWidth="1"/>
    <col min="7171" max="7176" width="10.7109375" style="1489" customWidth="1"/>
    <col min="7177" max="7424" width="9.140625" style="1489"/>
    <col min="7425" max="7425" width="40.7109375" style="1489" customWidth="1"/>
    <col min="7426" max="7426" width="9.28515625" style="1489" customWidth="1"/>
    <col min="7427" max="7432" width="10.7109375" style="1489" customWidth="1"/>
    <col min="7433" max="7680" width="9.140625" style="1489"/>
    <col min="7681" max="7681" width="40.7109375" style="1489" customWidth="1"/>
    <col min="7682" max="7682" width="9.28515625" style="1489" customWidth="1"/>
    <col min="7683" max="7688" width="10.7109375" style="1489" customWidth="1"/>
    <col min="7689" max="7936" width="9.140625" style="1489"/>
    <col min="7937" max="7937" width="40.7109375" style="1489" customWidth="1"/>
    <col min="7938" max="7938" width="9.28515625" style="1489" customWidth="1"/>
    <col min="7939" max="7944" width="10.7109375" style="1489" customWidth="1"/>
    <col min="7945" max="8192" width="9.140625" style="1489"/>
    <col min="8193" max="8193" width="40.7109375" style="1489" customWidth="1"/>
    <col min="8194" max="8194" width="9.28515625" style="1489" customWidth="1"/>
    <col min="8195" max="8200" width="10.7109375" style="1489" customWidth="1"/>
    <col min="8201" max="8448" width="9.140625" style="1489"/>
    <col min="8449" max="8449" width="40.7109375" style="1489" customWidth="1"/>
    <col min="8450" max="8450" width="9.28515625" style="1489" customWidth="1"/>
    <col min="8451" max="8456" width="10.7109375" style="1489" customWidth="1"/>
    <col min="8457" max="8704" width="9.140625" style="1489"/>
    <col min="8705" max="8705" width="40.7109375" style="1489" customWidth="1"/>
    <col min="8706" max="8706" width="9.28515625" style="1489" customWidth="1"/>
    <col min="8707" max="8712" width="10.7109375" style="1489" customWidth="1"/>
    <col min="8713" max="8960" width="9.140625" style="1489"/>
    <col min="8961" max="8961" width="40.7109375" style="1489" customWidth="1"/>
    <col min="8962" max="8962" width="9.28515625" style="1489" customWidth="1"/>
    <col min="8963" max="8968" width="10.7109375" style="1489" customWidth="1"/>
    <col min="8969" max="9216" width="9.140625" style="1489"/>
    <col min="9217" max="9217" width="40.7109375" style="1489" customWidth="1"/>
    <col min="9218" max="9218" width="9.28515625" style="1489" customWidth="1"/>
    <col min="9219" max="9224" width="10.7109375" style="1489" customWidth="1"/>
    <col min="9225" max="9472" width="9.140625" style="1489"/>
    <col min="9473" max="9473" width="40.7109375" style="1489" customWidth="1"/>
    <col min="9474" max="9474" width="9.28515625" style="1489" customWidth="1"/>
    <col min="9475" max="9480" width="10.7109375" style="1489" customWidth="1"/>
    <col min="9481" max="9728" width="9.140625" style="1489"/>
    <col min="9729" max="9729" width="40.7109375" style="1489" customWidth="1"/>
    <col min="9730" max="9730" width="9.28515625" style="1489" customWidth="1"/>
    <col min="9731" max="9736" width="10.7109375" style="1489" customWidth="1"/>
    <col min="9737" max="9984" width="9.140625" style="1489"/>
    <col min="9985" max="9985" width="40.7109375" style="1489" customWidth="1"/>
    <col min="9986" max="9986" width="9.28515625" style="1489" customWidth="1"/>
    <col min="9987" max="9992" width="10.7109375" style="1489" customWidth="1"/>
    <col min="9993" max="10240" width="9.140625" style="1489"/>
    <col min="10241" max="10241" width="40.7109375" style="1489" customWidth="1"/>
    <col min="10242" max="10242" width="9.28515625" style="1489" customWidth="1"/>
    <col min="10243" max="10248" width="10.7109375" style="1489" customWidth="1"/>
    <col min="10249" max="10496" width="9.140625" style="1489"/>
    <col min="10497" max="10497" width="40.7109375" style="1489" customWidth="1"/>
    <col min="10498" max="10498" width="9.28515625" style="1489" customWidth="1"/>
    <col min="10499" max="10504" width="10.7109375" style="1489" customWidth="1"/>
    <col min="10505" max="10752" width="9.140625" style="1489"/>
    <col min="10753" max="10753" width="40.7109375" style="1489" customWidth="1"/>
    <col min="10754" max="10754" width="9.28515625" style="1489" customWidth="1"/>
    <col min="10755" max="10760" width="10.7109375" style="1489" customWidth="1"/>
    <col min="10761" max="11008" width="9.140625" style="1489"/>
    <col min="11009" max="11009" width="40.7109375" style="1489" customWidth="1"/>
    <col min="11010" max="11010" width="9.28515625" style="1489" customWidth="1"/>
    <col min="11011" max="11016" width="10.7109375" style="1489" customWidth="1"/>
    <col min="11017" max="11264" width="9.140625" style="1489"/>
    <col min="11265" max="11265" width="40.7109375" style="1489" customWidth="1"/>
    <col min="11266" max="11266" width="9.28515625" style="1489" customWidth="1"/>
    <col min="11267" max="11272" width="10.7109375" style="1489" customWidth="1"/>
    <col min="11273" max="11520" width="9.140625" style="1489"/>
    <col min="11521" max="11521" width="40.7109375" style="1489" customWidth="1"/>
    <col min="11522" max="11522" width="9.28515625" style="1489" customWidth="1"/>
    <col min="11523" max="11528" width="10.7109375" style="1489" customWidth="1"/>
    <col min="11529" max="11776" width="9.140625" style="1489"/>
    <col min="11777" max="11777" width="40.7109375" style="1489" customWidth="1"/>
    <col min="11778" max="11778" width="9.28515625" style="1489" customWidth="1"/>
    <col min="11779" max="11784" width="10.7109375" style="1489" customWidth="1"/>
    <col min="11785" max="12032" width="9.140625" style="1489"/>
    <col min="12033" max="12033" width="40.7109375" style="1489" customWidth="1"/>
    <col min="12034" max="12034" width="9.28515625" style="1489" customWidth="1"/>
    <col min="12035" max="12040" width="10.7109375" style="1489" customWidth="1"/>
    <col min="12041" max="12288" width="9.140625" style="1489"/>
    <col min="12289" max="12289" width="40.7109375" style="1489" customWidth="1"/>
    <col min="12290" max="12290" width="9.28515625" style="1489" customWidth="1"/>
    <col min="12291" max="12296" width="10.7109375" style="1489" customWidth="1"/>
    <col min="12297" max="12544" width="9.140625" style="1489"/>
    <col min="12545" max="12545" width="40.7109375" style="1489" customWidth="1"/>
    <col min="12546" max="12546" width="9.28515625" style="1489" customWidth="1"/>
    <col min="12547" max="12552" width="10.7109375" style="1489" customWidth="1"/>
    <col min="12553" max="12800" width="9.140625" style="1489"/>
    <col min="12801" max="12801" width="40.7109375" style="1489" customWidth="1"/>
    <col min="12802" max="12802" width="9.28515625" style="1489" customWidth="1"/>
    <col min="12803" max="12808" width="10.7109375" style="1489" customWidth="1"/>
    <col min="12809" max="13056" width="9.140625" style="1489"/>
    <col min="13057" max="13057" width="40.7109375" style="1489" customWidth="1"/>
    <col min="13058" max="13058" width="9.28515625" style="1489" customWidth="1"/>
    <col min="13059" max="13064" width="10.7109375" style="1489" customWidth="1"/>
    <col min="13065" max="13312" width="9.140625" style="1489"/>
    <col min="13313" max="13313" width="40.7109375" style="1489" customWidth="1"/>
    <col min="13314" max="13314" width="9.28515625" style="1489" customWidth="1"/>
    <col min="13315" max="13320" width="10.7109375" style="1489" customWidth="1"/>
    <col min="13321" max="13568" width="9.140625" style="1489"/>
    <col min="13569" max="13569" width="40.7109375" style="1489" customWidth="1"/>
    <col min="13570" max="13570" width="9.28515625" style="1489" customWidth="1"/>
    <col min="13571" max="13576" width="10.7109375" style="1489" customWidth="1"/>
    <col min="13577" max="13824" width="9.140625" style="1489"/>
    <col min="13825" max="13825" width="40.7109375" style="1489" customWidth="1"/>
    <col min="13826" max="13826" width="9.28515625" style="1489" customWidth="1"/>
    <col min="13827" max="13832" width="10.7109375" style="1489" customWidth="1"/>
    <col min="13833" max="14080" width="9.140625" style="1489"/>
    <col min="14081" max="14081" width="40.7109375" style="1489" customWidth="1"/>
    <col min="14082" max="14082" width="9.28515625" style="1489" customWidth="1"/>
    <col min="14083" max="14088" width="10.7109375" style="1489" customWidth="1"/>
    <col min="14089" max="14336" width="9.140625" style="1489"/>
    <col min="14337" max="14337" width="40.7109375" style="1489" customWidth="1"/>
    <col min="14338" max="14338" width="9.28515625" style="1489" customWidth="1"/>
    <col min="14339" max="14344" width="10.7109375" style="1489" customWidth="1"/>
    <col min="14345" max="14592" width="9.140625" style="1489"/>
    <col min="14593" max="14593" width="40.7109375" style="1489" customWidth="1"/>
    <col min="14594" max="14594" width="9.28515625" style="1489" customWidth="1"/>
    <col min="14595" max="14600" width="10.7109375" style="1489" customWidth="1"/>
    <col min="14601" max="14848" width="9.140625" style="1489"/>
    <col min="14849" max="14849" width="40.7109375" style="1489" customWidth="1"/>
    <col min="14850" max="14850" width="9.28515625" style="1489" customWidth="1"/>
    <col min="14851" max="14856" width="10.7109375" style="1489" customWidth="1"/>
    <col min="14857" max="15104" width="9.140625" style="1489"/>
    <col min="15105" max="15105" width="40.7109375" style="1489" customWidth="1"/>
    <col min="15106" max="15106" width="9.28515625" style="1489" customWidth="1"/>
    <col min="15107" max="15112" width="10.7109375" style="1489" customWidth="1"/>
    <col min="15113" max="15360" width="9.140625" style="1489"/>
    <col min="15361" max="15361" width="40.7109375" style="1489" customWidth="1"/>
    <col min="15362" max="15362" width="9.28515625" style="1489" customWidth="1"/>
    <col min="15363" max="15368" width="10.7109375" style="1489" customWidth="1"/>
    <col min="15369" max="15616" width="9.140625" style="1489"/>
    <col min="15617" max="15617" width="40.7109375" style="1489" customWidth="1"/>
    <col min="15618" max="15618" width="9.28515625" style="1489" customWidth="1"/>
    <col min="15619" max="15624" width="10.7109375" style="1489" customWidth="1"/>
    <col min="15625" max="15872" width="9.140625" style="1489"/>
    <col min="15873" max="15873" width="40.7109375" style="1489" customWidth="1"/>
    <col min="15874" max="15874" width="9.28515625" style="1489" customWidth="1"/>
    <col min="15875" max="15880" width="10.7109375" style="1489" customWidth="1"/>
    <col min="15881" max="16128" width="9.140625" style="1489"/>
    <col min="16129" max="16129" width="40.7109375" style="1489" customWidth="1"/>
    <col min="16130" max="16130" width="9.28515625" style="1489" customWidth="1"/>
    <col min="16131" max="16136" width="10.7109375" style="1489" customWidth="1"/>
    <col min="16137" max="16384" width="9.140625" style="1489"/>
  </cols>
  <sheetData>
    <row r="1" spans="1:11" s="1445" customFormat="1" ht="24.75" customHeight="1">
      <c r="A1" s="1446" t="s">
        <v>1595</v>
      </c>
      <c r="F1" s="80"/>
      <c r="G1" s="80"/>
      <c r="H1" s="80"/>
    </row>
    <row r="2" spans="1:11" s="1448" customFormat="1" ht="6.2" customHeight="1">
      <c r="A2" s="1490"/>
    </row>
    <row r="3" spans="1:11" s="1445" customFormat="1" ht="15.75">
      <c r="A3" s="1446" t="s">
        <v>1563</v>
      </c>
    </row>
    <row r="4" spans="1:11" s="1448" customFormat="1" ht="11.25" customHeight="1">
      <c r="A4" s="1449"/>
      <c r="F4" s="1450"/>
      <c r="G4" s="1450"/>
      <c r="H4" s="1450" t="s">
        <v>964</v>
      </c>
    </row>
    <row r="5" spans="1:11" s="1452" customFormat="1" ht="30" customHeight="1">
      <c r="A5" s="618" t="s">
        <v>1564</v>
      </c>
      <c r="B5" s="618" t="s">
        <v>1565</v>
      </c>
      <c r="C5" s="1451">
        <v>45382</v>
      </c>
      <c r="D5" s="1451">
        <v>45473</v>
      </c>
      <c r="E5" s="1451">
        <v>45565</v>
      </c>
      <c r="F5" s="1451">
        <v>45657</v>
      </c>
      <c r="G5" s="1451">
        <v>45747</v>
      </c>
      <c r="H5" s="1451">
        <v>45838</v>
      </c>
    </row>
    <row r="6" spans="1:11" s="1456" customFormat="1">
      <c r="A6" s="1453" t="s">
        <v>391</v>
      </c>
      <c r="B6" s="1454"/>
      <c r="C6" s="1493"/>
      <c r="D6" s="1493"/>
      <c r="E6" s="1493"/>
      <c r="F6" s="1493"/>
      <c r="G6" s="1493"/>
      <c r="H6" s="1493"/>
    </row>
    <row r="7" spans="1:11" s="1460" customFormat="1">
      <c r="A7" s="1457" t="s">
        <v>1566</v>
      </c>
      <c r="B7" s="1458" t="s">
        <v>1567</v>
      </c>
      <c r="C7" s="1459">
        <v>0</v>
      </c>
      <c r="D7" s="1459">
        <v>0</v>
      </c>
      <c r="E7" s="1459">
        <v>0</v>
      </c>
      <c r="F7" s="1459">
        <v>0</v>
      </c>
      <c r="G7" s="1459">
        <v>0</v>
      </c>
      <c r="H7" s="1459">
        <v>0</v>
      </c>
    </row>
    <row r="8" spans="1:11" s="1460" customFormat="1">
      <c r="A8" s="1457" t="s">
        <v>1171</v>
      </c>
      <c r="B8" s="1458" t="s">
        <v>1568</v>
      </c>
      <c r="C8" s="1459">
        <v>17167.184683917643</v>
      </c>
      <c r="D8" s="1459">
        <v>16382.286868067646</v>
      </c>
      <c r="E8" s="1459">
        <v>20426.657359457644</v>
      </c>
      <c r="F8" s="1459">
        <v>16464.869311757648</v>
      </c>
      <c r="G8" s="1459">
        <v>15027.340690547646</v>
      </c>
      <c r="H8" s="1459">
        <v>19773.955952097647</v>
      </c>
    </row>
    <row r="9" spans="1:11" s="1460" customFormat="1">
      <c r="A9" s="1457" t="s">
        <v>430</v>
      </c>
      <c r="B9" s="1458" t="s">
        <v>1569</v>
      </c>
      <c r="C9" s="1459">
        <v>931.51899637434076</v>
      </c>
      <c r="D9" s="1459">
        <v>1152.8754693818969</v>
      </c>
      <c r="E9" s="1459">
        <v>1097.2968187210499</v>
      </c>
      <c r="F9" s="1459">
        <v>1212.5938638932835</v>
      </c>
      <c r="G9" s="1459">
        <v>1195.8442797700366</v>
      </c>
      <c r="H9" s="1459">
        <v>1115.7510450946434</v>
      </c>
    </row>
    <row r="10" spans="1:11" s="1460" customFormat="1">
      <c r="A10" s="1457" t="s">
        <v>1005</v>
      </c>
      <c r="B10" s="1458" t="s">
        <v>1570</v>
      </c>
      <c r="C10" s="1459">
        <v>2562.7219611350001</v>
      </c>
      <c r="D10" s="1459">
        <v>2682.3759174160004</v>
      </c>
      <c r="E10" s="1459">
        <v>2654.6265402000013</v>
      </c>
      <c r="F10" s="1459">
        <v>2609.3496468900003</v>
      </c>
      <c r="G10" s="1459">
        <v>2590.7611552599997</v>
      </c>
      <c r="H10" s="1459">
        <v>2493.4615748300007</v>
      </c>
    </row>
    <row r="11" spans="1:11" s="1460" customFormat="1" ht="25.5">
      <c r="A11" s="1457" t="s">
        <v>1571</v>
      </c>
      <c r="B11" s="1458" t="s">
        <v>1572</v>
      </c>
      <c r="C11" s="1459">
        <v>13146.477864150595</v>
      </c>
      <c r="D11" s="1459">
        <v>13414.674609234389</v>
      </c>
      <c r="E11" s="1459">
        <v>14556.86464598897</v>
      </c>
      <c r="F11" s="1459">
        <v>15474.852529152231</v>
      </c>
      <c r="G11" s="1459">
        <v>16803.685315618015</v>
      </c>
      <c r="H11" s="1459">
        <v>16550.399391696712</v>
      </c>
      <c r="K11" s="1494"/>
    </row>
    <row r="12" spans="1:11" s="1460" customFormat="1" ht="25.5">
      <c r="A12" s="1457" t="s">
        <v>1167</v>
      </c>
      <c r="B12" s="1458" t="s">
        <v>1573</v>
      </c>
      <c r="C12" s="1459">
        <v>47.407217398412939</v>
      </c>
      <c r="D12" s="1459">
        <v>38.995519178747273</v>
      </c>
      <c r="E12" s="1459">
        <v>33.014188537737091</v>
      </c>
      <c r="F12" s="1459">
        <v>39.340182995381703</v>
      </c>
      <c r="G12" s="1459">
        <v>45.401538229084935</v>
      </c>
      <c r="H12" s="1459">
        <v>42.156772474294719</v>
      </c>
    </row>
    <row r="13" spans="1:11" s="1460" customFormat="1" ht="25.5">
      <c r="A13" s="1457" t="s">
        <v>1574</v>
      </c>
      <c r="B13" s="1458" t="s">
        <v>1575</v>
      </c>
      <c r="C13" s="1459">
        <v>1.28127306</v>
      </c>
      <c r="D13" s="1459">
        <v>1.2890745499999998</v>
      </c>
      <c r="E13" s="1459">
        <v>1.1999265599999998</v>
      </c>
      <c r="F13" s="1459">
        <v>1.2187050799999999</v>
      </c>
      <c r="G13" s="1459">
        <v>0.38912761000000001</v>
      </c>
      <c r="H13" s="1459">
        <v>0.34591404999999997</v>
      </c>
    </row>
    <row r="14" spans="1:11" s="1460" customFormat="1">
      <c r="A14" s="1461" t="s">
        <v>1576</v>
      </c>
      <c r="B14" s="1462" t="s">
        <v>1577</v>
      </c>
      <c r="C14" s="1459">
        <v>15389.514553349512</v>
      </c>
      <c r="D14" s="1459">
        <v>15409.330933418165</v>
      </c>
      <c r="E14" s="1459">
        <v>14488.642493020185</v>
      </c>
      <c r="F14" s="1459">
        <v>18693.992206804243</v>
      </c>
      <c r="G14" s="1459">
        <v>17476.498583269815</v>
      </c>
      <c r="H14" s="1459">
        <v>18429.628092119652</v>
      </c>
    </row>
    <row r="15" spans="1:11" s="1456" customFormat="1" ht="15" customHeight="1">
      <c r="A15" s="1470" t="s">
        <v>1578</v>
      </c>
      <c r="B15" s="1495" t="s">
        <v>1579</v>
      </c>
      <c r="C15" s="1465">
        <v>49246.106549385506</v>
      </c>
      <c r="D15" s="1465">
        <v>49081.828391246832</v>
      </c>
      <c r="E15" s="1465">
        <v>53258.301972485584</v>
      </c>
      <c r="F15" s="1465">
        <v>54496.216446572791</v>
      </c>
      <c r="G15" s="1465">
        <v>53139.920690304592</v>
      </c>
      <c r="H15" s="1465">
        <v>58405.698742362962</v>
      </c>
    </row>
    <row r="16" spans="1:11" s="1456" customFormat="1">
      <c r="A16" s="1466" t="s">
        <v>395</v>
      </c>
      <c r="B16" s="1454"/>
      <c r="C16" s="1467"/>
      <c r="D16" s="1467"/>
      <c r="E16" s="1467"/>
      <c r="F16" s="1467"/>
      <c r="G16" s="1467"/>
      <c r="H16" s="1467"/>
    </row>
    <row r="17" spans="1:8" s="1460" customFormat="1">
      <c r="A17" s="1457" t="s">
        <v>1566</v>
      </c>
      <c r="B17" s="1468" t="s">
        <v>1567</v>
      </c>
      <c r="C17" s="1459">
        <v>0</v>
      </c>
      <c r="D17" s="1459">
        <v>0</v>
      </c>
      <c r="E17" s="1459">
        <v>0</v>
      </c>
      <c r="F17" s="1459">
        <v>0</v>
      </c>
      <c r="G17" s="1459">
        <v>0</v>
      </c>
      <c r="H17" s="1459">
        <v>0</v>
      </c>
    </row>
    <row r="18" spans="1:8" s="1460" customFormat="1">
      <c r="A18" s="1457" t="s">
        <v>1171</v>
      </c>
      <c r="B18" s="1468" t="s">
        <v>1568</v>
      </c>
      <c r="C18" s="1459">
        <v>0</v>
      </c>
      <c r="D18" s="1459">
        <v>0</v>
      </c>
      <c r="E18" s="1459">
        <v>0</v>
      </c>
      <c r="F18" s="1459">
        <v>0</v>
      </c>
      <c r="G18" s="1459">
        <v>0</v>
      </c>
      <c r="H18" s="1459">
        <v>0</v>
      </c>
    </row>
    <row r="19" spans="1:8" s="1460" customFormat="1">
      <c r="A19" s="1457" t="s">
        <v>430</v>
      </c>
      <c r="B19" s="1468" t="s">
        <v>1569</v>
      </c>
      <c r="C19" s="1459">
        <v>34660.875380641999</v>
      </c>
      <c r="D19" s="1459">
        <v>35567.037251451955</v>
      </c>
      <c r="E19" s="1459">
        <v>41322.604864317618</v>
      </c>
      <c r="F19" s="1459">
        <v>41738.985768891449</v>
      </c>
      <c r="G19" s="1459">
        <v>41558.987380076454</v>
      </c>
      <c r="H19" s="1459">
        <v>48826.814197736283</v>
      </c>
    </row>
    <row r="20" spans="1:8" s="1460" customFormat="1">
      <c r="A20" s="1457" t="s">
        <v>1005</v>
      </c>
      <c r="B20" s="1468" t="s">
        <v>1570</v>
      </c>
      <c r="C20" s="1459">
        <v>7765.4591367777002</v>
      </c>
      <c r="D20" s="1459">
        <v>7581.0879106677003</v>
      </c>
      <c r="E20" s="1459">
        <v>7605.6708337276996</v>
      </c>
      <c r="F20" s="1459">
        <v>7360.0474316477003</v>
      </c>
      <c r="G20" s="1459">
        <v>7470.9128987876993</v>
      </c>
      <c r="H20" s="1459">
        <v>7169.2486393377003</v>
      </c>
    </row>
    <row r="21" spans="1:8" s="1460" customFormat="1" ht="25.5">
      <c r="A21" s="1457" t="s">
        <v>1571</v>
      </c>
      <c r="B21" s="1468" t="s">
        <v>1572</v>
      </c>
      <c r="C21" s="1459">
        <v>4.89452</v>
      </c>
      <c r="D21" s="1459">
        <v>5.4035500799999987</v>
      </c>
      <c r="E21" s="1459">
        <v>3.915616</v>
      </c>
      <c r="F21" s="1459">
        <v>6.2649856000000002</v>
      </c>
      <c r="G21" s="1459">
        <v>4.9336761599999992</v>
      </c>
      <c r="H21" s="1459">
        <v>4.5029583999999998</v>
      </c>
    </row>
    <row r="22" spans="1:8" s="1460" customFormat="1" ht="25.5">
      <c r="A22" s="1457" t="s">
        <v>1167</v>
      </c>
      <c r="B22" s="1468" t="s">
        <v>1573</v>
      </c>
      <c r="C22" s="1459">
        <v>0.73349182999999996</v>
      </c>
      <c r="D22" s="1459">
        <v>0.73349182999999996</v>
      </c>
      <c r="E22" s="1459">
        <v>0.73349182999999996</v>
      </c>
      <c r="F22" s="1459">
        <v>0.48576194999999989</v>
      </c>
      <c r="G22" s="1459">
        <v>0.48576194999999989</v>
      </c>
      <c r="H22" s="1459">
        <v>0.48576194999999989</v>
      </c>
    </row>
    <row r="23" spans="1:8" s="1460" customFormat="1" ht="25.5">
      <c r="A23" s="1457" t="s">
        <v>1574</v>
      </c>
      <c r="B23" s="1468" t="s">
        <v>1575</v>
      </c>
      <c r="C23" s="1459">
        <v>245.98205337000002</v>
      </c>
      <c r="D23" s="1459">
        <v>243.60709762000002</v>
      </c>
      <c r="E23" s="1459">
        <v>228.66873251999999</v>
      </c>
      <c r="F23" s="1459">
        <v>249.29922652999997</v>
      </c>
      <c r="G23" s="1459">
        <v>257.20366154999999</v>
      </c>
      <c r="H23" s="1459">
        <v>235.15748001</v>
      </c>
    </row>
    <row r="24" spans="1:8" s="1460" customFormat="1">
      <c r="A24" s="1461" t="s">
        <v>1580</v>
      </c>
      <c r="B24" s="1469" t="s">
        <v>1577</v>
      </c>
      <c r="C24" s="1459">
        <v>18082.030266327769</v>
      </c>
      <c r="D24" s="1459">
        <v>17582.57645427524</v>
      </c>
      <c r="E24" s="1459">
        <v>17870.497603467709</v>
      </c>
      <c r="F24" s="1459">
        <v>19192.53718738613</v>
      </c>
      <c r="G24" s="1459">
        <v>17701.612338142884</v>
      </c>
      <c r="H24" s="1459">
        <v>16960.655976612434</v>
      </c>
    </row>
    <row r="25" spans="1:8" s="1456" customFormat="1" ht="15" customHeight="1">
      <c r="A25" s="1470" t="s">
        <v>1581</v>
      </c>
      <c r="B25" s="1471" t="s">
        <v>1579</v>
      </c>
      <c r="C25" s="1472">
        <v>60759.974848947473</v>
      </c>
      <c r="D25" s="1472">
        <v>60980.445755924884</v>
      </c>
      <c r="E25" s="1472">
        <v>67032.091141863028</v>
      </c>
      <c r="F25" s="1472">
        <v>68547.620362005298</v>
      </c>
      <c r="G25" s="1472">
        <v>66994.135716667035</v>
      </c>
      <c r="H25" s="1472">
        <v>73196.865014046416</v>
      </c>
    </row>
    <row r="26" spans="1:8" s="1460" customFormat="1" ht="6.2" customHeight="1">
      <c r="A26" s="1473"/>
    </row>
    <row r="27" spans="1:8" s="1477" customFormat="1" ht="15.75">
      <c r="A27" s="1491" t="s">
        <v>1582</v>
      </c>
      <c r="B27" s="1475"/>
      <c r="C27" s="1476"/>
      <c r="D27" s="1476"/>
      <c r="E27" s="1476"/>
      <c r="F27" s="1476"/>
      <c r="G27" s="1476"/>
      <c r="H27" s="1476"/>
    </row>
    <row r="28" spans="1:8" s="1448" customFormat="1" ht="11.25" customHeight="1">
      <c r="A28" s="1492"/>
      <c r="F28" s="1450"/>
      <c r="G28" s="1450"/>
      <c r="H28" s="1450" t="s">
        <v>964</v>
      </c>
    </row>
    <row r="29" spans="1:8" ht="15" customHeight="1">
      <c r="A29" s="2223" t="s">
        <v>1564</v>
      </c>
      <c r="B29" s="2223" t="s">
        <v>1565</v>
      </c>
      <c r="C29" s="2225">
        <v>2024</v>
      </c>
      <c r="D29" s="2226"/>
      <c r="E29" s="2226"/>
      <c r="F29" s="2227"/>
      <c r="G29" s="2225">
        <v>2025</v>
      </c>
      <c r="H29" s="2227"/>
    </row>
    <row r="30" spans="1:8" s="1452" customFormat="1" ht="15" customHeight="1">
      <c r="A30" s="2224"/>
      <c r="B30" s="2224"/>
      <c r="C30" s="1451" t="s">
        <v>933</v>
      </c>
      <c r="D30" s="1451" t="s">
        <v>934</v>
      </c>
      <c r="E30" s="1451" t="s">
        <v>935</v>
      </c>
      <c r="F30" s="1451" t="s">
        <v>936</v>
      </c>
      <c r="G30" s="1451" t="s">
        <v>933</v>
      </c>
      <c r="H30" s="1451" t="s">
        <v>934</v>
      </c>
    </row>
    <row r="31" spans="1:8" s="1456" customFormat="1">
      <c r="A31" s="1453" t="s">
        <v>391</v>
      </c>
      <c r="B31" s="1454"/>
      <c r="C31" s="1496"/>
      <c r="D31" s="1496"/>
      <c r="E31" s="1496"/>
      <c r="F31" s="1496"/>
      <c r="G31" s="1496"/>
      <c r="H31" s="1496"/>
    </row>
    <row r="32" spans="1:8" s="1460" customFormat="1">
      <c r="A32" s="1457" t="s">
        <v>1566</v>
      </c>
      <c r="B32" s="1458" t="s">
        <v>1583</v>
      </c>
      <c r="C32" s="1459">
        <v>0</v>
      </c>
      <c r="D32" s="1459">
        <v>0</v>
      </c>
      <c r="E32" s="1459">
        <v>0</v>
      </c>
      <c r="F32" s="1459">
        <v>0</v>
      </c>
      <c r="G32" s="1459">
        <v>0</v>
      </c>
      <c r="H32" s="1459">
        <v>0</v>
      </c>
    </row>
    <row r="33" spans="1:8" s="1460" customFormat="1">
      <c r="A33" s="1457" t="s">
        <v>1171</v>
      </c>
      <c r="B33" s="1458" t="s">
        <v>1584</v>
      </c>
      <c r="C33" s="1459">
        <v>-506.30749786563371</v>
      </c>
      <c r="D33" s="1459">
        <v>-804.01068086891007</v>
      </c>
      <c r="E33" s="1459">
        <v>4180.8855223605406</v>
      </c>
      <c r="F33" s="1459">
        <v>-4277.7964970731309</v>
      </c>
      <c r="G33" s="1459">
        <v>-1270.8280570539985</v>
      </c>
      <c r="H33" s="1459">
        <v>4908.5779144016406</v>
      </c>
    </row>
    <row r="34" spans="1:8" s="1460" customFormat="1">
      <c r="A34" s="1457" t="s">
        <v>430</v>
      </c>
      <c r="B34" s="1458" t="s">
        <v>1585</v>
      </c>
      <c r="C34" s="1459">
        <v>64.587188340887081</v>
      </c>
      <c r="D34" s="1459">
        <v>221.69632092619943</v>
      </c>
      <c r="E34" s="1459">
        <v>-56.562720629669883</v>
      </c>
      <c r="F34" s="1459">
        <v>114.84149691826016</v>
      </c>
      <c r="G34" s="1459">
        <v>-14.668841645540141</v>
      </c>
      <c r="H34" s="1459">
        <v>-79.385978495085425</v>
      </c>
    </row>
    <row r="35" spans="1:8" s="1460" customFormat="1">
      <c r="A35" s="1457" t="s">
        <v>1005</v>
      </c>
      <c r="B35" s="1458" t="s">
        <v>1586</v>
      </c>
      <c r="C35" s="1459">
        <v>-136.89893799000112</v>
      </c>
      <c r="D35" s="1459">
        <v>117.49577147400069</v>
      </c>
      <c r="E35" s="1459">
        <v>-16.767103149999873</v>
      </c>
      <c r="F35" s="1459">
        <v>-65.489965970000895</v>
      </c>
      <c r="G35" s="1459">
        <v>-6.2935489459995759</v>
      </c>
      <c r="H35" s="1459">
        <v>-78.080931793999468</v>
      </c>
    </row>
    <row r="36" spans="1:8" s="1460" customFormat="1" ht="25.5">
      <c r="A36" s="1457" t="s">
        <v>1571</v>
      </c>
      <c r="B36" s="1458" t="s">
        <v>1587</v>
      </c>
      <c r="C36" s="1459">
        <v>3.0141457209041507</v>
      </c>
      <c r="D36" s="1459">
        <v>5.9501441670068251</v>
      </c>
      <c r="E36" s="1459">
        <v>11.83576523775864</v>
      </c>
      <c r="F36" s="1459">
        <v>65.758802238188025</v>
      </c>
      <c r="G36" s="1459">
        <v>0.59193967845243278</v>
      </c>
      <c r="H36" s="1459">
        <v>21.602317337771488</v>
      </c>
    </row>
    <row r="37" spans="1:8" s="1460" customFormat="1" ht="25.5">
      <c r="A37" s="1457" t="s">
        <v>1167</v>
      </c>
      <c r="B37" s="1458" t="s">
        <v>1588</v>
      </c>
      <c r="C37" s="1459">
        <v>12.545737112016196</v>
      </c>
      <c r="D37" s="1459">
        <v>-8.41169821966567</v>
      </c>
      <c r="E37" s="1459">
        <v>-5.9813306410101781</v>
      </c>
      <c r="F37" s="1459">
        <v>6.3259944576446125</v>
      </c>
      <c r="G37" s="1459">
        <v>6.0613552337032273</v>
      </c>
      <c r="H37" s="1459">
        <v>-3.2447657547902158</v>
      </c>
    </row>
    <row r="38" spans="1:8" s="1460" customFormat="1" ht="25.5">
      <c r="A38" s="1457" t="s">
        <v>1574</v>
      </c>
      <c r="B38" s="1458" t="s">
        <v>1589</v>
      </c>
      <c r="C38" s="1459">
        <v>-5.2041704279304213E-17</v>
      </c>
      <c r="D38" s="1459">
        <v>9.8011876392689601E-17</v>
      </c>
      <c r="E38" s="1459">
        <v>-6.9388939039072284E-17</v>
      </c>
      <c r="F38" s="1459">
        <v>1.1449174941446927E-16</v>
      </c>
      <c r="G38" s="1459">
        <v>-0.6533482792838391</v>
      </c>
      <c r="H38" s="1459">
        <v>-4.163336342344337E-17</v>
      </c>
    </row>
    <row r="39" spans="1:8" s="1460" customFormat="1">
      <c r="A39" s="1461" t="s">
        <v>1576</v>
      </c>
      <c r="B39" s="1462" t="s">
        <v>1590</v>
      </c>
      <c r="C39" s="1459">
        <v>-1091.5321744936077</v>
      </c>
      <c r="D39" s="1459">
        <v>-0.34804494134784392</v>
      </c>
      <c r="E39" s="1459">
        <v>-846.16537489798043</v>
      </c>
      <c r="F39" s="1459">
        <v>4085.0708985940591</v>
      </c>
      <c r="G39" s="1459">
        <v>-1161.4441664944279</v>
      </c>
      <c r="H39" s="1459">
        <v>1075.1231281098396</v>
      </c>
    </row>
    <row r="40" spans="1:8" s="1456" customFormat="1" ht="15" customHeight="1">
      <c r="A40" s="1470" t="s">
        <v>1578</v>
      </c>
      <c r="B40" s="1483" t="s">
        <v>1591</v>
      </c>
      <c r="C40" s="1465">
        <v>-1654.5915391754349</v>
      </c>
      <c r="D40" s="1465">
        <v>-467.62818746271654</v>
      </c>
      <c r="E40" s="1465">
        <v>3267.2447582796362</v>
      </c>
      <c r="F40" s="1465">
        <v>-71.289270834980513</v>
      </c>
      <c r="G40" s="1465">
        <v>-2447.2346675070944</v>
      </c>
      <c r="H40" s="1465">
        <v>5844.5916838053763</v>
      </c>
    </row>
    <row r="41" spans="1:8" s="1456" customFormat="1">
      <c r="A41" s="1484" t="s">
        <v>395</v>
      </c>
      <c r="B41" s="1454"/>
      <c r="C41" s="1467"/>
      <c r="D41" s="1467"/>
      <c r="E41" s="1467"/>
      <c r="F41" s="1467"/>
      <c r="G41" s="1467"/>
      <c r="H41" s="1467"/>
    </row>
    <row r="42" spans="1:8" s="1460" customFormat="1">
      <c r="A42" s="1457" t="s">
        <v>1566</v>
      </c>
      <c r="B42" s="1458" t="s">
        <v>1583</v>
      </c>
      <c r="C42" s="1459">
        <v>0</v>
      </c>
      <c r="D42" s="1459">
        <v>0</v>
      </c>
      <c r="E42" s="1459">
        <v>0</v>
      </c>
      <c r="F42" s="1459">
        <v>0</v>
      </c>
      <c r="G42" s="1459">
        <v>0</v>
      </c>
      <c r="H42" s="1459">
        <v>0</v>
      </c>
    </row>
    <row r="43" spans="1:8" s="1460" customFormat="1">
      <c r="A43" s="1457" t="s">
        <v>1171</v>
      </c>
      <c r="B43" s="1458" t="s">
        <v>1584</v>
      </c>
      <c r="C43" s="1459">
        <v>0</v>
      </c>
      <c r="D43" s="1459">
        <v>0</v>
      </c>
      <c r="E43" s="1459">
        <v>0</v>
      </c>
      <c r="F43" s="1459">
        <v>0</v>
      </c>
      <c r="G43" s="1459">
        <v>0</v>
      </c>
      <c r="H43" s="1459">
        <v>0</v>
      </c>
    </row>
    <row r="44" spans="1:8" s="1460" customFormat="1">
      <c r="A44" s="1457" t="s">
        <v>430</v>
      </c>
      <c r="B44" s="1458" t="s">
        <v>1585</v>
      </c>
      <c r="C44" s="1459">
        <v>-64.257872960018858</v>
      </c>
      <c r="D44" s="1459">
        <v>1215.9340029200202</v>
      </c>
      <c r="E44" s="1459">
        <v>5573.2873627999952</v>
      </c>
      <c r="F44" s="1459">
        <v>289.80055160999075</v>
      </c>
      <c r="G44" s="1459">
        <v>88.979192960009627</v>
      </c>
      <c r="H44" s="1459">
        <v>6900.173119340011</v>
      </c>
    </row>
    <row r="45" spans="1:8" s="1460" customFormat="1">
      <c r="A45" s="1457" t="s">
        <v>1005</v>
      </c>
      <c r="B45" s="1458" t="s">
        <v>1586</v>
      </c>
      <c r="C45" s="1459">
        <v>-262.77819184999976</v>
      </c>
      <c r="D45" s="1459">
        <v>-179.41608481999998</v>
      </c>
      <c r="E45" s="1459">
        <v>17.577973070000063</v>
      </c>
      <c r="F45" s="1459">
        <v>-243.74889077999939</v>
      </c>
      <c r="G45" s="1459">
        <v>109.97545589999882</v>
      </c>
      <c r="H45" s="1459">
        <v>-297.81065319999982</v>
      </c>
    </row>
    <row r="46" spans="1:8" s="1460" customFormat="1" ht="25.5">
      <c r="A46" s="1457" t="s">
        <v>1571</v>
      </c>
      <c r="B46" s="1458" t="s">
        <v>1587</v>
      </c>
      <c r="C46" s="1459">
        <v>0</v>
      </c>
      <c r="D46" s="1459">
        <v>-3.9100396097974111E-16</v>
      </c>
      <c r="E46" s="1459">
        <v>5.4210108624275222E-16</v>
      </c>
      <c r="F46" s="1459">
        <v>-1.3937418927301159E-16</v>
      </c>
      <c r="G46" s="1459">
        <v>-1.962405932198763E-17</v>
      </c>
      <c r="H46" s="1459">
        <v>4.41012786185635E-16</v>
      </c>
    </row>
    <row r="47" spans="1:8" s="1460" customFormat="1" ht="25.5">
      <c r="A47" s="1457" t="s">
        <v>1167</v>
      </c>
      <c r="B47" s="1458" t="s">
        <v>1588</v>
      </c>
      <c r="C47" s="1459">
        <v>0</v>
      </c>
      <c r="D47" s="1459">
        <v>0</v>
      </c>
      <c r="E47" s="1459">
        <v>0</v>
      </c>
      <c r="F47" s="1459">
        <v>-0.24772988000000007</v>
      </c>
      <c r="G47" s="1459">
        <v>0</v>
      </c>
      <c r="H47" s="1459">
        <v>0</v>
      </c>
    </row>
    <row r="48" spans="1:8" s="1460" customFormat="1" ht="25.5">
      <c r="A48" s="1457" t="s">
        <v>1574</v>
      </c>
      <c r="B48" s="1458" t="s">
        <v>1589</v>
      </c>
      <c r="C48" s="1459">
        <v>0.61721319068756386</v>
      </c>
      <c r="D48" s="1459">
        <v>-1.7204218261903697</v>
      </c>
      <c r="E48" s="1459">
        <v>-3.314298493131199</v>
      </c>
      <c r="F48" s="1459">
        <v>3.1366661013839954</v>
      </c>
      <c r="G48" s="1459">
        <v>-1.2900585330400627</v>
      </c>
      <c r="H48" s="1459">
        <v>-0.56550581999739447</v>
      </c>
    </row>
    <row r="49" spans="1:8" s="1460" customFormat="1">
      <c r="A49" s="1461" t="s">
        <v>1580</v>
      </c>
      <c r="B49" s="1462" t="s">
        <v>1590</v>
      </c>
      <c r="C49" s="1459">
        <v>-130.34957327467268</v>
      </c>
      <c r="D49" s="1459">
        <v>-499.45381205253</v>
      </c>
      <c r="E49" s="1459">
        <v>287.92114919246723</v>
      </c>
      <c r="F49" s="1459">
        <v>1322.0395839184212</v>
      </c>
      <c r="G49" s="1459">
        <v>-1490.9248492432475</v>
      </c>
      <c r="H49" s="1459">
        <v>-740.95636153044825</v>
      </c>
    </row>
    <row r="50" spans="1:8" s="1456" customFormat="1" ht="15" customHeight="1">
      <c r="A50" s="1470" t="s">
        <v>1581</v>
      </c>
      <c r="B50" s="1483" t="s">
        <v>1591</v>
      </c>
      <c r="C50" s="1472">
        <v>-456.76842489400383</v>
      </c>
      <c r="D50" s="1472">
        <v>535.34368422130001</v>
      </c>
      <c r="E50" s="1472">
        <v>5875.4721865693318</v>
      </c>
      <c r="F50" s="1472">
        <v>1370.9801809697967</v>
      </c>
      <c r="G50" s="1472">
        <v>-1293.2602589162791</v>
      </c>
      <c r="H50" s="1472">
        <v>5860.8405987895649</v>
      </c>
    </row>
    <row r="51" spans="1:8" s="1460" customFormat="1" ht="6.2" customHeight="1">
      <c r="A51" s="1485"/>
      <c r="B51" s="1482"/>
    </row>
    <row r="52" spans="1:8" s="1481" customFormat="1" ht="12">
      <c r="A52" s="1487" t="s">
        <v>1593</v>
      </c>
      <c r="B52" s="1488"/>
    </row>
  </sheetData>
  <mergeCells count="4">
    <mergeCell ref="A29:A30"/>
    <mergeCell ref="B29:B30"/>
    <mergeCell ref="C29:F29"/>
    <mergeCell ref="G29:H29"/>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20297-EEE4-4B2A-B058-A02398C57FC6}">
  <dimension ref="A1:H53"/>
  <sheetViews>
    <sheetView view="pageBreakPreview" zoomScaleNormal="100" zoomScaleSheetLayoutView="100" workbookViewId="0">
      <selection activeCell="G45" sqref="G45"/>
    </sheetView>
  </sheetViews>
  <sheetFormatPr defaultRowHeight="12.75"/>
  <cols>
    <col min="1" max="1" width="40.7109375" style="1485" customWidth="1"/>
    <col min="2" max="2" width="9.28515625" style="1482" customWidth="1"/>
    <col min="3" max="8" width="10.7109375" style="1489" customWidth="1"/>
    <col min="9" max="256" width="9.140625" style="1489"/>
    <col min="257" max="257" width="40.7109375" style="1489" customWidth="1"/>
    <col min="258" max="258" width="9.28515625" style="1489" customWidth="1"/>
    <col min="259" max="264" width="10.7109375" style="1489" customWidth="1"/>
    <col min="265" max="512" width="9.140625" style="1489"/>
    <col min="513" max="513" width="40.7109375" style="1489" customWidth="1"/>
    <col min="514" max="514" width="9.28515625" style="1489" customWidth="1"/>
    <col min="515" max="520" width="10.7109375" style="1489" customWidth="1"/>
    <col min="521" max="768" width="9.140625" style="1489"/>
    <col min="769" max="769" width="40.7109375" style="1489" customWidth="1"/>
    <col min="770" max="770" width="9.28515625" style="1489" customWidth="1"/>
    <col min="771" max="776" width="10.7109375" style="1489" customWidth="1"/>
    <col min="777" max="1024" width="9.140625" style="1489"/>
    <col min="1025" max="1025" width="40.7109375" style="1489" customWidth="1"/>
    <col min="1026" max="1026" width="9.28515625" style="1489" customWidth="1"/>
    <col min="1027" max="1032" width="10.7109375" style="1489" customWidth="1"/>
    <col min="1033" max="1280" width="9.140625" style="1489"/>
    <col min="1281" max="1281" width="40.7109375" style="1489" customWidth="1"/>
    <col min="1282" max="1282" width="9.28515625" style="1489" customWidth="1"/>
    <col min="1283" max="1288" width="10.7109375" style="1489" customWidth="1"/>
    <col min="1289" max="1536" width="9.140625" style="1489"/>
    <col min="1537" max="1537" width="40.7109375" style="1489" customWidth="1"/>
    <col min="1538" max="1538" width="9.28515625" style="1489" customWidth="1"/>
    <col min="1539" max="1544" width="10.7109375" style="1489" customWidth="1"/>
    <col min="1545" max="1792" width="9.140625" style="1489"/>
    <col min="1793" max="1793" width="40.7109375" style="1489" customWidth="1"/>
    <col min="1794" max="1794" width="9.28515625" style="1489" customWidth="1"/>
    <col min="1795" max="1800" width="10.7109375" style="1489" customWidth="1"/>
    <col min="1801" max="2048" width="9.140625" style="1489"/>
    <col min="2049" max="2049" width="40.7109375" style="1489" customWidth="1"/>
    <col min="2050" max="2050" width="9.28515625" style="1489" customWidth="1"/>
    <col min="2051" max="2056" width="10.7109375" style="1489" customWidth="1"/>
    <col min="2057" max="2304" width="9.140625" style="1489"/>
    <col min="2305" max="2305" width="40.7109375" style="1489" customWidth="1"/>
    <col min="2306" max="2306" width="9.28515625" style="1489" customWidth="1"/>
    <col min="2307" max="2312" width="10.7109375" style="1489" customWidth="1"/>
    <col min="2313" max="2560" width="9.140625" style="1489"/>
    <col min="2561" max="2561" width="40.7109375" style="1489" customWidth="1"/>
    <col min="2562" max="2562" width="9.28515625" style="1489" customWidth="1"/>
    <col min="2563" max="2568" width="10.7109375" style="1489" customWidth="1"/>
    <col min="2569" max="2816" width="9.140625" style="1489"/>
    <col min="2817" max="2817" width="40.7109375" style="1489" customWidth="1"/>
    <col min="2818" max="2818" width="9.28515625" style="1489" customWidth="1"/>
    <col min="2819" max="2824" width="10.7109375" style="1489" customWidth="1"/>
    <col min="2825" max="3072" width="9.140625" style="1489"/>
    <col min="3073" max="3073" width="40.7109375" style="1489" customWidth="1"/>
    <col min="3074" max="3074" width="9.28515625" style="1489" customWidth="1"/>
    <col min="3075" max="3080" width="10.7109375" style="1489" customWidth="1"/>
    <col min="3081" max="3328" width="9.140625" style="1489"/>
    <col min="3329" max="3329" width="40.7109375" style="1489" customWidth="1"/>
    <col min="3330" max="3330" width="9.28515625" style="1489" customWidth="1"/>
    <col min="3331" max="3336" width="10.7109375" style="1489" customWidth="1"/>
    <col min="3337" max="3584" width="9.140625" style="1489"/>
    <col min="3585" max="3585" width="40.7109375" style="1489" customWidth="1"/>
    <col min="3586" max="3586" width="9.28515625" style="1489" customWidth="1"/>
    <col min="3587" max="3592" width="10.7109375" style="1489" customWidth="1"/>
    <col min="3593" max="3840" width="9.140625" style="1489"/>
    <col min="3841" max="3841" width="40.7109375" style="1489" customWidth="1"/>
    <col min="3842" max="3842" width="9.28515625" style="1489" customWidth="1"/>
    <col min="3843" max="3848" width="10.7109375" style="1489" customWidth="1"/>
    <col min="3849" max="4096" width="9.140625" style="1489"/>
    <col min="4097" max="4097" width="40.7109375" style="1489" customWidth="1"/>
    <col min="4098" max="4098" width="9.28515625" style="1489" customWidth="1"/>
    <col min="4099" max="4104" width="10.7109375" style="1489" customWidth="1"/>
    <col min="4105" max="4352" width="9.140625" style="1489"/>
    <col min="4353" max="4353" width="40.7109375" style="1489" customWidth="1"/>
    <col min="4354" max="4354" width="9.28515625" style="1489" customWidth="1"/>
    <col min="4355" max="4360" width="10.7109375" style="1489" customWidth="1"/>
    <col min="4361" max="4608" width="9.140625" style="1489"/>
    <col min="4609" max="4609" width="40.7109375" style="1489" customWidth="1"/>
    <col min="4610" max="4610" width="9.28515625" style="1489" customWidth="1"/>
    <col min="4611" max="4616" width="10.7109375" style="1489" customWidth="1"/>
    <col min="4617" max="4864" width="9.140625" style="1489"/>
    <col min="4865" max="4865" width="40.7109375" style="1489" customWidth="1"/>
    <col min="4866" max="4866" width="9.28515625" style="1489" customWidth="1"/>
    <col min="4867" max="4872" width="10.7109375" style="1489" customWidth="1"/>
    <col min="4873" max="5120" width="9.140625" style="1489"/>
    <col min="5121" max="5121" width="40.7109375" style="1489" customWidth="1"/>
    <col min="5122" max="5122" width="9.28515625" style="1489" customWidth="1"/>
    <col min="5123" max="5128" width="10.7109375" style="1489" customWidth="1"/>
    <col min="5129" max="5376" width="9.140625" style="1489"/>
    <col min="5377" max="5377" width="40.7109375" style="1489" customWidth="1"/>
    <col min="5378" max="5378" width="9.28515625" style="1489" customWidth="1"/>
    <col min="5379" max="5384" width="10.7109375" style="1489" customWidth="1"/>
    <col min="5385" max="5632" width="9.140625" style="1489"/>
    <col min="5633" max="5633" width="40.7109375" style="1489" customWidth="1"/>
    <col min="5634" max="5634" width="9.28515625" style="1489" customWidth="1"/>
    <col min="5635" max="5640" width="10.7109375" style="1489" customWidth="1"/>
    <col min="5641" max="5888" width="9.140625" style="1489"/>
    <col min="5889" max="5889" width="40.7109375" style="1489" customWidth="1"/>
    <col min="5890" max="5890" width="9.28515625" style="1489" customWidth="1"/>
    <col min="5891" max="5896" width="10.7109375" style="1489" customWidth="1"/>
    <col min="5897" max="6144" width="9.140625" style="1489"/>
    <col min="6145" max="6145" width="40.7109375" style="1489" customWidth="1"/>
    <col min="6146" max="6146" width="9.28515625" style="1489" customWidth="1"/>
    <col min="6147" max="6152" width="10.7109375" style="1489" customWidth="1"/>
    <col min="6153" max="6400" width="9.140625" style="1489"/>
    <col min="6401" max="6401" width="40.7109375" style="1489" customWidth="1"/>
    <col min="6402" max="6402" width="9.28515625" style="1489" customWidth="1"/>
    <col min="6403" max="6408" width="10.7109375" style="1489" customWidth="1"/>
    <col min="6409" max="6656" width="9.140625" style="1489"/>
    <col min="6657" max="6657" width="40.7109375" style="1489" customWidth="1"/>
    <col min="6658" max="6658" width="9.28515625" style="1489" customWidth="1"/>
    <col min="6659" max="6664" width="10.7109375" style="1489" customWidth="1"/>
    <col min="6665" max="6912" width="9.140625" style="1489"/>
    <col min="6913" max="6913" width="40.7109375" style="1489" customWidth="1"/>
    <col min="6914" max="6914" width="9.28515625" style="1489" customWidth="1"/>
    <col min="6915" max="6920" width="10.7109375" style="1489" customWidth="1"/>
    <col min="6921" max="7168" width="9.140625" style="1489"/>
    <col min="7169" max="7169" width="40.7109375" style="1489" customWidth="1"/>
    <col min="7170" max="7170" width="9.28515625" style="1489" customWidth="1"/>
    <col min="7171" max="7176" width="10.7109375" style="1489" customWidth="1"/>
    <col min="7177" max="7424" width="9.140625" style="1489"/>
    <col min="7425" max="7425" width="40.7109375" style="1489" customWidth="1"/>
    <col min="7426" max="7426" width="9.28515625" style="1489" customWidth="1"/>
    <col min="7427" max="7432" width="10.7109375" style="1489" customWidth="1"/>
    <col min="7433" max="7680" width="9.140625" style="1489"/>
    <col min="7681" max="7681" width="40.7109375" style="1489" customWidth="1"/>
    <col min="7682" max="7682" width="9.28515625" style="1489" customWidth="1"/>
    <col min="7683" max="7688" width="10.7109375" style="1489" customWidth="1"/>
    <col min="7689" max="7936" width="9.140625" style="1489"/>
    <col min="7937" max="7937" width="40.7109375" style="1489" customWidth="1"/>
    <col min="7938" max="7938" width="9.28515625" style="1489" customWidth="1"/>
    <col min="7939" max="7944" width="10.7109375" style="1489" customWidth="1"/>
    <col min="7945" max="8192" width="9.140625" style="1489"/>
    <col min="8193" max="8193" width="40.7109375" style="1489" customWidth="1"/>
    <col min="8194" max="8194" width="9.28515625" style="1489" customWidth="1"/>
    <col min="8195" max="8200" width="10.7109375" style="1489" customWidth="1"/>
    <col min="8201" max="8448" width="9.140625" style="1489"/>
    <col min="8449" max="8449" width="40.7109375" style="1489" customWidth="1"/>
    <col min="8450" max="8450" width="9.28515625" style="1489" customWidth="1"/>
    <col min="8451" max="8456" width="10.7109375" style="1489" customWidth="1"/>
    <col min="8457" max="8704" width="9.140625" style="1489"/>
    <col min="8705" max="8705" width="40.7109375" style="1489" customWidth="1"/>
    <col min="8706" max="8706" width="9.28515625" style="1489" customWidth="1"/>
    <col min="8707" max="8712" width="10.7109375" style="1489" customWidth="1"/>
    <col min="8713" max="8960" width="9.140625" style="1489"/>
    <col min="8961" max="8961" width="40.7109375" style="1489" customWidth="1"/>
    <col min="8962" max="8962" width="9.28515625" style="1489" customWidth="1"/>
    <col min="8963" max="8968" width="10.7109375" style="1489" customWidth="1"/>
    <col min="8969" max="9216" width="9.140625" style="1489"/>
    <col min="9217" max="9217" width="40.7109375" style="1489" customWidth="1"/>
    <col min="9218" max="9218" width="9.28515625" style="1489" customWidth="1"/>
    <col min="9219" max="9224" width="10.7109375" style="1489" customWidth="1"/>
    <col min="9225" max="9472" width="9.140625" style="1489"/>
    <col min="9473" max="9473" width="40.7109375" style="1489" customWidth="1"/>
    <col min="9474" max="9474" width="9.28515625" style="1489" customWidth="1"/>
    <col min="9475" max="9480" width="10.7109375" style="1489" customWidth="1"/>
    <col min="9481" max="9728" width="9.140625" style="1489"/>
    <col min="9729" max="9729" width="40.7109375" style="1489" customWidth="1"/>
    <col min="9730" max="9730" width="9.28515625" style="1489" customWidth="1"/>
    <col min="9731" max="9736" width="10.7109375" style="1489" customWidth="1"/>
    <col min="9737" max="9984" width="9.140625" style="1489"/>
    <col min="9985" max="9985" width="40.7109375" style="1489" customWidth="1"/>
    <col min="9986" max="9986" width="9.28515625" style="1489" customWidth="1"/>
    <col min="9987" max="9992" width="10.7109375" style="1489" customWidth="1"/>
    <col min="9993" max="10240" width="9.140625" style="1489"/>
    <col min="10241" max="10241" width="40.7109375" style="1489" customWidth="1"/>
    <col min="10242" max="10242" width="9.28515625" style="1489" customWidth="1"/>
    <col min="10243" max="10248" width="10.7109375" style="1489" customWidth="1"/>
    <col min="10249" max="10496" width="9.140625" style="1489"/>
    <col min="10497" max="10497" width="40.7109375" style="1489" customWidth="1"/>
    <col min="10498" max="10498" width="9.28515625" style="1489" customWidth="1"/>
    <col min="10499" max="10504" width="10.7109375" style="1489" customWidth="1"/>
    <col min="10505" max="10752" width="9.140625" style="1489"/>
    <col min="10753" max="10753" width="40.7109375" style="1489" customWidth="1"/>
    <col min="10754" max="10754" width="9.28515625" style="1489" customWidth="1"/>
    <col min="10755" max="10760" width="10.7109375" style="1489" customWidth="1"/>
    <col min="10761" max="11008" width="9.140625" style="1489"/>
    <col min="11009" max="11009" width="40.7109375" style="1489" customWidth="1"/>
    <col min="11010" max="11010" width="9.28515625" style="1489" customWidth="1"/>
    <col min="11011" max="11016" width="10.7109375" style="1489" customWidth="1"/>
    <col min="11017" max="11264" width="9.140625" style="1489"/>
    <col min="11265" max="11265" width="40.7109375" style="1489" customWidth="1"/>
    <col min="11266" max="11266" width="9.28515625" style="1489" customWidth="1"/>
    <col min="11267" max="11272" width="10.7109375" style="1489" customWidth="1"/>
    <col min="11273" max="11520" width="9.140625" style="1489"/>
    <col min="11521" max="11521" width="40.7109375" style="1489" customWidth="1"/>
    <col min="11522" max="11522" width="9.28515625" style="1489" customWidth="1"/>
    <col min="11523" max="11528" width="10.7109375" style="1489" customWidth="1"/>
    <col min="11529" max="11776" width="9.140625" style="1489"/>
    <col min="11777" max="11777" width="40.7109375" style="1489" customWidth="1"/>
    <col min="11778" max="11778" width="9.28515625" style="1489" customWidth="1"/>
    <col min="11779" max="11784" width="10.7109375" style="1489" customWidth="1"/>
    <col min="11785" max="12032" width="9.140625" style="1489"/>
    <col min="12033" max="12033" width="40.7109375" style="1489" customWidth="1"/>
    <col min="12034" max="12034" width="9.28515625" style="1489" customWidth="1"/>
    <col min="12035" max="12040" width="10.7109375" style="1489" customWidth="1"/>
    <col min="12041" max="12288" width="9.140625" style="1489"/>
    <col min="12289" max="12289" width="40.7109375" style="1489" customWidth="1"/>
    <col min="12290" max="12290" width="9.28515625" style="1489" customWidth="1"/>
    <col min="12291" max="12296" width="10.7109375" style="1489" customWidth="1"/>
    <col min="12297" max="12544" width="9.140625" style="1489"/>
    <col min="12545" max="12545" width="40.7109375" style="1489" customWidth="1"/>
    <col min="12546" max="12546" width="9.28515625" style="1489" customWidth="1"/>
    <col min="12547" max="12552" width="10.7109375" style="1489" customWidth="1"/>
    <col min="12553" max="12800" width="9.140625" style="1489"/>
    <col min="12801" max="12801" width="40.7109375" style="1489" customWidth="1"/>
    <col min="12802" max="12802" width="9.28515625" style="1489" customWidth="1"/>
    <col min="12803" max="12808" width="10.7109375" style="1489" customWidth="1"/>
    <col min="12809" max="13056" width="9.140625" style="1489"/>
    <col min="13057" max="13057" width="40.7109375" style="1489" customWidth="1"/>
    <col min="13058" max="13058" width="9.28515625" style="1489" customWidth="1"/>
    <col min="13059" max="13064" width="10.7109375" style="1489" customWidth="1"/>
    <col min="13065" max="13312" width="9.140625" style="1489"/>
    <col min="13313" max="13313" width="40.7109375" style="1489" customWidth="1"/>
    <col min="13314" max="13314" width="9.28515625" style="1489" customWidth="1"/>
    <col min="13315" max="13320" width="10.7109375" style="1489" customWidth="1"/>
    <col min="13321" max="13568" width="9.140625" style="1489"/>
    <col min="13569" max="13569" width="40.7109375" style="1489" customWidth="1"/>
    <col min="13570" max="13570" width="9.28515625" style="1489" customWidth="1"/>
    <col min="13571" max="13576" width="10.7109375" style="1489" customWidth="1"/>
    <col min="13577" max="13824" width="9.140625" style="1489"/>
    <col min="13825" max="13825" width="40.7109375" style="1489" customWidth="1"/>
    <col min="13826" max="13826" width="9.28515625" style="1489" customWidth="1"/>
    <col min="13827" max="13832" width="10.7109375" style="1489" customWidth="1"/>
    <col min="13833" max="14080" width="9.140625" style="1489"/>
    <col min="14081" max="14081" width="40.7109375" style="1489" customWidth="1"/>
    <col min="14082" max="14082" width="9.28515625" style="1489" customWidth="1"/>
    <col min="14083" max="14088" width="10.7109375" style="1489" customWidth="1"/>
    <col min="14089" max="14336" width="9.140625" style="1489"/>
    <col min="14337" max="14337" width="40.7109375" style="1489" customWidth="1"/>
    <col min="14338" max="14338" width="9.28515625" style="1489" customWidth="1"/>
    <col min="14339" max="14344" width="10.7109375" style="1489" customWidth="1"/>
    <col min="14345" max="14592" width="9.140625" style="1489"/>
    <col min="14593" max="14593" width="40.7109375" style="1489" customWidth="1"/>
    <col min="14594" max="14594" width="9.28515625" style="1489" customWidth="1"/>
    <col min="14595" max="14600" width="10.7109375" style="1489" customWidth="1"/>
    <col min="14601" max="14848" width="9.140625" style="1489"/>
    <col min="14849" max="14849" width="40.7109375" style="1489" customWidth="1"/>
    <col min="14850" max="14850" width="9.28515625" style="1489" customWidth="1"/>
    <col min="14851" max="14856" width="10.7109375" style="1489" customWidth="1"/>
    <col min="14857" max="15104" width="9.140625" style="1489"/>
    <col min="15105" max="15105" width="40.7109375" style="1489" customWidth="1"/>
    <col min="15106" max="15106" width="9.28515625" style="1489" customWidth="1"/>
    <col min="15107" max="15112" width="10.7109375" style="1489" customWidth="1"/>
    <col min="15113" max="15360" width="9.140625" style="1489"/>
    <col min="15361" max="15361" width="40.7109375" style="1489" customWidth="1"/>
    <col min="15362" max="15362" width="9.28515625" style="1489" customWidth="1"/>
    <col min="15363" max="15368" width="10.7109375" style="1489" customWidth="1"/>
    <col min="15369" max="15616" width="9.140625" style="1489"/>
    <col min="15617" max="15617" width="40.7109375" style="1489" customWidth="1"/>
    <col min="15618" max="15618" width="9.28515625" style="1489" customWidth="1"/>
    <col min="15619" max="15624" width="10.7109375" style="1489" customWidth="1"/>
    <col min="15625" max="15872" width="9.140625" style="1489"/>
    <col min="15873" max="15873" width="40.7109375" style="1489" customWidth="1"/>
    <col min="15874" max="15874" width="9.28515625" style="1489" customWidth="1"/>
    <col min="15875" max="15880" width="10.7109375" style="1489" customWidth="1"/>
    <col min="15881" max="16128" width="9.140625" style="1489"/>
    <col min="16129" max="16129" width="40.7109375" style="1489" customWidth="1"/>
    <col min="16130" max="16130" width="9.28515625" style="1489" customWidth="1"/>
    <col min="16131" max="16136" width="10.7109375" style="1489" customWidth="1"/>
    <col min="16137" max="16384" width="9.140625" style="1489"/>
  </cols>
  <sheetData>
    <row r="1" spans="1:8" s="1499" customFormat="1" ht="18" customHeight="1">
      <c r="A1" s="1497" t="s">
        <v>1596</v>
      </c>
      <c r="B1" s="1497"/>
      <c r="C1" s="1497"/>
      <c r="D1" s="1497"/>
      <c r="E1" s="1498"/>
      <c r="F1" s="1498"/>
      <c r="G1" s="2228"/>
      <c r="H1" s="2228"/>
    </row>
    <row r="2" spans="1:8" s="1499" customFormat="1" ht="18" customHeight="1">
      <c r="A2" s="1500" t="s">
        <v>1597</v>
      </c>
      <c r="B2" s="1497"/>
      <c r="C2" s="1497"/>
      <c r="D2" s="1497"/>
      <c r="E2" s="1501"/>
      <c r="F2" s="1501"/>
      <c r="G2" s="1501"/>
      <c r="H2" s="1501"/>
    </row>
    <row r="3" spans="1:8" s="1448" customFormat="1" ht="6.2" customHeight="1">
      <c r="A3" s="1490"/>
    </row>
    <row r="4" spans="1:8" s="1445" customFormat="1" ht="15.75">
      <c r="A4" s="1446" t="s">
        <v>1563</v>
      </c>
    </row>
    <row r="5" spans="1:8" s="1448" customFormat="1" ht="15" customHeight="1">
      <c r="A5" s="1449"/>
      <c r="F5" s="1450"/>
      <c r="H5" s="1450" t="s">
        <v>964</v>
      </c>
    </row>
    <row r="6" spans="1:8" s="1452" customFormat="1" ht="30" customHeight="1">
      <c r="A6" s="618" t="s">
        <v>1564</v>
      </c>
      <c r="B6" s="618" t="s">
        <v>1565</v>
      </c>
      <c r="C6" s="618">
        <v>45382</v>
      </c>
      <c r="D6" s="618">
        <v>45473</v>
      </c>
      <c r="E6" s="618">
        <v>45565</v>
      </c>
      <c r="F6" s="618">
        <v>45657</v>
      </c>
      <c r="G6" s="618">
        <v>45747</v>
      </c>
      <c r="H6" s="618">
        <v>45838</v>
      </c>
    </row>
    <row r="7" spans="1:8" s="1456" customFormat="1">
      <c r="A7" s="1502" t="s">
        <v>391</v>
      </c>
      <c r="B7" s="1503"/>
      <c r="C7" s="1504"/>
      <c r="D7" s="1504"/>
      <c r="E7" s="1504"/>
      <c r="F7" s="1504"/>
      <c r="G7" s="1504"/>
      <c r="H7" s="1504"/>
    </row>
    <row r="8" spans="1:8" s="1460" customFormat="1">
      <c r="A8" s="1457" t="s">
        <v>1566</v>
      </c>
      <c r="B8" s="1505" t="s">
        <v>1567</v>
      </c>
      <c r="C8" s="1506">
        <v>0</v>
      </c>
      <c r="D8" s="1459">
        <v>0</v>
      </c>
      <c r="E8" s="1459">
        <v>0</v>
      </c>
      <c r="F8" s="1459">
        <v>0</v>
      </c>
      <c r="G8" s="1459">
        <v>0</v>
      </c>
      <c r="H8" s="1459">
        <v>0</v>
      </c>
    </row>
    <row r="9" spans="1:8" s="1460" customFormat="1">
      <c r="A9" s="1457" t="s">
        <v>1171</v>
      </c>
      <c r="B9" s="1505" t="s">
        <v>1568</v>
      </c>
      <c r="C9" s="1506">
        <v>85113.96460806641</v>
      </c>
      <c r="D9" s="1459">
        <v>88218.010702253712</v>
      </c>
      <c r="E9" s="1459">
        <v>89036.674394611036</v>
      </c>
      <c r="F9" s="1459">
        <v>93364.991153018345</v>
      </c>
      <c r="G9" s="1459">
        <v>95407.631718608347</v>
      </c>
      <c r="H9" s="1459">
        <v>97348.184429268353</v>
      </c>
    </row>
    <row r="10" spans="1:8" s="1460" customFormat="1">
      <c r="A10" s="1457" t="s">
        <v>430</v>
      </c>
      <c r="B10" s="1505" t="s">
        <v>1569</v>
      </c>
      <c r="C10" s="1506">
        <v>1422.6366110267948</v>
      </c>
      <c r="D10" s="1459">
        <v>1415.6182929519466</v>
      </c>
      <c r="E10" s="1459">
        <v>1513.9037456965646</v>
      </c>
      <c r="F10" s="1459">
        <v>1352.6231299908</v>
      </c>
      <c r="G10" s="1459">
        <v>1452.0423008322707</v>
      </c>
      <c r="H10" s="1459">
        <v>1410.0430318126994</v>
      </c>
    </row>
    <row r="11" spans="1:8" s="1460" customFormat="1">
      <c r="A11" s="1457" t="s">
        <v>1005</v>
      </c>
      <c r="B11" s="1505" t="s">
        <v>1570</v>
      </c>
      <c r="C11" s="1506">
        <v>521.1686277519658</v>
      </c>
      <c r="D11" s="1459">
        <v>547.53633389265008</v>
      </c>
      <c r="E11" s="1459">
        <v>565.11736913250661</v>
      </c>
      <c r="F11" s="1459">
        <v>597.09116394511216</v>
      </c>
      <c r="G11" s="1459">
        <v>600.14790623171154</v>
      </c>
      <c r="H11" s="1459">
        <v>604.34317852981656</v>
      </c>
    </row>
    <row r="12" spans="1:8" s="1460" customFormat="1" ht="25.5">
      <c r="A12" s="1457" t="s">
        <v>1571</v>
      </c>
      <c r="B12" s="1505" t="s">
        <v>1572</v>
      </c>
      <c r="C12" s="1506">
        <v>83532.955279376474</v>
      </c>
      <c r="D12" s="1459">
        <v>85223.47621866902</v>
      </c>
      <c r="E12" s="1459">
        <v>86330.051040045102</v>
      </c>
      <c r="F12" s="1459">
        <v>87727.993871288389</v>
      </c>
      <c r="G12" s="1459">
        <v>87911.115982802497</v>
      </c>
      <c r="H12" s="1459">
        <v>88289.900874981118</v>
      </c>
    </row>
    <row r="13" spans="1:8" s="1460" customFormat="1" ht="25.5">
      <c r="A13" s="1457" t="s">
        <v>1167</v>
      </c>
      <c r="B13" s="1505" t="s">
        <v>1573</v>
      </c>
      <c r="C13" s="1506">
        <v>28118.130144729999</v>
      </c>
      <c r="D13" s="1459">
        <v>28869.170238829996</v>
      </c>
      <c r="E13" s="1459">
        <v>30254.75313203</v>
      </c>
      <c r="F13" s="1459">
        <v>31071.294008049998</v>
      </c>
      <c r="G13" s="1459">
        <v>31827.429351549999</v>
      </c>
      <c r="H13" s="1459">
        <v>33434.072945450003</v>
      </c>
    </row>
    <row r="14" spans="1:8" s="1460" customFormat="1" ht="25.5">
      <c r="A14" s="1457" t="s">
        <v>1574</v>
      </c>
      <c r="B14" s="1505" t="s">
        <v>1575</v>
      </c>
      <c r="C14" s="1506">
        <v>189.35397187000001</v>
      </c>
      <c r="D14" s="1459">
        <v>188.00444704</v>
      </c>
      <c r="E14" s="1459">
        <v>176.05774822000001</v>
      </c>
      <c r="F14" s="1459">
        <v>186.25505747999998</v>
      </c>
      <c r="G14" s="1459">
        <v>194.86486023999998</v>
      </c>
      <c r="H14" s="1459">
        <v>175.95532964</v>
      </c>
    </row>
    <row r="15" spans="1:8" s="1460" customFormat="1">
      <c r="A15" s="1461" t="s">
        <v>1576</v>
      </c>
      <c r="B15" s="1507" t="s">
        <v>1577</v>
      </c>
      <c r="C15" s="1508">
        <v>20677.87861138635</v>
      </c>
      <c r="D15" s="1459">
        <v>21582.601304971173</v>
      </c>
      <c r="E15" s="1459">
        <v>22620.124947399887</v>
      </c>
      <c r="F15" s="1459">
        <v>23666.417801128704</v>
      </c>
      <c r="G15" s="1459">
        <v>23827.518287850362</v>
      </c>
      <c r="H15" s="1459">
        <v>23863.540417110067</v>
      </c>
    </row>
    <row r="16" spans="1:8" s="1456" customFormat="1">
      <c r="A16" s="1470" t="s">
        <v>1578</v>
      </c>
      <c r="B16" s="1471" t="s">
        <v>1579</v>
      </c>
      <c r="C16" s="1465">
        <v>219576.08785420796</v>
      </c>
      <c r="D16" s="1465">
        <v>226044.41753860851</v>
      </c>
      <c r="E16" s="1465">
        <v>230496.68237713515</v>
      </c>
      <c r="F16" s="1465">
        <v>237966.66618490138</v>
      </c>
      <c r="G16" s="1465">
        <v>241220.75040811521</v>
      </c>
      <c r="H16" s="1465">
        <v>245126.04020679207</v>
      </c>
    </row>
    <row r="17" spans="1:8" s="1456" customFormat="1">
      <c r="A17" s="1484" t="s">
        <v>395</v>
      </c>
      <c r="B17" s="1509"/>
      <c r="C17" s="1467"/>
      <c r="D17" s="1467"/>
      <c r="E17" s="1467"/>
      <c r="F17" s="1467"/>
      <c r="G17" s="1467"/>
      <c r="H17" s="1467"/>
    </row>
    <row r="18" spans="1:8" s="1460" customFormat="1">
      <c r="A18" s="1457" t="s">
        <v>1566</v>
      </c>
      <c r="B18" s="1468" t="s">
        <v>1567</v>
      </c>
      <c r="C18" s="1459">
        <v>0</v>
      </c>
      <c r="D18" s="1459">
        <v>0</v>
      </c>
      <c r="E18" s="1459">
        <v>0</v>
      </c>
      <c r="F18" s="1459">
        <v>0</v>
      </c>
      <c r="G18" s="1459">
        <v>0</v>
      </c>
      <c r="H18" s="1459">
        <v>0</v>
      </c>
    </row>
    <row r="19" spans="1:8" s="1460" customFormat="1">
      <c r="A19" s="1457" t="s">
        <v>1171</v>
      </c>
      <c r="B19" s="1468" t="s">
        <v>1568</v>
      </c>
      <c r="C19" s="1459">
        <v>0</v>
      </c>
      <c r="D19" s="1459">
        <v>0</v>
      </c>
      <c r="E19" s="1459">
        <v>0</v>
      </c>
      <c r="F19" s="1459">
        <v>0</v>
      </c>
      <c r="G19" s="1459">
        <v>0</v>
      </c>
      <c r="H19" s="1459">
        <v>0</v>
      </c>
    </row>
    <row r="20" spans="1:8" s="1460" customFormat="1">
      <c r="A20" s="1457" t="s">
        <v>430</v>
      </c>
      <c r="B20" s="1468" t="s">
        <v>1569</v>
      </c>
      <c r="C20" s="1459">
        <v>0</v>
      </c>
      <c r="D20" s="1459">
        <v>0</v>
      </c>
      <c r="E20" s="1459">
        <v>0</v>
      </c>
      <c r="F20" s="1459">
        <v>0</v>
      </c>
      <c r="G20" s="1459">
        <v>0</v>
      </c>
      <c r="H20" s="1459">
        <v>0</v>
      </c>
    </row>
    <row r="21" spans="1:8" s="1460" customFormat="1">
      <c r="A21" s="1457" t="s">
        <v>1005</v>
      </c>
      <c r="B21" s="1468" t="s">
        <v>1570</v>
      </c>
      <c r="C21" s="1459">
        <v>45414.988423663308</v>
      </c>
      <c r="D21" s="1459">
        <v>47871.28457966628</v>
      </c>
      <c r="E21" s="1459">
        <v>50324.192753561401</v>
      </c>
      <c r="F21" s="1459">
        <v>52520.571769087488</v>
      </c>
      <c r="G21" s="1459">
        <v>54710.40425078608</v>
      </c>
      <c r="H21" s="1459">
        <v>57644.967685832366</v>
      </c>
    </row>
    <row r="22" spans="1:8" s="1460" customFormat="1" ht="25.5">
      <c r="A22" s="1457" t="s">
        <v>1571</v>
      </c>
      <c r="B22" s="1468" t="s">
        <v>1572</v>
      </c>
      <c r="C22" s="1459">
        <v>821.77986467551705</v>
      </c>
      <c r="D22" s="1459">
        <v>835.00471877332836</v>
      </c>
      <c r="E22" s="1459">
        <v>848.22957287113968</v>
      </c>
      <c r="F22" s="1459">
        <v>861.45442696895111</v>
      </c>
      <c r="G22" s="1459">
        <v>861.45442696895111</v>
      </c>
      <c r="H22" s="1459">
        <v>861.45442696895111</v>
      </c>
    </row>
    <row r="23" spans="1:8" s="1460" customFormat="1" ht="25.5">
      <c r="A23" s="1457" t="s">
        <v>1167</v>
      </c>
      <c r="B23" s="1468" t="s">
        <v>1573</v>
      </c>
      <c r="C23" s="1459">
        <v>0</v>
      </c>
      <c r="D23" s="1459">
        <v>0</v>
      </c>
      <c r="E23" s="1459">
        <v>0</v>
      </c>
      <c r="F23" s="1459">
        <v>0</v>
      </c>
      <c r="G23" s="1459">
        <v>0</v>
      </c>
      <c r="H23" s="1459">
        <v>0</v>
      </c>
    </row>
    <row r="24" spans="1:8" s="1460" customFormat="1" ht="25.5">
      <c r="A24" s="1457" t="s">
        <v>1574</v>
      </c>
      <c r="B24" s="1468" t="s">
        <v>1575</v>
      </c>
      <c r="C24" s="1459">
        <v>0</v>
      </c>
      <c r="D24" s="1459">
        <v>0</v>
      </c>
      <c r="E24" s="1459">
        <v>0</v>
      </c>
      <c r="F24" s="1459">
        <v>0</v>
      </c>
      <c r="G24" s="1459">
        <v>0</v>
      </c>
      <c r="H24" s="1459">
        <v>0</v>
      </c>
    </row>
    <row r="25" spans="1:8" s="1460" customFormat="1">
      <c r="A25" s="1461" t="s">
        <v>1580</v>
      </c>
      <c r="B25" s="1469" t="s">
        <v>1577</v>
      </c>
      <c r="C25" s="1459">
        <v>7312.1191770193573</v>
      </c>
      <c r="D25" s="1459">
        <v>7379.2475500175178</v>
      </c>
      <c r="E25" s="1459">
        <v>7588.0501374820642</v>
      </c>
      <c r="F25" s="1459">
        <v>8245.2164766665865</v>
      </c>
      <c r="G25" s="1459">
        <v>8279.3725917155007</v>
      </c>
      <c r="H25" s="1459">
        <v>8319.9374448073486</v>
      </c>
    </row>
    <row r="26" spans="1:8" s="1456" customFormat="1" ht="15" customHeight="1">
      <c r="A26" s="1463" t="s">
        <v>1581</v>
      </c>
      <c r="B26" s="1483" t="s">
        <v>1579</v>
      </c>
      <c r="C26" s="1472">
        <v>53548.887465358188</v>
      </c>
      <c r="D26" s="1472">
        <v>56085.536848457115</v>
      </c>
      <c r="E26" s="1472">
        <v>58760.472463914601</v>
      </c>
      <c r="F26" s="1472">
        <v>61627.242672723019</v>
      </c>
      <c r="G26" s="1472">
        <v>63851.231269470518</v>
      </c>
      <c r="H26" s="1472">
        <v>66826.359557608666</v>
      </c>
    </row>
    <row r="27" spans="1:8" s="1460" customFormat="1" ht="6.2" customHeight="1">
      <c r="A27" s="1473"/>
    </row>
    <row r="28" spans="1:8" s="1477" customFormat="1" ht="15.75">
      <c r="A28" s="1474" t="s">
        <v>1582</v>
      </c>
      <c r="B28" s="1475"/>
      <c r="C28" s="1476"/>
      <c r="D28" s="1476"/>
      <c r="E28" s="1476"/>
      <c r="F28" s="1476"/>
      <c r="G28" s="1476"/>
      <c r="H28" s="1476"/>
    </row>
    <row r="29" spans="1:8" s="1448" customFormat="1" ht="15" customHeight="1">
      <c r="A29" s="1449"/>
      <c r="F29" s="1450"/>
      <c r="H29" s="1450" t="s">
        <v>964</v>
      </c>
    </row>
    <row r="30" spans="1:8" ht="15" customHeight="1">
      <c r="A30" s="2223" t="s">
        <v>1564</v>
      </c>
      <c r="B30" s="2223" t="s">
        <v>1565</v>
      </c>
      <c r="C30" s="2225">
        <v>2024</v>
      </c>
      <c r="D30" s="2226"/>
      <c r="E30" s="2226"/>
      <c r="F30" s="2227"/>
      <c r="G30" s="2225">
        <v>2025</v>
      </c>
      <c r="H30" s="2227"/>
    </row>
    <row r="31" spans="1:8" s="1452" customFormat="1">
      <c r="A31" s="2224"/>
      <c r="B31" s="2224"/>
      <c r="C31" s="1451" t="s">
        <v>933</v>
      </c>
      <c r="D31" s="1451" t="s">
        <v>934</v>
      </c>
      <c r="E31" s="1451" t="s">
        <v>935</v>
      </c>
      <c r="F31" s="1451" t="s">
        <v>936</v>
      </c>
      <c r="G31" s="1451" t="s">
        <v>933</v>
      </c>
      <c r="H31" s="1451" t="s">
        <v>934</v>
      </c>
    </row>
    <row r="32" spans="1:8" s="1456" customFormat="1">
      <c r="A32" s="1502" t="s">
        <v>391</v>
      </c>
      <c r="B32" s="1454"/>
      <c r="C32" s="1496"/>
      <c r="D32" s="1496"/>
      <c r="E32" s="1496"/>
      <c r="F32" s="1496"/>
      <c r="G32" s="1496"/>
      <c r="H32" s="1496"/>
    </row>
    <row r="33" spans="1:8" s="1460" customFormat="1">
      <c r="A33" s="1457" t="s">
        <v>1566</v>
      </c>
      <c r="B33" s="1458" t="s">
        <v>1583</v>
      </c>
      <c r="C33" s="1459">
        <v>0</v>
      </c>
      <c r="D33" s="1459">
        <v>0</v>
      </c>
      <c r="E33" s="1459">
        <v>0</v>
      </c>
      <c r="F33" s="1459">
        <v>0</v>
      </c>
      <c r="G33" s="1459">
        <v>0</v>
      </c>
      <c r="H33" s="1459">
        <v>0</v>
      </c>
    </row>
    <row r="34" spans="1:8" s="1460" customFormat="1">
      <c r="A34" s="1457" t="s">
        <v>1171</v>
      </c>
      <c r="B34" s="1458" t="s">
        <v>1584</v>
      </c>
      <c r="C34" s="1459">
        <v>1519.3678602754139</v>
      </c>
      <c r="D34" s="1459">
        <v>3041.728889635514</v>
      </c>
      <c r="E34" s="1459">
        <v>2865.6101128900145</v>
      </c>
      <c r="F34" s="1459">
        <v>3920.360650055401</v>
      </c>
      <c r="G34" s="1459">
        <v>2269.9194080301063</v>
      </c>
      <c r="H34" s="1459">
        <v>2361.0501014199062</v>
      </c>
    </row>
    <row r="35" spans="1:8" s="1460" customFormat="1">
      <c r="A35" s="1457" t="s">
        <v>430</v>
      </c>
      <c r="B35" s="1458" t="s">
        <v>1585</v>
      </c>
      <c r="C35" s="1459">
        <v>53.905739380308447</v>
      </c>
      <c r="D35" s="1459">
        <v>-20.292293040471645</v>
      </c>
      <c r="E35" s="1459">
        <v>103.98626494976175</v>
      </c>
      <c r="F35" s="1459">
        <v>-163.26690091644707</v>
      </c>
      <c r="G35" s="1459">
        <v>106.33698042465367</v>
      </c>
      <c r="H35" s="1459">
        <v>-15.421916567058421</v>
      </c>
    </row>
    <row r="36" spans="1:8" s="1460" customFormat="1">
      <c r="A36" s="1457" t="s">
        <v>1005</v>
      </c>
      <c r="B36" s="1458" t="s">
        <v>1586</v>
      </c>
      <c r="C36" s="1459">
        <v>28.368332154213181</v>
      </c>
      <c r="D36" s="1459">
        <v>25.693572891422804</v>
      </c>
      <c r="E36" s="1459">
        <v>20.956686520359906</v>
      </c>
      <c r="F36" s="1459">
        <v>25.747859522937674</v>
      </c>
      <c r="G36" s="1459">
        <v>-87.80626892199686</v>
      </c>
      <c r="H36" s="1459">
        <v>-24.657836030674613</v>
      </c>
    </row>
    <row r="37" spans="1:8" s="1460" customFormat="1" ht="25.5">
      <c r="A37" s="1457" t="s">
        <v>1571</v>
      </c>
      <c r="B37" s="1458" t="s">
        <v>1587</v>
      </c>
      <c r="C37" s="1459">
        <v>938.69771412714215</v>
      </c>
      <c r="D37" s="1459">
        <v>872.27891900146096</v>
      </c>
      <c r="E37" s="1459">
        <v>621.73334026682005</v>
      </c>
      <c r="F37" s="1459">
        <v>302.68845024915117</v>
      </c>
      <c r="G37" s="1459">
        <v>225.2250364490119</v>
      </c>
      <c r="H37" s="1459">
        <v>83.095277735180673</v>
      </c>
    </row>
    <row r="38" spans="1:8" s="1460" customFormat="1" ht="25.5">
      <c r="A38" s="1457" t="s">
        <v>1167</v>
      </c>
      <c r="B38" s="1458" t="s">
        <v>1588</v>
      </c>
      <c r="C38" s="1459">
        <v>924.3127790999996</v>
      </c>
      <c r="D38" s="1459">
        <v>807.289764899798</v>
      </c>
      <c r="E38" s="1459">
        <v>1384.5854199000009</v>
      </c>
      <c r="F38" s="1459">
        <v>821.91940852019945</v>
      </c>
      <c r="G38" s="1459">
        <v>696.40429530019981</v>
      </c>
      <c r="H38" s="1459">
        <v>1607.7779753000025</v>
      </c>
    </row>
    <row r="39" spans="1:8" s="1460" customFormat="1" ht="25.5">
      <c r="A39" s="1457" t="s">
        <v>1574</v>
      </c>
      <c r="B39" s="1458" t="s">
        <v>1589</v>
      </c>
      <c r="C39" s="1459">
        <v>-3.0712974527840942E-2</v>
      </c>
      <c r="D39" s="1459">
        <v>-1.6440420124653752</v>
      </c>
      <c r="E39" s="1459">
        <v>-1.1138151568427812</v>
      </c>
      <c r="F39" s="1459">
        <v>0.95376819700235416</v>
      </c>
      <c r="G39" s="1459">
        <v>-0.63632332293000182</v>
      </c>
      <c r="H39" s="1459">
        <v>-0.27657352649714539</v>
      </c>
    </row>
    <row r="40" spans="1:8" s="1460" customFormat="1">
      <c r="A40" s="1461" t="s">
        <v>1576</v>
      </c>
      <c r="B40" s="1462" t="s">
        <v>1590</v>
      </c>
      <c r="C40" s="1459">
        <v>994.1053869868324</v>
      </c>
      <c r="D40" s="1459">
        <v>904.6616935848258</v>
      </c>
      <c r="E40" s="1459">
        <v>1037.7846424287122</v>
      </c>
      <c r="F40" s="1459">
        <v>1045.8218537288183</v>
      </c>
      <c r="G40" s="1459">
        <v>161.38248672166387</v>
      </c>
      <c r="H40" s="1459">
        <v>36.756129259701652</v>
      </c>
    </row>
    <row r="41" spans="1:8" s="1456" customFormat="1" ht="15" customHeight="1">
      <c r="A41" s="1470" t="s">
        <v>1578</v>
      </c>
      <c r="B41" s="1483" t="s">
        <v>1591</v>
      </c>
      <c r="C41" s="1465">
        <v>4458.7270990493816</v>
      </c>
      <c r="D41" s="1465">
        <v>5629.7165049600826</v>
      </c>
      <c r="E41" s="1465">
        <v>6033.5426517988262</v>
      </c>
      <c r="F41" s="1465">
        <v>5954.2250893570617</v>
      </c>
      <c r="G41" s="1465">
        <v>3370.8256146807089</v>
      </c>
      <c r="H41" s="1465">
        <v>4048.3231575905611</v>
      </c>
    </row>
    <row r="42" spans="1:8" s="1456" customFormat="1">
      <c r="A42" s="1484" t="s">
        <v>395</v>
      </c>
      <c r="B42" s="1454"/>
      <c r="C42" s="1467"/>
      <c r="D42" s="1467"/>
      <c r="E42" s="1467"/>
      <c r="F42" s="1467"/>
      <c r="G42" s="1467"/>
      <c r="H42" s="1467"/>
    </row>
    <row r="43" spans="1:8" s="1460" customFormat="1">
      <c r="A43" s="1457" t="s">
        <v>1566</v>
      </c>
      <c r="B43" s="1458" t="s">
        <v>1583</v>
      </c>
      <c r="C43" s="1459">
        <v>0</v>
      </c>
      <c r="D43" s="1459">
        <v>0</v>
      </c>
      <c r="E43" s="1459">
        <v>0</v>
      </c>
      <c r="F43" s="1459">
        <v>0</v>
      </c>
      <c r="G43" s="1459">
        <v>0</v>
      </c>
      <c r="H43" s="1459">
        <v>0</v>
      </c>
    </row>
    <row r="44" spans="1:8" s="1460" customFormat="1">
      <c r="A44" s="1457" t="s">
        <v>1171</v>
      </c>
      <c r="B44" s="1458" t="s">
        <v>1584</v>
      </c>
      <c r="C44" s="1459">
        <v>0</v>
      </c>
      <c r="D44" s="1459">
        <v>0</v>
      </c>
      <c r="E44" s="1459">
        <v>0</v>
      </c>
      <c r="F44" s="1459">
        <v>0</v>
      </c>
      <c r="G44" s="1459">
        <v>0</v>
      </c>
      <c r="H44" s="1459">
        <v>0</v>
      </c>
    </row>
    <row r="45" spans="1:8" s="1460" customFormat="1">
      <c r="A45" s="1457" t="s">
        <v>430</v>
      </c>
      <c r="B45" s="1458" t="s">
        <v>1585</v>
      </c>
      <c r="C45" s="1459">
        <v>0</v>
      </c>
      <c r="D45" s="1459">
        <v>0</v>
      </c>
      <c r="E45" s="1459">
        <v>0</v>
      </c>
      <c r="F45" s="1459">
        <v>0</v>
      </c>
      <c r="G45" s="1459">
        <v>0</v>
      </c>
      <c r="H45" s="1459">
        <v>0</v>
      </c>
    </row>
    <row r="46" spans="1:8" s="1460" customFormat="1">
      <c r="A46" s="1457" t="s">
        <v>1005</v>
      </c>
      <c r="B46" s="1458" t="s">
        <v>1586</v>
      </c>
      <c r="C46" s="1459">
        <v>1874.6091557036636</v>
      </c>
      <c r="D46" s="1459">
        <v>2533.4550608194422</v>
      </c>
      <c r="E46" s="1459">
        <v>2496.6284102204418</v>
      </c>
      <c r="F46" s="1459">
        <v>2296.3269832446108</v>
      </c>
      <c r="G46" s="1459">
        <v>2238.0432688859423</v>
      </c>
      <c r="H46" s="1459">
        <v>3001.9902650535296</v>
      </c>
    </row>
    <row r="47" spans="1:8" s="1460" customFormat="1" ht="25.5">
      <c r="A47" s="1457" t="s">
        <v>1571</v>
      </c>
      <c r="B47" s="1458" t="s">
        <v>1587</v>
      </c>
      <c r="C47" s="1459">
        <v>13.224854097811413</v>
      </c>
      <c r="D47" s="1459">
        <v>13.224854097811271</v>
      </c>
      <c r="E47" s="1459">
        <v>13.224854097811322</v>
      </c>
      <c r="F47" s="1459">
        <v>13.224854097811434</v>
      </c>
      <c r="G47" s="1459">
        <v>-1.0658141036401503E-14</v>
      </c>
      <c r="H47" s="1459">
        <v>6.7501559897209518E-14</v>
      </c>
    </row>
    <row r="48" spans="1:8" s="1460" customFormat="1" ht="25.5">
      <c r="A48" s="1457" t="s">
        <v>1167</v>
      </c>
      <c r="B48" s="1458" t="s">
        <v>1588</v>
      </c>
      <c r="C48" s="1459">
        <v>0</v>
      </c>
      <c r="D48" s="1459">
        <v>0</v>
      </c>
      <c r="E48" s="1459">
        <v>0</v>
      </c>
      <c r="F48" s="1459">
        <v>0</v>
      </c>
      <c r="G48" s="1459">
        <v>0</v>
      </c>
      <c r="H48" s="1459">
        <v>0</v>
      </c>
    </row>
    <row r="49" spans="1:8" s="1460" customFormat="1" ht="25.5">
      <c r="A49" s="1457" t="s">
        <v>1574</v>
      </c>
      <c r="B49" s="1458" t="s">
        <v>1589</v>
      </c>
      <c r="C49" s="1459">
        <v>0</v>
      </c>
      <c r="D49" s="1459">
        <v>0</v>
      </c>
      <c r="E49" s="1459">
        <v>0</v>
      </c>
      <c r="F49" s="1459">
        <v>0</v>
      </c>
      <c r="G49" s="1459">
        <v>0</v>
      </c>
      <c r="H49" s="1459">
        <v>0</v>
      </c>
    </row>
    <row r="50" spans="1:8" s="1460" customFormat="1">
      <c r="A50" s="1461" t="s">
        <v>1580</v>
      </c>
      <c r="B50" s="1462" t="s">
        <v>1590</v>
      </c>
      <c r="C50" s="1459">
        <v>-7.8432248674424212</v>
      </c>
      <c r="D50" s="1459">
        <v>67.031380043098352</v>
      </c>
      <c r="E50" s="1459">
        <v>209.21320639967018</v>
      </c>
      <c r="F50" s="1459">
        <v>656.47563330968978</v>
      </c>
      <c r="G50" s="1459">
        <v>34.520904780428801</v>
      </c>
      <c r="H50" s="1459">
        <v>41.187975668937575</v>
      </c>
    </row>
    <row r="51" spans="1:8" s="1456" customFormat="1" ht="15" customHeight="1">
      <c r="A51" s="1463" t="s">
        <v>1581</v>
      </c>
      <c r="B51" s="1483" t="s">
        <v>1591</v>
      </c>
      <c r="C51" s="1472">
        <v>1879.9907849340327</v>
      </c>
      <c r="D51" s="1472">
        <v>2613.711294960352</v>
      </c>
      <c r="E51" s="1472">
        <v>2719.0664707179235</v>
      </c>
      <c r="F51" s="1472">
        <v>2966.0274706521118</v>
      </c>
      <c r="G51" s="1472">
        <v>2272.5641736663711</v>
      </c>
      <c r="H51" s="1472">
        <v>3043.1782407224673</v>
      </c>
    </row>
    <row r="52" spans="1:8" s="1460" customFormat="1" ht="6.2" customHeight="1">
      <c r="A52" s="1485"/>
      <c r="B52" s="1482"/>
    </row>
    <row r="53" spans="1:8" s="1481" customFormat="1" ht="12">
      <c r="A53" s="1487" t="s">
        <v>1593</v>
      </c>
      <c r="B53" s="1488"/>
    </row>
  </sheetData>
  <mergeCells count="5">
    <mergeCell ref="G1:H1"/>
    <mergeCell ref="A30:A31"/>
    <mergeCell ref="B30:B31"/>
    <mergeCell ref="C30:F30"/>
    <mergeCell ref="G30:H30"/>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6E0F-8C50-410D-8858-470A2552B285}">
  <dimension ref="A1:H52"/>
  <sheetViews>
    <sheetView view="pageBreakPreview" zoomScaleNormal="100" zoomScaleSheetLayoutView="100" workbookViewId="0">
      <selection activeCell="G45" sqref="G45"/>
    </sheetView>
  </sheetViews>
  <sheetFormatPr defaultRowHeight="12.75"/>
  <cols>
    <col min="1" max="1" width="40.7109375" style="1485" customWidth="1"/>
    <col min="2" max="2" width="9.28515625" style="1482" customWidth="1"/>
    <col min="3" max="8" width="10.7109375" style="1489" customWidth="1"/>
    <col min="9" max="256" width="9.140625" style="1489"/>
    <col min="257" max="257" width="40.7109375" style="1489" customWidth="1"/>
    <col min="258" max="258" width="9.28515625" style="1489" customWidth="1"/>
    <col min="259" max="264" width="10.7109375" style="1489" customWidth="1"/>
    <col min="265" max="512" width="9.140625" style="1489"/>
    <col min="513" max="513" width="40.7109375" style="1489" customWidth="1"/>
    <col min="514" max="514" width="9.28515625" style="1489" customWidth="1"/>
    <col min="515" max="520" width="10.7109375" style="1489" customWidth="1"/>
    <col min="521" max="768" width="9.140625" style="1489"/>
    <col min="769" max="769" width="40.7109375" style="1489" customWidth="1"/>
    <col min="770" max="770" width="9.28515625" style="1489" customWidth="1"/>
    <col min="771" max="776" width="10.7109375" style="1489" customWidth="1"/>
    <col min="777" max="1024" width="9.140625" style="1489"/>
    <col min="1025" max="1025" width="40.7109375" style="1489" customWidth="1"/>
    <col min="1026" max="1026" width="9.28515625" style="1489" customWidth="1"/>
    <col min="1027" max="1032" width="10.7109375" style="1489" customWidth="1"/>
    <col min="1033" max="1280" width="9.140625" style="1489"/>
    <col min="1281" max="1281" width="40.7109375" style="1489" customWidth="1"/>
    <col min="1282" max="1282" width="9.28515625" style="1489" customWidth="1"/>
    <col min="1283" max="1288" width="10.7109375" style="1489" customWidth="1"/>
    <col min="1289" max="1536" width="9.140625" style="1489"/>
    <col min="1537" max="1537" width="40.7109375" style="1489" customWidth="1"/>
    <col min="1538" max="1538" width="9.28515625" style="1489" customWidth="1"/>
    <col min="1539" max="1544" width="10.7109375" style="1489" customWidth="1"/>
    <col min="1545" max="1792" width="9.140625" style="1489"/>
    <col min="1793" max="1793" width="40.7109375" style="1489" customWidth="1"/>
    <col min="1794" max="1794" width="9.28515625" style="1489" customWidth="1"/>
    <col min="1795" max="1800" width="10.7109375" style="1489" customWidth="1"/>
    <col min="1801" max="2048" width="9.140625" style="1489"/>
    <col min="2049" max="2049" width="40.7109375" style="1489" customWidth="1"/>
    <col min="2050" max="2050" width="9.28515625" style="1489" customWidth="1"/>
    <col min="2051" max="2056" width="10.7109375" style="1489" customWidth="1"/>
    <col min="2057" max="2304" width="9.140625" style="1489"/>
    <col min="2305" max="2305" width="40.7109375" style="1489" customWidth="1"/>
    <col min="2306" max="2306" width="9.28515625" style="1489" customWidth="1"/>
    <col min="2307" max="2312" width="10.7109375" style="1489" customWidth="1"/>
    <col min="2313" max="2560" width="9.140625" style="1489"/>
    <col min="2561" max="2561" width="40.7109375" style="1489" customWidth="1"/>
    <col min="2562" max="2562" width="9.28515625" style="1489" customWidth="1"/>
    <col min="2563" max="2568" width="10.7109375" style="1489" customWidth="1"/>
    <col min="2569" max="2816" width="9.140625" style="1489"/>
    <col min="2817" max="2817" width="40.7109375" style="1489" customWidth="1"/>
    <col min="2818" max="2818" width="9.28515625" style="1489" customWidth="1"/>
    <col min="2819" max="2824" width="10.7109375" style="1489" customWidth="1"/>
    <col min="2825" max="3072" width="9.140625" style="1489"/>
    <col min="3073" max="3073" width="40.7109375" style="1489" customWidth="1"/>
    <col min="3074" max="3074" width="9.28515625" style="1489" customWidth="1"/>
    <col min="3075" max="3080" width="10.7109375" style="1489" customWidth="1"/>
    <col min="3081" max="3328" width="9.140625" style="1489"/>
    <col min="3329" max="3329" width="40.7109375" style="1489" customWidth="1"/>
    <col min="3330" max="3330" width="9.28515625" style="1489" customWidth="1"/>
    <col min="3331" max="3336" width="10.7109375" style="1489" customWidth="1"/>
    <col min="3337" max="3584" width="9.140625" style="1489"/>
    <col min="3585" max="3585" width="40.7109375" style="1489" customWidth="1"/>
    <col min="3586" max="3586" width="9.28515625" style="1489" customWidth="1"/>
    <col min="3587" max="3592" width="10.7109375" style="1489" customWidth="1"/>
    <col min="3593" max="3840" width="9.140625" style="1489"/>
    <col min="3841" max="3841" width="40.7109375" style="1489" customWidth="1"/>
    <col min="3842" max="3842" width="9.28515625" style="1489" customWidth="1"/>
    <col min="3843" max="3848" width="10.7109375" style="1489" customWidth="1"/>
    <col min="3849" max="4096" width="9.140625" style="1489"/>
    <col min="4097" max="4097" width="40.7109375" style="1489" customWidth="1"/>
    <col min="4098" max="4098" width="9.28515625" style="1489" customWidth="1"/>
    <col min="4099" max="4104" width="10.7109375" style="1489" customWidth="1"/>
    <col min="4105" max="4352" width="9.140625" style="1489"/>
    <col min="4353" max="4353" width="40.7109375" style="1489" customWidth="1"/>
    <col min="4354" max="4354" width="9.28515625" style="1489" customWidth="1"/>
    <col min="4355" max="4360" width="10.7109375" style="1489" customWidth="1"/>
    <col min="4361" max="4608" width="9.140625" style="1489"/>
    <col min="4609" max="4609" width="40.7109375" style="1489" customWidth="1"/>
    <col min="4610" max="4610" width="9.28515625" style="1489" customWidth="1"/>
    <col min="4611" max="4616" width="10.7109375" style="1489" customWidth="1"/>
    <col min="4617" max="4864" width="9.140625" style="1489"/>
    <col min="4865" max="4865" width="40.7109375" style="1489" customWidth="1"/>
    <col min="4866" max="4866" width="9.28515625" style="1489" customWidth="1"/>
    <col min="4867" max="4872" width="10.7109375" style="1489" customWidth="1"/>
    <col min="4873" max="5120" width="9.140625" style="1489"/>
    <col min="5121" max="5121" width="40.7109375" style="1489" customWidth="1"/>
    <col min="5122" max="5122" width="9.28515625" style="1489" customWidth="1"/>
    <col min="5123" max="5128" width="10.7109375" style="1489" customWidth="1"/>
    <col min="5129" max="5376" width="9.140625" style="1489"/>
    <col min="5377" max="5377" width="40.7109375" style="1489" customWidth="1"/>
    <col min="5378" max="5378" width="9.28515625" style="1489" customWidth="1"/>
    <col min="5379" max="5384" width="10.7109375" style="1489" customWidth="1"/>
    <col min="5385" max="5632" width="9.140625" style="1489"/>
    <col min="5633" max="5633" width="40.7109375" style="1489" customWidth="1"/>
    <col min="5634" max="5634" width="9.28515625" style="1489" customWidth="1"/>
    <col min="5635" max="5640" width="10.7109375" style="1489" customWidth="1"/>
    <col min="5641" max="5888" width="9.140625" style="1489"/>
    <col min="5889" max="5889" width="40.7109375" style="1489" customWidth="1"/>
    <col min="5890" max="5890" width="9.28515625" style="1489" customWidth="1"/>
    <col min="5891" max="5896" width="10.7109375" style="1489" customWidth="1"/>
    <col min="5897" max="6144" width="9.140625" style="1489"/>
    <col min="6145" max="6145" width="40.7109375" style="1489" customWidth="1"/>
    <col min="6146" max="6146" width="9.28515625" style="1489" customWidth="1"/>
    <col min="6147" max="6152" width="10.7109375" style="1489" customWidth="1"/>
    <col min="6153" max="6400" width="9.140625" style="1489"/>
    <col min="6401" max="6401" width="40.7109375" style="1489" customWidth="1"/>
    <col min="6402" max="6402" width="9.28515625" style="1489" customWidth="1"/>
    <col min="6403" max="6408" width="10.7109375" style="1489" customWidth="1"/>
    <col min="6409" max="6656" width="9.140625" style="1489"/>
    <col min="6657" max="6657" width="40.7109375" style="1489" customWidth="1"/>
    <col min="6658" max="6658" width="9.28515625" style="1489" customWidth="1"/>
    <col min="6659" max="6664" width="10.7109375" style="1489" customWidth="1"/>
    <col min="6665" max="6912" width="9.140625" style="1489"/>
    <col min="6913" max="6913" width="40.7109375" style="1489" customWidth="1"/>
    <col min="6914" max="6914" width="9.28515625" style="1489" customWidth="1"/>
    <col min="6915" max="6920" width="10.7109375" style="1489" customWidth="1"/>
    <col min="6921" max="7168" width="9.140625" style="1489"/>
    <col min="7169" max="7169" width="40.7109375" style="1489" customWidth="1"/>
    <col min="7170" max="7170" width="9.28515625" style="1489" customWidth="1"/>
    <col min="7171" max="7176" width="10.7109375" style="1489" customWidth="1"/>
    <col min="7177" max="7424" width="9.140625" style="1489"/>
    <col min="7425" max="7425" width="40.7109375" style="1489" customWidth="1"/>
    <col min="7426" max="7426" width="9.28515625" style="1489" customWidth="1"/>
    <col min="7427" max="7432" width="10.7109375" style="1489" customWidth="1"/>
    <col min="7433" max="7680" width="9.140625" style="1489"/>
    <col min="7681" max="7681" width="40.7109375" style="1489" customWidth="1"/>
    <col min="7682" max="7682" width="9.28515625" style="1489" customWidth="1"/>
    <col min="7683" max="7688" width="10.7109375" style="1489" customWidth="1"/>
    <col min="7689" max="7936" width="9.140625" style="1489"/>
    <col min="7937" max="7937" width="40.7109375" style="1489" customWidth="1"/>
    <col min="7938" max="7938" width="9.28515625" style="1489" customWidth="1"/>
    <col min="7939" max="7944" width="10.7109375" style="1489" customWidth="1"/>
    <col min="7945" max="8192" width="9.140625" style="1489"/>
    <col min="8193" max="8193" width="40.7109375" style="1489" customWidth="1"/>
    <col min="8194" max="8194" width="9.28515625" style="1489" customWidth="1"/>
    <col min="8195" max="8200" width="10.7109375" style="1489" customWidth="1"/>
    <col min="8201" max="8448" width="9.140625" style="1489"/>
    <col min="8449" max="8449" width="40.7109375" style="1489" customWidth="1"/>
    <col min="8450" max="8450" width="9.28515625" style="1489" customWidth="1"/>
    <col min="8451" max="8456" width="10.7109375" style="1489" customWidth="1"/>
    <col min="8457" max="8704" width="9.140625" style="1489"/>
    <col min="8705" max="8705" width="40.7109375" style="1489" customWidth="1"/>
    <col min="8706" max="8706" width="9.28515625" style="1489" customWidth="1"/>
    <col min="8707" max="8712" width="10.7109375" style="1489" customWidth="1"/>
    <col min="8713" max="8960" width="9.140625" style="1489"/>
    <col min="8961" max="8961" width="40.7109375" style="1489" customWidth="1"/>
    <col min="8962" max="8962" width="9.28515625" style="1489" customWidth="1"/>
    <col min="8963" max="8968" width="10.7109375" style="1489" customWidth="1"/>
    <col min="8969" max="9216" width="9.140625" style="1489"/>
    <col min="9217" max="9217" width="40.7109375" style="1489" customWidth="1"/>
    <col min="9218" max="9218" width="9.28515625" style="1489" customWidth="1"/>
    <col min="9219" max="9224" width="10.7109375" style="1489" customWidth="1"/>
    <col min="9225" max="9472" width="9.140625" style="1489"/>
    <col min="9473" max="9473" width="40.7109375" style="1489" customWidth="1"/>
    <col min="9474" max="9474" width="9.28515625" style="1489" customWidth="1"/>
    <col min="9475" max="9480" width="10.7109375" style="1489" customWidth="1"/>
    <col min="9481" max="9728" width="9.140625" style="1489"/>
    <col min="9729" max="9729" width="40.7109375" style="1489" customWidth="1"/>
    <col min="9730" max="9730" width="9.28515625" style="1489" customWidth="1"/>
    <col min="9731" max="9736" width="10.7109375" style="1489" customWidth="1"/>
    <col min="9737" max="9984" width="9.140625" style="1489"/>
    <col min="9985" max="9985" width="40.7109375" style="1489" customWidth="1"/>
    <col min="9986" max="9986" width="9.28515625" style="1489" customWidth="1"/>
    <col min="9987" max="9992" width="10.7109375" style="1489" customWidth="1"/>
    <col min="9993" max="10240" width="9.140625" style="1489"/>
    <col min="10241" max="10241" width="40.7109375" style="1489" customWidth="1"/>
    <col min="10242" max="10242" width="9.28515625" style="1489" customWidth="1"/>
    <col min="10243" max="10248" width="10.7109375" style="1489" customWidth="1"/>
    <col min="10249" max="10496" width="9.140625" style="1489"/>
    <col min="10497" max="10497" width="40.7109375" style="1489" customWidth="1"/>
    <col min="10498" max="10498" width="9.28515625" style="1489" customWidth="1"/>
    <col min="10499" max="10504" width="10.7109375" style="1489" customWidth="1"/>
    <col min="10505" max="10752" width="9.140625" style="1489"/>
    <col min="10753" max="10753" width="40.7109375" style="1489" customWidth="1"/>
    <col min="10754" max="10754" width="9.28515625" style="1489" customWidth="1"/>
    <col min="10755" max="10760" width="10.7109375" style="1489" customWidth="1"/>
    <col min="10761" max="11008" width="9.140625" style="1489"/>
    <col min="11009" max="11009" width="40.7109375" style="1489" customWidth="1"/>
    <col min="11010" max="11010" width="9.28515625" style="1489" customWidth="1"/>
    <col min="11011" max="11016" width="10.7109375" style="1489" customWidth="1"/>
    <col min="11017" max="11264" width="9.140625" style="1489"/>
    <col min="11265" max="11265" width="40.7109375" style="1489" customWidth="1"/>
    <col min="11266" max="11266" width="9.28515625" style="1489" customWidth="1"/>
    <col min="11267" max="11272" width="10.7109375" style="1489" customWidth="1"/>
    <col min="11273" max="11520" width="9.140625" style="1489"/>
    <col min="11521" max="11521" width="40.7109375" style="1489" customWidth="1"/>
    <col min="11522" max="11522" width="9.28515625" style="1489" customWidth="1"/>
    <col min="11523" max="11528" width="10.7109375" style="1489" customWidth="1"/>
    <col min="11529" max="11776" width="9.140625" style="1489"/>
    <col min="11777" max="11777" width="40.7109375" style="1489" customWidth="1"/>
    <col min="11778" max="11778" width="9.28515625" style="1489" customWidth="1"/>
    <col min="11779" max="11784" width="10.7109375" style="1489" customWidth="1"/>
    <col min="11785" max="12032" width="9.140625" style="1489"/>
    <col min="12033" max="12033" width="40.7109375" style="1489" customWidth="1"/>
    <col min="12034" max="12034" width="9.28515625" style="1489" customWidth="1"/>
    <col min="12035" max="12040" width="10.7109375" style="1489" customWidth="1"/>
    <col min="12041" max="12288" width="9.140625" style="1489"/>
    <col min="12289" max="12289" width="40.7109375" style="1489" customWidth="1"/>
    <col min="12290" max="12290" width="9.28515625" style="1489" customWidth="1"/>
    <col min="12291" max="12296" width="10.7109375" style="1489" customWidth="1"/>
    <col min="12297" max="12544" width="9.140625" style="1489"/>
    <col min="12545" max="12545" width="40.7109375" style="1489" customWidth="1"/>
    <col min="12546" max="12546" width="9.28515625" style="1489" customWidth="1"/>
    <col min="12547" max="12552" width="10.7109375" style="1489" customWidth="1"/>
    <col min="12553" max="12800" width="9.140625" style="1489"/>
    <col min="12801" max="12801" width="40.7109375" style="1489" customWidth="1"/>
    <col min="12802" max="12802" width="9.28515625" style="1489" customWidth="1"/>
    <col min="12803" max="12808" width="10.7109375" style="1489" customWidth="1"/>
    <col min="12809" max="13056" width="9.140625" style="1489"/>
    <col min="13057" max="13057" width="40.7109375" style="1489" customWidth="1"/>
    <col min="13058" max="13058" width="9.28515625" style="1489" customWidth="1"/>
    <col min="13059" max="13064" width="10.7109375" style="1489" customWidth="1"/>
    <col min="13065" max="13312" width="9.140625" style="1489"/>
    <col min="13313" max="13313" width="40.7109375" style="1489" customWidth="1"/>
    <col min="13314" max="13314" width="9.28515625" style="1489" customWidth="1"/>
    <col min="13315" max="13320" width="10.7109375" style="1489" customWidth="1"/>
    <col min="13321" max="13568" width="9.140625" style="1489"/>
    <col min="13569" max="13569" width="40.7109375" style="1489" customWidth="1"/>
    <col min="13570" max="13570" width="9.28515625" style="1489" customWidth="1"/>
    <col min="13571" max="13576" width="10.7109375" style="1489" customWidth="1"/>
    <col min="13577" max="13824" width="9.140625" style="1489"/>
    <col min="13825" max="13825" width="40.7109375" style="1489" customWidth="1"/>
    <col min="13826" max="13826" width="9.28515625" style="1489" customWidth="1"/>
    <col min="13827" max="13832" width="10.7109375" style="1489" customWidth="1"/>
    <col min="13833" max="14080" width="9.140625" style="1489"/>
    <col min="14081" max="14081" width="40.7109375" style="1489" customWidth="1"/>
    <col min="14082" max="14082" width="9.28515625" style="1489" customWidth="1"/>
    <col min="14083" max="14088" width="10.7109375" style="1489" customWidth="1"/>
    <col min="14089" max="14336" width="9.140625" style="1489"/>
    <col min="14337" max="14337" width="40.7109375" style="1489" customWidth="1"/>
    <col min="14338" max="14338" width="9.28515625" style="1489" customWidth="1"/>
    <col min="14339" max="14344" width="10.7109375" style="1489" customWidth="1"/>
    <col min="14345" max="14592" width="9.140625" style="1489"/>
    <col min="14593" max="14593" width="40.7109375" style="1489" customWidth="1"/>
    <col min="14594" max="14594" width="9.28515625" style="1489" customWidth="1"/>
    <col min="14595" max="14600" width="10.7109375" style="1489" customWidth="1"/>
    <col min="14601" max="14848" width="9.140625" style="1489"/>
    <col min="14849" max="14849" width="40.7109375" style="1489" customWidth="1"/>
    <col min="14850" max="14850" width="9.28515625" style="1489" customWidth="1"/>
    <col min="14851" max="14856" width="10.7109375" style="1489" customWidth="1"/>
    <col min="14857" max="15104" width="9.140625" style="1489"/>
    <col min="15105" max="15105" width="40.7109375" style="1489" customWidth="1"/>
    <col min="15106" max="15106" width="9.28515625" style="1489" customWidth="1"/>
    <col min="15107" max="15112" width="10.7109375" style="1489" customWidth="1"/>
    <col min="15113" max="15360" width="9.140625" style="1489"/>
    <col min="15361" max="15361" width="40.7109375" style="1489" customWidth="1"/>
    <col min="15362" max="15362" width="9.28515625" style="1489" customWidth="1"/>
    <col min="15363" max="15368" width="10.7109375" style="1489" customWidth="1"/>
    <col min="15369" max="15616" width="9.140625" style="1489"/>
    <col min="15617" max="15617" width="40.7109375" style="1489" customWidth="1"/>
    <col min="15618" max="15618" width="9.28515625" style="1489" customWidth="1"/>
    <col min="15619" max="15624" width="10.7109375" style="1489" customWidth="1"/>
    <col min="15625" max="15872" width="9.140625" style="1489"/>
    <col min="15873" max="15873" width="40.7109375" style="1489" customWidth="1"/>
    <col min="15874" max="15874" width="9.28515625" style="1489" customWidth="1"/>
    <col min="15875" max="15880" width="10.7109375" style="1489" customWidth="1"/>
    <col min="15881" max="16128" width="9.140625" style="1489"/>
    <col min="16129" max="16129" width="40.7109375" style="1489" customWidth="1"/>
    <col min="16130" max="16130" width="9.28515625" style="1489" customWidth="1"/>
    <col min="16131" max="16136" width="10.7109375" style="1489" customWidth="1"/>
    <col min="16137" max="16384" width="9.140625" style="1489"/>
  </cols>
  <sheetData>
    <row r="1" spans="1:8" s="1445" customFormat="1" ht="24.75" customHeight="1">
      <c r="A1" s="1446" t="s">
        <v>1598</v>
      </c>
      <c r="F1" s="80"/>
      <c r="G1" s="80"/>
      <c r="H1" s="80"/>
    </row>
    <row r="2" spans="1:8" s="1448" customFormat="1" ht="6.2" customHeight="1">
      <c r="A2" s="1490"/>
    </row>
    <row r="3" spans="1:8" s="1445" customFormat="1" ht="15.75">
      <c r="A3" s="1446" t="s">
        <v>1563</v>
      </c>
    </row>
    <row r="4" spans="1:8" s="1448" customFormat="1" ht="11.25" customHeight="1">
      <c r="A4" s="1449" t="s">
        <v>420</v>
      </c>
      <c r="F4" s="1450"/>
      <c r="G4" s="1450"/>
      <c r="H4" s="1450" t="s">
        <v>964</v>
      </c>
    </row>
    <row r="5" spans="1:8" s="1452" customFormat="1" ht="30" customHeight="1">
      <c r="A5" s="618" t="s">
        <v>1564</v>
      </c>
      <c r="B5" s="618" t="s">
        <v>1565</v>
      </c>
      <c r="C5" s="618">
        <v>45382</v>
      </c>
      <c r="D5" s="618">
        <v>45473</v>
      </c>
      <c r="E5" s="618">
        <v>45565</v>
      </c>
      <c r="F5" s="618">
        <v>45657</v>
      </c>
      <c r="G5" s="618">
        <v>45747</v>
      </c>
      <c r="H5" s="618">
        <v>45838</v>
      </c>
    </row>
    <row r="6" spans="1:8" s="1456" customFormat="1">
      <c r="A6" s="1453" t="s">
        <v>391</v>
      </c>
      <c r="B6" s="1454"/>
      <c r="C6" s="1493"/>
      <c r="D6" s="1493"/>
      <c r="E6" s="1493"/>
      <c r="F6" s="1493"/>
      <c r="G6" s="1493"/>
      <c r="H6" s="1493"/>
    </row>
    <row r="7" spans="1:8" s="1460" customFormat="1">
      <c r="A7" s="1457" t="s">
        <v>1566</v>
      </c>
      <c r="B7" s="1458" t="s">
        <v>1567</v>
      </c>
      <c r="C7" s="1506">
        <v>3543.14</v>
      </c>
      <c r="D7" s="1459">
        <v>3556.5279999999998</v>
      </c>
      <c r="E7" s="1459">
        <v>3504.9569999999999</v>
      </c>
      <c r="F7" s="1459">
        <v>3629.0529999999999</v>
      </c>
      <c r="G7" s="1459">
        <v>3550.018</v>
      </c>
      <c r="H7" s="1459">
        <v>3387.279</v>
      </c>
    </row>
    <row r="8" spans="1:8" s="1460" customFormat="1">
      <c r="A8" s="1457" t="s">
        <v>1171</v>
      </c>
      <c r="B8" s="1458" t="s">
        <v>1568</v>
      </c>
      <c r="C8" s="1506">
        <v>8761.8429999999989</v>
      </c>
      <c r="D8" s="1459">
        <v>8637.6539999999986</v>
      </c>
      <c r="E8" s="1459">
        <v>9683.1170000000002</v>
      </c>
      <c r="F8" s="1459">
        <v>10464.161</v>
      </c>
      <c r="G8" s="1459">
        <v>10239.296000000002</v>
      </c>
      <c r="H8" s="1459">
        <v>11176.923999999999</v>
      </c>
    </row>
    <row r="9" spans="1:8" s="1460" customFormat="1">
      <c r="A9" s="1457" t="s">
        <v>430</v>
      </c>
      <c r="B9" s="1458" t="s">
        <v>1569</v>
      </c>
      <c r="C9" s="1506">
        <v>16767.126338867445</v>
      </c>
      <c r="D9" s="1459">
        <v>16160.071649561816</v>
      </c>
      <c r="E9" s="1459">
        <v>21926.402171812428</v>
      </c>
      <c r="F9" s="1459">
        <v>21352.611450708941</v>
      </c>
      <c r="G9" s="1459">
        <v>20426.285242044694</v>
      </c>
      <c r="H9" s="1459">
        <v>26615.200284274313</v>
      </c>
    </row>
    <row r="10" spans="1:8" s="1460" customFormat="1">
      <c r="A10" s="1457" t="s">
        <v>1005</v>
      </c>
      <c r="B10" s="1458" t="s">
        <v>1570</v>
      </c>
      <c r="C10" s="1506">
        <v>44351.326974735006</v>
      </c>
      <c r="D10" s="1459">
        <v>45018.760308512195</v>
      </c>
      <c r="E10" s="1459">
        <v>45290.983688308748</v>
      </c>
      <c r="F10" s="1459">
        <v>46321.430864697009</v>
      </c>
      <c r="G10" s="1459">
        <v>47757.357811633359</v>
      </c>
      <c r="H10" s="1459">
        <v>47206.244031468836</v>
      </c>
    </row>
    <row r="11" spans="1:8" s="1460" customFormat="1" ht="25.5">
      <c r="A11" s="1457" t="s">
        <v>1571</v>
      </c>
      <c r="B11" s="1458" t="s">
        <v>1572</v>
      </c>
      <c r="C11" s="1506">
        <v>95638.083955361857</v>
      </c>
      <c r="D11" s="1459">
        <v>97673.092487619928</v>
      </c>
      <c r="E11" s="1459">
        <v>98979.436157726712</v>
      </c>
      <c r="F11" s="1459">
        <v>99132.804687454831</v>
      </c>
      <c r="G11" s="1459">
        <v>101522.04923567676</v>
      </c>
      <c r="H11" s="1459">
        <v>102789.50250661667</v>
      </c>
    </row>
    <row r="12" spans="1:8" s="1460" customFormat="1" ht="25.5">
      <c r="A12" s="1457" t="s">
        <v>1167</v>
      </c>
      <c r="B12" s="1458" t="s">
        <v>1573</v>
      </c>
      <c r="C12" s="1506">
        <v>1685.4130000000002</v>
      </c>
      <c r="D12" s="1459">
        <v>1717.6370000000002</v>
      </c>
      <c r="E12" s="1459">
        <v>2034.5240000000001</v>
      </c>
      <c r="F12" s="1459">
        <v>1867.096</v>
      </c>
      <c r="G12" s="1459">
        <v>1897.751</v>
      </c>
      <c r="H12" s="1459">
        <v>1895.796</v>
      </c>
    </row>
    <row r="13" spans="1:8" s="1460" customFormat="1" ht="25.5">
      <c r="A13" s="1457" t="s">
        <v>1574</v>
      </c>
      <c r="B13" s="1458" t="s">
        <v>1575</v>
      </c>
      <c r="C13" s="1506">
        <v>212.25184668</v>
      </c>
      <c r="D13" s="1459">
        <v>210.92090379999996</v>
      </c>
      <c r="E13" s="1459">
        <v>237.10522106000005</v>
      </c>
      <c r="F13" s="1459">
        <v>300.79159447000006</v>
      </c>
      <c r="G13" s="1459">
        <v>254.4229857</v>
      </c>
      <c r="H13" s="1459">
        <v>337.10044456999998</v>
      </c>
    </row>
    <row r="14" spans="1:8" s="1460" customFormat="1">
      <c r="A14" s="1461" t="s">
        <v>1576</v>
      </c>
      <c r="B14" s="1462" t="s">
        <v>1577</v>
      </c>
      <c r="C14" s="1508">
        <v>16952.428186100777</v>
      </c>
      <c r="D14" s="1459">
        <v>16911.53456211408</v>
      </c>
      <c r="E14" s="1459">
        <v>16423.70834257051</v>
      </c>
      <c r="F14" s="1459">
        <v>17748.648111175862</v>
      </c>
      <c r="G14" s="1459">
        <v>16911.440544666675</v>
      </c>
      <c r="H14" s="1459">
        <v>16250.111546214386</v>
      </c>
    </row>
    <row r="15" spans="1:8" s="1456" customFormat="1" ht="15" customHeight="1">
      <c r="A15" s="1470" t="s">
        <v>1578</v>
      </c>
      <c r="B15" s="1495" t="s">
        <v>1579</v>
      </c>
      <c r="C15" s="1465">
        <v>187911.61330174512</v>
      </c>
      <c r="D15" s="1465">
        <v>189886.19891160802</v>
      </c>
      <c r="E15" s="1465">
        <v>198080.23358147839</v>
      </c>
      <c r="F15" s="1465">
        <v>200816.59670850667</v>
      </c>
      <c r="G15" s="1465">
        <v>202558.62081972149</v>
      </c>
      <c r="H15" s="1465">
        <v>209658.15781314421</v>
      </c>
    </row>
    <row r="16" spans="1:8" s="1456" customFormat="1">
      <c r="A16" s="1466" t="s">
        <v>395</v>
      </c>
      <c r="B16" s="1454"/>
      <c r="C16" s="1467"/>
      <c r="D16" s="1467"/>
      <c r="E16" s="1467"/>
      <c r="F16" s="1467"/>
      <c r="G16" s="1467"/>
      <c r="H16" s="1467"/>
    </row>
    <row r="17" spans="1:8" s="1460" customFormat="1">
      <c r="A17" s="1457" t="s">
        <v>1566</v>
      </c>
      <c r="B17" s="1468" t="s">
        <v>1567</v>
      </c>
      <c r="C17" s="1459">
        <v>8857.2810000000009</v>
      </c>
      <c r="D17" s="1459">
        <v>9202.3259999999991</v>
      </c>
      <c r="E17" s="1459">
        <v>9594.27</v>
      </c>
      <c r="F17" s="1459">
        <v>10114.459000000001</v>
      </c>
      <c r="G17" s="1459">
        <v>10998.742999999999</v>
      </c>
      <c r="H17" s="1459">
        <v>10640.489000000001</v>
      </c>
    </row>
    <row r="18" spans="1:8" s="1460" customFormat="1">
      <c r="A18" s="1457" t="s">
        <v>1171</v>
      </c>
      <c r="B18" s="1468" t="s">
        <v>1568</v>
      </c>
      <c r="C18" s="1459">
        <v>50926.231174740002</v>
      </c>
      <c r="D18" s="1459">
        <v>50527.88669756001</v>
      </c>
      <c r="E18" s="1459">
        <v>60520.725288200003</v>
      </c>
      <c r="F18" s="1459">
        <v>57963.093381400002</v>
      </c>
      <c r="G18" s="1459">
        <v>54896.031277920003</v>
      </c>
      <c r="H18" s="1459">
        <v>56998.198492399999</v>
      </c>
    </row>
    <row r="19" spans="1:8" s="1460" customFormat="1">
      <c r="A19" s="1457" t="s">
        <v>430</v>
      </c>
      <c r="B19" s="1468" t="s">
        <v>1569</v>
      </c>
      <c r="C19" s="1459">
        <v>67362.216307800525</v>
      </c>
      <c r="D19" s="1459">
        <v>65559.186106641806</v>
      </c>
      <c r="E19" s="1459">
        <v>64127.299335591109</v>
      </c>
      <c r="F19" s="1459">
        <v>66855.557474984758</v>
      </c>
      <c r="G19" s="1459">
        <v>69897.654240153017</v>
      </c>
      <c r="H19" s="1459">
        <v>70437.678404694336</v>
      </c>
    </row>
    <row r="20" spans="1:8" s="1460" customFormat="1">
      <c r="A20" s="1457" t="s">
        <v>1005</v>
      </c>
      <c r="B20" s="1468" t="s">
        <v>1570</v>
      </c>
      <c r="C20" s="1459">
        <v>10662.216197897033</v>
      </c>
      <c r="D20" s="1459">
        <v>12293.206843178792</v>
      </c>
      <c r="E20" s="1459">
        <v>12144.344665386268</v>
      </c>
      <c r="F20" s="1459">
        <v>12200.627879294811</v>
      </c>
      <c r="G20" s="1459">
        <v>12767.309688247149</v>
      </c>
      <c r="H20" s="1459">
        <v>13456.051172530177</v>
      </c>
    </row>
    <row r="21" spans="1:8" s="1460" customFormat="1" ht="25.5">
      <c r="A21" s="1457" t="s">
        <v>1571</v>
      </c>
      <c r="B21" s="1468" t="s">
        <v>1572</v>
      </c>
      <c r="C21" s="1459">
        <v>18768.35695321007</v>
      </c>
      <c r="D21" s="1459">
        <v>19563.858278577813</v>
      </c>
      <c r="E21" s="1459">
        <v>20635.329995538727</v>
      </c>
      <c r="F21" s="1459">
        <v>21492.957243488512</v>
      </c>
      <c r="G21" s="1459">
        <v>21810.396194274756</v>
      </c>
      <c r="H21" s="1459">
        <v>21934.641871156229</v>
      </c>
    </row>
    <row r="22" spans="1:8" s="1460" customFormat="1" ht="25.5">
      <c r="A22" s="1457" t="s">
        <v>1167</v>
      </c>
      <c r="B22" s="1468" t="s">
        <v>1573</v>
      </c>
      <c r="C22" s="1459">
        <v>725.76939640000001</v>
      </c>
      <c r="D22" s="1459">
        <v>720.72335500000008</v>
      </c>
      <c r="E22" s="1459">
        <v>725.35867209999992</v>
      </c>
      <c r="F22" s="1459">
        <v>734.92268080000008</v>
      </c>
      <c r="G22" s="1459">
        <v>959.51063970000007</v>
      </c>
      <c r="H22" s="1459">
        <v>947.91256780000003</v>
      </c>
    </row>
    <row r="23" spans="1:8" s="1460" customFormat="1" ht="25.5">
      <c r="A23" s="1457" t="s">
        <v>1574</v>
      </c>
      <c r="B23" s="1468" t="s">
        <v>1575</v>
      </c>
      <c r="C23" s="1459">
        <v>244.47</v>
      </c>
      <c r="D23" s="1459">
        <v>232.63200000000001</v>
      </c>
      <c r="E23" s="1459">
        <v>230.43700000000004</v>
      </c>
      <c r="F23" s="1459">
        <v>257.85200000000003</v>
      </c>
      <c r="G23" s="1459">
        <v>223.45299999999997</v>
      </c>
      <c r="H23" s="1459">
        <v>295.197</v>
      </c>
    </row>
    <row r="24" spans="1:8" s="1460" customFormat="1">
      <c r="A24" s="1461" t="s">
        <v>1580</v>
      </c>
      <c r="B24" s="1469" t="s">
        <v>1577</v>
      </c>
      <c r="C24" s="1459">
        <v>17848.232941670973</v>
      </c>
      <c r="D24" s="1459">
        <v>19339.271315459198</v>
      </c>
      <c r="E24" s="1459">
        <v>18158.988684864154</v>
      </c>
      <c r="F24" s="1459">
        <v>20288.587788984936</v>
      </c>
      <c r="G24" s="1459">
        <v>18533.975204403287</v>
      </c>
      <c r="H24" s="1459">
        <v>19880.030251262517</v>
      </c>
    </row>
    <row r="25" spans="1:8" s="1456" customFormat="1" ht="15" customHeight="1">
      <c r="A25" s="1470" t="s">
        <v>1581</v>
      </c>
      <c r="B25" s="1471" t="s">
        <v>1579</v>
      </c>
      <c r="C25" s="1472">
        <v>175394.77397171865</v>
      </c>
      <c r="D25" s="1472">
        <v>177439.09059641761</v>
      </c>
      <c r="E25" s="1472">
        <v>186136.75364168023</v>
      </c>
      <c r="F25" s="1472">
        <v>189908.05744895304</v>
      </c>
      <c r="G25" s="1472">
        <v>190087.07324469817</v>
      </c>
      <c r="H25" s="1472">
        <v>194590.19875984319</v>
      </c>
    </row>
    <row r="26" spans="1:8" s="1460" customFormat="1" ht="6.2" customHeight="1">
      <c r="A26" s="1473"/>
    </row>
    <row r="27" spans="1:8" s="1477" customFormat="1" ht="15.75">
      <c r="A27" s="1491" t="s">
        <v>1582</v>
      </c>
      <c r="B27" s="1475"/>
      <c r="C27" s="1476"/>
      <c r="D27" s="1476"/>
      <c r="E27" s="1476"/>
      <c r="F27" s="1476"/>
      <c r="G27" s="1476"/>
      <c r="H27" s="1476"/>
    </row>
    <row r="28" spans="1:8" s="1448" customFormat="1" ht="11.25" customHeight="1">
      <c r="A28" s="1492"/>
      <c r="F28" s="1450"/>
      <c r="G28" s="1450"/>
      <c r="H28" s="1450" t="s">
        <v>964</v>
      </c>
    </row>
    <row r="29" spans="1:8" ht="15" customHeight="1">
      <c r="A29" s="2223" t="s">
        <v>1564</v>
      </c>
      <c r="B29" s="2223" t="s">
        <v>1565</v>
      </c>
      <c r="C29" s="2225">
        <v>2024</v>
      </c>
      <c r="D29" s="2226"/>
      <c r="E29" s="2226"/>
      <c r="F29" s="2227"/>
      <c r="G29" s="2225">
        <v>2025</v>
      </c>
      <c r="H29" s="2227"/>
    </row>
    <row r="30" spans="1:8" s="1452" customFormat="1" ht="15" customHeight="1">
      <c r="A30" s="2224"/>
      <c r="B30" s="2224"/>
      <c r="C30" s="1451" t="s">
        <v>933</v>
      </c>
      <c r="D30" s="1451" t="s">
        <v>934</v>
      </c>
      <c r="E30" s="1451" t="s">
        <v>935</v>
      </c>
      <c r="F30" s="1451" t="s">
        <v>936</v>
      </c>
      <c r="G30" s="1451" t="s">
        <v>933</v>
      </c>
      <c r="H30" s="1451" t="s">
        <v>934</v>
      </c>
    </row>
    <row r="31" spans="1:8" s="1456" customFormat="1">
      <c r="A31" s="1453" t="s">
        <v>391</v>
      </c>
      <c r="B31" s="1454"/>
      <c r="C31" s="1496"/>
      <c r="D31" s="1496"/>
      <c r="E31" s="1496"/>
      <c r="F31" s="1496"/>
      <c r="G31" s="1496"/>
      <c r="H31" s="1496"/>
    </row>
    <row r="32" spans="1:8" s="1460" customFormat="1">
      <c r="A32" s="1457" t="s">
        <v>1566</v>
      </c>
      <c r="B32" s="1458" t="s">
        <v>1583</v>
      </c>
      <c r="C32" s="1506">
        <v>-0.80000000000017124</v>
      </c>
      <c r="D32" s="1459">
        <v>0.2869999999999191</v>
      </c>
      <c r="E32" s="1459">
        <v>-1.6689999999999117</v>
      </c>
      <c r="F32" s="1459">
        <v>-2.7150000000000034</v>
      </c>
      <c r="G32" s="1459">
        <v>-1.9939999999998577</v>
      </c>
      <c r="H32" s="1459">
        <v>-0.42200000000002547</v>
      </c>
    </row>
    <row r="33" spans="1:8" s="1460" customFormat="1">
      <c r="A33" s="1457" t="s">
        <v>1171</v>
      </c>
      <c r="B33" s="1458" t="s">
        <v>1584</v>
      </c>
      <c r="C33" s="1506">
        <v>-62.390000000001791</v>
      </c>
      <c r="D33" s="1459">
        <v>-126.83099999999986</v>
      </c>
      <c r="E33" s="1459">
        <v>1071.8330000000012</v>
      </c>
      <c r="F33" s="1459">
        <v>748.3829999999989</v>
      </c>
      <c r="G33" s="1459">
        <v>-204.41899999999805</v>
      </c>
      <c r="H33" s="1459">
        <v>980.81099999999878</v>
      </c>
    </row>
    <row r="34" spans="1:8" s="1460" customFormat="1">
      <c r="A34" s="1457" t="s">
        <v>430</v>
      </c>
      <c r="B34" s="1458" t="s">
        <v>1585</v>
      </c>
      <c r="C34" s="1506">
        <v>-487.43757907784078</v>
      </c>
      <c r="D34" s="1459">
        <v>-374.1554467284933</v>
      </c>
      <c r="E34" s="1459">
        <v>5936.201991711243</v>
      </c>
      <c r="F34" s="1459">
        <v>-659.25953010983847</v>
      </c>
      <c r="G34" s="1459">
        <v>-674.27936317955937</v>
      </c>
      <c r="H34" s="1459">
        <v>6033.7273672924175</v>
      </c>
    </row>
    <row r="35" spans="1:8" s="1460" customFormat="1">
      <c r="A35" s="1457" t="s">
        <v>1005</v>
      </c>
      <c r="B35" s="1458" t="s">
        <v>1586</v>
      </c>
      <c r="C35" s="1506">
        <v>-32.639208427613347</v>
      </c>
      <c r="D35" s="1459">
        <v>618.08138790772909</v>
      </c>
      <c r="E35" s="1459">
        <v>344.53527339672178</v>
      </c>
      <c r="F35" s="1459">
        <v>918.04437501339942</v>
      </c>
      <c r="G35" s="1459">
        <v>1717.6911454864066</v>
      </c>
      <c r="H35" s="1459">
        <v>-419.08434241565743</v>
      </c>
    </row>
    <row r="36" spans="1:8" s="1460" customFormat="1" ht="25.5">
      <c r="A36" s="1457" t="s">
        <v>1571</v>
      </c>
      <c r="B36" s="1458" t="s">
        <v>1587</v>
      </c>
      <c r="C36" s="1506">
        <v>1283.6841506135247</v>
      </c>
      <c r="D36" s="1459">
        <v>1583.919007231787</v>
      </c>
      <c r="E36" s="1459">
        <v>1124.5024469562959</v>
      </c>
      <c r="F36" s="1459">
        <v>1471.571345275074</v>
      </c>
      <c r="G36" s="1459">
        <v>2069.9657414863022</v>
      </c>
      <c r="H36" s="1459">
        <v>1808.9455555322445</v>
      </c>
    </row>
    <row r="37" spans="1:8" s="1460" customFormat="1" ht="25.5">
      <c r="A37" s="1457" t="s">
        <v>1167</v>
      </c>
      <c r="B37" s="1458" t="s">
        <v>1588</v>
      </c>
      <c r="C37" s="1506">
        <v>-9.9850000000998254</v>
      </c>
      <c r="D37" s="1459">
        <v>32.223999999899874</v>
      </c>
      <c r="E37" s="1459">
        <v>316.88699999999994</v>
      </c>
      <c r="F37" s="1459">
        <v>-167.42799999980002</v>
      </c>
      <c r="G37" s="1459">
        <v>30.655000000000015</v>
      </c>
      <c r="H37" s="1459">
        <v>-1.9550000002000054</v>
      </c>
    </row>
    <row r="38" spans="1:8" s="1460" customFormat="1" ht="25.5">
      <c r="A38" s="1457" t="s">
        <v>1574</v>
      </c>
      <c r="B38" s="1458" t="s">
        <v>1589</v>
      </c>
      <c r="C38" s="1506">
        <v>-45.700999999900027</v>
      </c>
      <c r="D38" s="1459">
        <v>-18.687999999800013</v>
      </c>
      <c r="E38" s="1459">
        <v>-6.1942933372613487</v>
      </c>
      <c r="F38" s="1459">
        <v>57.172001537884654</v>
      </c>
      <c r="G38" s="1459">
        <v>-48.53413303296616</v>
      </c>
      <c r="H38" s="1459">
        <v>51.450403718483628</v>
      </c>
    </row>
    <row r="39" spans="1:8" s="1460" customFormat="1">
      <c r="A39" s="1461" t="s">
        <v>1576</v>
      </c>
      <c r="B39" s="1462" t="s">
        <v>1590</v>
      </c>
      <c r="C39" s="1508">
        <v>82.804428803094652</v>
      </c>
      <c r="D39" s="1459">
        <v>-41.86914724957532</v>
      </c>
      <c r="E39" s="1459">
        <v>-372.94023377605822</v>
      </c>
      <c r="F39" s="1459">
        <v>1319.3435806665927</v>
      </c>
      <c r="G39" s="1459">
        <v>-631.45413072031545</v>
      </c>
      <c r="H39" s="1459">
        <v>-228.81411499494143</v>
      </c>
    </row>
    <row r="40" spans="1:8" s="1456" customFormat="1" ht="15" customHeight="1">
      <c r="A40" s="1470" t="s">
        <v>1578</v>
      </c>
      <c r="B40" s="1483" t="s">
        <v>1591</v>
      </c>
      <c r="C40" s="1465">
        <v>727.53579191116353</v>
      </c>
      <c r="D40" s="1465">
        <v>1672.9678011615476</v>
      </c>
      <c r="E40" s="1465">
        <v>8413.1561849509435</v>
      </c>
      <c r="F40" s="1465">
        <v>3685.1117723833117</v>
      </c>
      <c r="G40" s="1465">
        <v>2257.6312600398696</v>
      </c>
      <c r="H40" s="1465">
        <v>8224.6588691323432</v>
      </c>
    </row>
    <row r="41" spans="1:8" s="1456" customFormat="1">
      <c r="A41" s="1484" t="s">
        <v>395</v>
      </c>
      <c r="B41" s="1454"/>
      <c r="C41" s="1467"/>
      <c r="D41" s="1467"/>
      <c r="E41" s="1467"/>
      <c r="F41" s="1467"/>
      <c r="G41" s="1467"/>
      <c r="H41" s="1467"/>
    </row>
    <row r="42" spans="1:8" s="1460" customFormat="1">
      <c r="A42" s="1457" t="s">
        <v>1566</v>
      </c>
      <c r="B42" s="1458" t="s">
        <v>1583</v>
      </c>
      <c r="C42" s="1459">
        <v>2.1900000000009534</v>
      </c>
      <c r="D42" s="1459">
        <v>2.8679999999987587</v>
      </c>
      <c r="E42" s="1459">
        <v>-11.687999999999626</v>
      </c>
      <c r="F42" s="1459">
        <v>-0.80699999999967531</v>
      </c>
      <c r="G42" s="1459">
        <v>-0.23800000000116484</v>
      </c>
      <c r="H42" s="1459">
        <v>0.96300000000147179</v>
      </c>
    </row>
    <row r="43" spans="1:8" s="1460" customFormat="1">
      <c r="A43" s="1457" t="s">
        <v>1171</v>
      </c>
      <c r="B43" s="1458" t="s">
        <v>1584</v>
      </c>
      <c r="C43" s="1459">
        <v>-1736.3258584505002</v>
      </c>
      <c r="D43" s="1459">
        <v>-464.46378768990053</v>
      </c>
      <c r="E43" s="1459">
        <v>12157.4471093803</v>
      </c>
      <c r="F43" s="1459">
        <v>-3194.0366709297982</v>
      </c>
      <c r="G43" s="1459">
        <v>-2750.1707392803046</v>
      </c>
      <c r="H43" s="1459">
        <v>2574.7185490498996</v>
      </c>
    </row>
    <row r="44" spans="1:8" s="1460" customFormat="1">
      <c r="A44" s="1457" t="s">
        <v>430</v>
      </c>
      <c r="B44" s="1458" t="s">
        <v>1585</v>
      </c>
      <c r="C44" s="1459">
        <v>1948.370521025452</v>
      </c>
      <c r="D44" s="1459">
        <v>-1673.1555318699466</v>
      </c>
      <c r="E44" s="1459">
        <v>-1771.3894479798637</v>
      </c>
      <c r="F44" s="1459">
        <v>2548.152734650891</v>
      </c>
      <c r="G44" s="1459">
        <v>3140.6088378325094</v>
      </c>
      <c r="H44" s="1459">
        <v>541.57093074310865</v>
      </c>
    </row>
    <row r="45" spans="1:8" s="1460" customFormat="1">
      <c r="A45" s="1457" t="s">
        <v>1005</v>
      </c>
      <c r="B45" s="1458" t="s">
        <v>1586</v>
      </c>
      <c r="C45" s="1459">
        <v>-685.38281584598622</v>
      </c>
      <c r="D45" s="1459">
        <v>1746.8593858353252</v>
      </c>
      <c r="E45" s="1459">
        <v>-75.538310479642305</v>
      </c>
      <c r="F45" s="1459">
        <v>-120.12054205716335</v>
      </c>
      <c r="G45" s="1459">
        <v>679.65624106200335</v>
      </c>
      <c r="H45" s="1459">
        <v>848.83884310532596</v>
      </c>
    </row>
    <row r="46" spans="1:8" s="1460" customFormat="1" ht="25.5">
      <c r="A46" s="1457" t="s">
        <v>1571</v>
      </c>
      <c r="B46" s="1458" t="s">
        <v>1587</v>
      </c>
      <c r="C46" s="1459">
        <v>87.436020724504147</v>
      </c>
      <c r="D46" s="1459">
        <v>1057.0125070929851</v>
      </c>
      <c r="E46" s="1459">
        <v>836.68115888447642</v>
      </c>
      <c r="F46" s="1459">
        <v>423.81784456507938</v>
      </c>
      <c r="G46" s="1459">
        <v>477.05092078186613</v>
      </c>
      <c r="H46" s="1459">
        <v>12.428051036720177</v>
      </c>
    </row>
    <row r="47" spans="1:8" s="1460" customFormat="1" ht="25.5">
      <c r="A47" s="1457" t="s">
        <v>1167</v>
      </c>
      <c r="B47" s="1458" t="s">
        <v>1588</v>
      </c>
      <c r="C47" s="1459">
        <v>-122.35672479990008</v>
      </c>
      <c r="D47" s="1459">
        <v>41.326687899899994</v>
      </c>
      <c r="E47" s="1459">
        <v>-25.875630900000033</v>
      </c>
      <c r="F47" s="1459">
        <v>22.981002500100036</v>
      </c>
      <c r="G47" s="1459">
        <v>171.91745700029995</v>
      </c>
      <c r="H47" s="1459">
        <v>-13.651693400099909</v>
      </c>
    </row>
    <row r="48" spans="1:8" s="1460" customFormat="1" ht="25.5">
      <c r="A48" s="1457" t="s">
        <v>1574</v>
      </c>
      <c r="B48" s="1458" t="s">
        <v>1589</v>
      </c>
      <c r="C48" s="1459">
        <v>-56.520000000199978</v>
      </c>
      <c r="D48" s="1459">
        <v>-33.841000000199998</v>
      </c>
      <c r="E48" s="1459">
        <v>2.9020000000000277</v>
      </c>
      <c r="F48" s="1459">
        <v>0.51500000019998637</v>
      </c>
      <c r="G48" s="1459">
        <v>-50.038999999900021</v>
      </c>
      <c r="H48" s="1459">
        <v>62.013000000099979</v>
      </c>
    </row>
    <row r="49" spans="1:8" s="1460" customFormat="1">
      <c r="A49" s="1461" t="s">
        <v>1580</v>
      </c>
      <c r="B49" s="1462" t="s">
        <v>1590</v>
      </c>
      <c r="C49" s="1459">
        <v>-615.68278041885424</v>
      </c>
      <c r="D49" s="1459">
        <v>1471.4319401677697</v>
      </c>
      <c r="E49" s="1459">
        <v>-884.44503394651406</v>
      </c>
      <c r="F49" s="1459">
        <v>1831.0806860703551</v>
      </c>
      <c r="G49" s="1459">
        <v>-778.38828139293105</v>
      </c>
      <c r="H49" s="1459">
        <v>2158.2490153288009</v>
      </c>
    </row>
    <row r="50" spans="1:8" s="1456" customFormat="1" ht="15" customHeight="1">
      <c r="A50" s="1470" t="s">
        <v>1581</v>
      </c>
      <c r="B50" s="1483" t="s">
        <v>1591</v>
      </c>
      <c r="C50" s="1472">
        <v>-1178.2716377654858</v>
      </c>
      <c r="D50" s="1472">
        <v>2148.038201435932</v>
      </c>
      <c r="E50" s="1472">
        <v>10228.093844958756</v>
      </c>
      <c r="F50" s="1472">
        <v>1511.5830547996641</v>
      </c>
      <c r="G50" s="1472">
        <v>890.39743600354291</v>
      </c>
      <c r="H50" s="1472">
        <v>6185.1296958638559</v>
      </c>
    </row>
    <row r="51" spans="1:8" s="1460" customFormat="1" ht="6.2" customHeight="1">
      <c r="A51" s="1485"/>
      <c r="B51" s="1482"/>
    </row>
    <row r="52" spans="1:8" s="1481" customFormat="1" ht="12">
      <c r="A52" s="1487" t="s">
        <v>1593</v>
      </c>
      <c r="B52" s="1488"/>
    </row>
  </sheetData>
  <mergeCells count="4">
    <mergeCell ref="A29:A30"/>
    <mergeCell ref="B29:B30"/>
    <mergeCell ref="C29:F29"/>
    <mergeCell ref="G29:H29"/>
  </mergeCells>
  <printOptions horizontalCentered="1"/>
  <pageMargins left="0.39370078740157483" right="0.39370078740157483" top="0.59055118110236227" bottom="0.59055118110236227" header="0.31496062992125984" footer="0.31496062992125984"/>
  <pageSetup paperSize="9" scale="70" orientation="portrait"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97CAE-317B-4512-A2A7-84750ECE9E01}">
  <dimension ref="A1:P63"/>
  <sheetViews>
    <sheetView view="pageBreakPreview" topLeftCell="A7" zoomScaleNormal="100" zoomScaleSheetLayoutView="100" workbookViewId="0">
      <selection activeCell="I59" sqref="I59"/>
    </sheetView>
  </sheetViews>
  <sheetFormatPr defaultColWidth="6.85546875" defaultRowHeight="11.25"/>
  <cols>
    <col min="1" max="1" width="56.5703125" style="1545" customWidth="1"/>
    <col min="2" max="9" width="13.7109375" style="1545" customWidth="1"/>
    <col min="10" max="11" width="6.85546875" style="1545"/>
    <col min="12" max="16" width="7" style="1545" customWidth="1"/>
    <col min="17" max="256" width="6.85546875" style="1545"/>
    <col min="257" max="257" width="56.5703125" style="1545" customWidth="1"/>
    <col min="258" max="265" width="13.7109375" style="1545" customWidth="1"/>
    <col min="266" max="267" width="6.85546875" style="1545"/>
    <col min="268" max="272" width="7" style="1545" customWidth="1"/>
    <col min="273" max="512" width="6.85546875" style="1545"/>
    <col min="513" max="513" width="56.5703125" style="1545" customWidth="1"/>
    <col min="514" max="521" width="13.7109375" style="1545" customWidth="1"/>
    <col min="522" max="523" width="6.85546875" style="1545"/>
    <col min="524" max="528" width="7" style="1545" customWidth="1"/>
    <col min="529" max="768" width="6.85546875" style="1545"/>
    <col min="769" max="769" width="56.5703125" style="1545" customWidth="1"/>
    <col min="770" max="777" width="13.7109375" style="1545" customWidth="1"/>
    <col min="778" max="779" width="6.85546875" style="1545"/>
    <col min="780" max="784" width="7" style="1545" customWidth="1"/>
    <col min="785" max="1024" width="6.85546875" style="1545"/>
    <col min="1025" max="1025" width="56.5703125" style="1545" customWidth="1"/>
    <col min="1026" max="1033" width="13.7109375" style="1545" customWidth="1"/>
    <col min="1034" max="1035" width="6.85546875" style="1545"/>
    <col min="1036" max="1040" width="7" style="1545" customWidth="1"/>
    <col min="1041" max="1280" width="6.85546875" style="1545"/>
    <col min="1281" max="1281" width="56.5703125" style="1545" customWidth="1"/>
    <col min="1282" max="1289" width="13.7109375" style="1545" customWidth="1"/>
    <col min="1290" max="1291" width="6.85546875" style="1545"/>
    <col min="1292" max="1296" width="7" style="1545" customWidth="1"/>
    <col min="1297" max="1536" width="6.85546875" style="1545"/>
    <col min="1537" max="1537" width="56.5703125" style="1545" customWidth="1"/>
    <col min="1538" max="1545" width="13.7109375" style="1545" customWidth="1"/>
    <col min="1546" max="1547" width="6.85546875" style="1545"/>
    <col min="1548" max="1552" width="7" style="1545" customWidth="1"/>
    <col min="1553" max="1792" width="6.85546875" style="1545"/>
    <col min="1793" max="1793" width="56.5703125" style="1545" customWidth="1"/>
    <col min="1794" max="1801" width="13.7109375" style="1545" customWidth="1"/>
    <col min="1802" max="1803" width="6.85546875" style="1545"/>
    <col min="1804" max="1808" width="7" style="1545" customWidth="1"/>
    <col min="1809" max="2048" width="6.85546875" style="1545"/>
    <col min="2049" max="2049" width="56.5703125" style="1545" customWidth="1"/>
    <col min="2050" max="2057" width="13.7109375" style="1545" customWidth="1"/>
    <col min="2058" max="2059" width="6.85546875" style="1545"/>
    <col min="2060" max="2064" width="7" style="1545" customWidth="1"/>
    <col min="2065" max="2304" width="6.85546875" style="1545"/>
    <col min="2305" max="2305" width="56.5703125" style="1545" customWidth="1"/>
    <col min="2306" max="2313" width="13.7109375" style="1545" customWidth="1"/>
    <col min="2314" max="2315" width="6.85546875" style="1545"/>
    <col min="2316" max="2320" width="7" style="1545" customWidth="1"/>
    <col min="2321" max="2560" width="6.85546875" style="1545"/>
    <col min="2561" max="2561" width="56.5703125" style="1545" customWidth="1"/>
    <col min="2562" max="2569" width="13.7109375" style="1545" customWidth="1"/>
    <col min="2570" max="2571" width="6.85546875" style="1545"/>
    <col min="2572" max="2576" width="7" style="1545" customWidth="1"/>
    <col min="2577" max="2816" width="6.85546875" style="1545"/>
    <col min="2817" max="2817" width="56.5703125" style="1545" customWidth="1"/>
    <col min="2818" max="2825" width="13.7109375" style="1545" customWidth="1"/>
    <col min="2826" max="2827" width="6.85546875" style="1545"/>
    <col min="2828" max="2832" width="7" style="1545" customWidth="1"/>
    <col min="2833" max="3072" width="6.85546875" style="1545"/>
    <col min="3073" max="3073" width="56.5703125" style="1545" customWidth="1"/>
    <col min="3074" max="3081" width="13.7109375" style="1545" customWidth="1"/>
    <col min="3082" max="3083" width="6.85546875" style="1545"/>
    <col min="3084" max="3088" width="7" style="1545" customWidth="1"/>
    <col min="3089" max="3328" width="6.85546875" style="1545"/>
    <col min="3329" max="3329" width="56.5703125" style="1545" customWidth="1"/>
    <col min="3330" max="3337" width="13.7109375" style="1545" customWidth="1"/>
    <col min="3338" max="3339" width="6.85546875" style="1545"/>
    <col min="3340" max="3344" width="7" style="1545" customWidth="1"/>
    <col min="3345" max="3584" width="6.85546875" style="1545"/>
    <col min="3585" max="3585" width="56.5703125" style="1545" customWidth="1"/>
    <col min="3586" max="3593" width="13.7109375" style="1545" customWidth="1"/>
    <col min="3594" max="3595" width="6.85546875" style="1545"/>
    <col min="3596" max="3600" width="7" style="1545" customWidth="1"/>
    <col min="3601" max="3840" width="6.85546875" style="1545"/>
    <col min="3841" max="3841" width="56.5703125" style="1545" customWidth="1"/>
    <col min="3842" max="3849" width="13.7109375" style="1545" customWidth="1"/>
    <col min="3850" max="3851" width="6.85546875" style="1545"/>
    <col min="3852" max="3856" width="7" style="1545" customWidth="1"/>
    <col min="3857" max="4096" width="6.85546875" style="1545"/>
    <col min="4097" max="4097" width="56.5703125" style="1545" customWidth="1"/>
    <col min="4098" max="4105" width="13.7109375" style="1545" customWidth="1"/>
    <col min="4106" max="4107" width="6.85546875" style="1545"/>
    <col min="4108" max="4112" width="7" style="1545" customWidth="1"/>
    <col min="4113" max="4352" width="6.85546875" style="1545"/>
    <col min="4353" max="4353" width="56.5703125" style="1545" customWidth="1"/>
    <col min="4354" max="4361" width="13.7109375" style="1545" customWidth="1"/>
    <col min="4362" max="4363" width="6.85546875" style="1545"/>
    <col min="4364" max="4368" width="7" style="1545" customWidth="1"/>
    <col min="4369" max="4608" width="6.85546875" style="1545"/>
    <col min="4609" max="4609" width="56.5703125" style="1545" customWidth="1"/>
    <col min="4610" max="4617" width="13.7109375" style="1545" customWidth="1"/>
    <col min="4618" max="4619" width="6.85546875" style="1545"/>
    <col min="4620" max="4624" width="7" style="1545" customWidth="1"/>
    <col min="4625" max="4864" width="6.85546875" style="1545"/>
    <col min="4865" max="4865" width="56.5703125" style="1545" customWidth="1"/>
    <col min="4866" max="4873" width="13.7109375" style="1545" customWidth="1"/>
    <col min="4874" max="4875" width="6.85546875" style="1545"/>
    <col min="4876" max="4880" width="7" style="1545" customWidth="1"/>
    <col min="4881" max="5120" width="6.85546875" style="1545"/>
    <col min="5121" max="5121" width="56.5703125" style="1545" customWidth="1"/>
    <col min="5122" max="5129" width="13.7109375" style="1545" customWidth="1"/>
    <col min="5130" max="5131" width="6.85546875" style="1545"/>
    <col min="5132" max="5136" width="7" style="1545" customWidth="1"/>
    <col min="5137" max="5376" width="6.85546875" style="1545"/>
    <col min="5377" max="5377" width="56.5703125" style="1545" customWidth="1"/>
    <col min="5378" max="5385" width="13.7109375" style="1545" customWidth="1"/>
    <col min="5386" max="5387" width="6.85546875" style="1545"/>
    <col min="5388" max="5392" width="7" style="1545" customWidth="1"/>
    <col min="5393" max="5632" width="6.85546875" style="1545"/>
    <col min="5633" max="5633" width="56.5703125" style="1545" customWidth="1"/>
    <col min="5634" max="5641" width="13.7109375" style="1545" customWidth="1"/>
    <col min="5642" max="5643" width="6.85546875" style="1545"/>
    <col min="5644" max="5648" width="7" style="1545" customWidth="1"/>
    <col min="5649" max="5888" width="6.85546875" style="1545"/>
    <col min="5889" max="5889" width="56.5703125" style="1545" customWidth="1"/>
    <col min="5890" max="5897" width="13.7109375" style="1545" customWidth="1"/>
    <col min="5898" max="5899" width="6.85546875" style="1545"/>
    <col min="5900" max="5904" width="7" style="1545" customWidth="1"/>
    <col min="5905" max="6144" width="6.85546875" style="1545"/>
    <col min="6145" max="6145" width="56.5703125" style="1545" customWidth="1"/>
    <col min="6146" max="6153" width="13.7109375" style="1545" customWidth="1"/>
    <col min="6154" max="6155" width="6.85546875" style="1545"/>
    <col min="6156" max="6160" width="7" style="1545" customWidth="1"/>
    <col min="6161" max="6400" width="6.85546875" style="1545"/>
    <col min="6401" max="6401" width="56.5703125" style="1545" customWidth="1"/>
    <col min="6402" max="6409" width="13.7109375" style="1545" customWidth="1"/>
    <col min="6410" max="6411" width="6.85546875" style="1545"/>
    <col min="6412" max="6416" width="7" style="1545" customWidth="1"/>
    <col min="6417" max="6656" width="6.85546875" style="1545"/>
    <col min="6657" max="6657" width="56.5703125" style="1545" customWidth="1"/>
    <col min="6658" max="6665" width="13.7109375" style="1545" customWidth="1"/>
    <col min="6666" max="6667" width="6.85546875" style="1545"/>
    <col min="6668" max="6672" width="7" style="1545" customWidth="1"/>
    <col min="6673" max="6912" width="6.85546875" style="1545"/>
    <col min="6913" max="6913" width="56.5703125" style="1545" customWidth="1"/>
    <col min="6914" max="6921" width="13.7109375" style="1545" customWidth="1"/>
    <col min="6922" max="6923" width="6.85546875" style="1545"/>
    <col min="6924" max="6928" width="7" style="1545" customWidth="1"/>
    <col min="6929" max="7168" width="6.85546875" style="1545"/>
    <col min="7169" max="7169" width="56.5703125" style="1545" customWidth="1"/>
    <col min="7170" max="7177" width="13.7109375" style="1545" customWidth="1"/>
    <col min="7178" max="7179" width="6.85546875" style="1545"/>
    <col min="7180" max="7184" width="7" style="1545" customWidth="1"/>
    <col min="7185" max="7424" width="6.85546875" style="1545"/>
    <col min="7425" max="7425" width="56.5703125" style="1545" customWidth="1"/>
    <col min="7426" max="7433" width="13.7109375" style="1545" customWidth="1"/>
    <col min="7434" max="7435" width="6.85546875" style="1545"/>
    <col min="7436" max="7440" width="7" style="1545" customWidth="1"/>
    <col min="7441" max="7680" width="6.85546875" style="1545"/>
    <col min="7681" max="7681" width="56.5703125" style="1545" customWidth="1"/>
    <col min="7682" max="7689" width="13.7109375" style="1545" customWidth="1"/>
    <col min="7690" max="7691" width="6.85546875" style="1545"/>
    <col min="7692" max="7696" width="7" style="1545" customWidth="1"/>
    <col min="7697" max="7936" width="6.85546875" style="1545"/>
    <col min="7937" max="7937" width="56.5703125" style="1545" customWidth="1"/>
    <col min="7938" max="7945" width="13.7109375" style="1545" customWidth="1"/>
    <col min="7946" max="7947" width="6.85546875" style="1545"/>
    <col min="7948" max="7952" width="7" style="1545" customWidth="1"/>
    <col min="7953" max="8192" width="6.85546875" style="1545"/>
    <col min="8193" max="8193" width="56.5703125" style="1545" customWidth="1"/>
    <col min="8194" max="8201" width="13.7109375" style="1545" customWidth="1"/>
    <col min="8202" max="8203" width="6.85546875" style="1545"/>
    <col min="8204" max="8208" width="7" style="1545" customWidth="1"/>
    <col min="8209" max="8448" width="6.85546875" style="1545"/>
    <col min="8449" max="8449" width="56.5703125" style="1545" customWidth="1"/>
    <col min="8450" max="8457" width="13.7109375" style="1545" customWidth="1"/>
    <col min="8458" max="8459" width="6.85546875" style="1545"/>
    <col min="8460" max="8464" width="7" style="1545" customWidth="1"/>
    <col min="8465" max="8704" width="6.85546875" style="1545"/>
    <col min="8705" max="8705" width="56.5703125" style="1545" customWidth="1"/>
    <col min="8706" max="8713" width="13.7109375" style="1545" customWidth="1"/>
    <col min="8714" max="8715" width="6.85546875" style="1545"/>
    <col min="8716" max="8720" width="7" style="1545" customWidth="1"/>
    <col min="8721" max="8960" width="6.85546875" style="1545"/>
    <col min="8961" max="8961" width="56.5703125" style="1545" customWidth="1"/>
    <col min="8962" max="8969" width="13.7109375" style="1545" customWidth="1"/>
    <col min="8970" max="8971" width="6.85546875" style="1545"/>
    <col min="8972" max="8976" width="7" style="1545" customWidth="1"/>
    <col min="8977" max="9216" width="6.85546875" style="1545"/>
    <col min="9217" max="9217" width="56.5703125" style="1545" customWidth="1"/>
    <col min="9218" max="9225" width="13.7109375" style="1545" customWidth="1"/>
    <col min="9226" max="9227" width="6.85546875" style="1545"/>
    <col min="9228" max="9232" width="7" style="1545" customWidth="1"/>
    <col min="9233" max="9472" width="6.85546875" style="1545"/>
    <col min="9473" max="9473" width="56.5703125" style="1545" customWidth="1"/>
    <col min="9474" max="9481" width="13.7109375" style="1545" customWidth="1"/>
    <col min="9482" max="9483" width="6.85546875" style="1545"/>
    <col min="9484" max="9488" width="7" style="1545" customWidth="1"/>
    <col min="9489" max="9728" width="6.85546875" style="1545"/>
    <col min="9729" max="9729" width="56.5703125" style="1545" customWidth="1"/>
    <col min="9730" max="9737" width="13.7109375" style="1545" customWidth="1"/>
    <col min="9738" max="9739" width="6.85546875" style="1545"/>
    <col min="9740" max="9744" width="7" style="1545" customWidth="1"/>
    <col min="9745" max="9984" width="6.85546875" style="1545"/>
    <col min="9985" max="9985" width="56.5703125" style="1545" customWidth="1"/>
    <col min="9986" max="9993" width="13.7109375" style="1545" customWidth="1"/>
    <col min="9994" max="9995" width="6.85546875" style="1545"/>
    <col min="9996" max="10000" width="7" style="1545" customWidth="1"/>
    <col min="10001" max="10240" width="6.85546875" style="1545"/>
    <col min="10241" max="10241" width="56.5703125" style="1545" customWidth="1"/>
    <col min="10242" max="10249" width="13.7109375" style="1545" customWidth="1"/>
    <col min="10250" max="10251" width="6.85546875" style="1545"/>
    <col min="10252" max="10256" width="7" style="1545" customWidth="1"/>
    <col min="10257" max="10496" width="6.85546875" style="1545"/>
    <col min="10497" max="10497" width="56.5703125" style="1545" customWidth="1"/>
    <col min="10498" max="10505" width="13.7109375" style="1545" customWidth="1"/>
    <col min="10506" max="10507" width="6.85546875" style="1545"/>
    <col min="10508" max="10512" width="7" style="1545" customWidth="1"/>
    <col min="10513" max="10752" width="6.85546875" style="1545"/>
    <col min="10753" max="10753" width="56.5703125" style="1545" customWidth="1"/>
    <col min="10754" max="10761" width="13.7109375" style="1545" customWidth="1"/>
    <col min="10762" max="10763" width="6.85546875" style="1545"/>
    <col min="10764" max="10768" width="7" style="1545" customWidth="1"/>
    <col min="10769" max="11008" width="6.85546875" style="1545"/>
    <col min="11009" max="11009" width="56.5703125" style="1545" customWidth="1"/>
    <col min="11010" max="11017" width="13.7109375" style="1545" customWidth="1"/>
    <col min="11018" max="11019" width="6.85546875" style="1545"/>
    <col min="11020" max="11024" width="7" style="1545" customWidth="1"/>
    <col min="11025" max="11264" width="6.85546875" style="1545"/>
    <col min="11265" max="11265" width="56.5703125" style="1545" customWidth="1"/>
    <col min="11266" max="11273" width="13.7109375" style="1545" customWidth="1"/>
    <col min="11274" max="11275" width="6.85546875" style="1545"/>
    <col min="11276" max="11280" width="7" style="1545" customWidth="1"/>
    <col min="11281" max="11520" width="6.85546875" style="1545"/>
    <col min="11521" max="11521" width="56.5703125" style="1545" customWidth="1"/>
    <col min="11522" max="11529" width="13.7109375" style="1545" customWidth="1"/>
    <col min="11530" max="11531" width="6.85546875" style="1545"/>
    <col min="11532" max="11536" width="7" style="1545" customWidth="1"/>
    <col min="11537" max="11776" width="6.85546875" style="1545"/>
    <col min="11777" max="11777" width="56.5703125" style="1545" customWidth="1"/>
    <col min="11778" max="11785" width="13.7109375" style="1545" customWidth="1"/>
    <col min="11786" max="11787" width="6.85546875" style="1545"/>
    <col min="11788" max="11792" width="7" style="1545" customWidth="1"/>
    <col min="11793" max="12032" width="6.85546875" style="1545"/>
    <col min="12033" max="12033" width="56.5703125" style="1545" customWidth="1"/>
    <col min="12034" max="12041" width="13.7109375" style="1545" customWidth="1"/>
    <col min="12042" max="12043" width="6.85546875" style="1545"/>
    <col min="12044" max="12048" width="7" style="1545" customWidth="1"/>
    <col min="12049" max="12288" width="6.85546875" style="1545"/>
    <col min="12289" max="12289" width="56.5703125" style="1545" customWidth="1"/>
    <col min="12290" max="12297" width="13.7109375" style="1545" customWidth="1"/>
    <col min="12298" max="12299" width="6.85546875" style="1545"/>
    <col min="12300" max="12304" width="7" style="1545" customWidth="1"/>
    <col min="12305" max="12544" width="6.85546875" style="1545"/>
    <col min="12545" max="12545" width="56.5703125" style="1545" customWidth="1"/>
    <col min="12546" max="12553" width="13.7109375" style="1545" customWidth="1"/>
    <col min="12554" max="12555" width="6.85546875" style="1545"/>
    <col min="12556" max="12560" width="7" style="1545" customWidth="1"/>
    <col min="12561" max="12800" width="6.85546875" style="1545"/>
    <col min="12801" max="12801" width="56.5703125" style="1545" customWidth="1"/>
    <col min="12802" max="12809" width="13.7109375" style="1545" customWidth="1"/>
    <col min="12810" max="12811" width="6.85546875" style="1545"/>
    <col min="12812" max="12816" width="7" style="1545" customWidth="1"/>
    <col min="12817" max="13056" width="6.85546875" style="1545"/>
    <col min="13057" max="13057" width="56.5703125" style="1545" customWidth="1"/>
    <col min="13058" max="13065" width="13.7109375" style="1545" customWidth="1"/>
    <col min="13066" max="13067" width="6.85546875" style="1545"/>
    <col min="13068" max="13072" width="7" style="1545" customWidth="1"/>
    <col min="13073" max="13312" width="6.85546875" style="1545"/>
    <col min="13313" max="13313" width="56.5703125" style="1545" customWidth="1"/>
    <col min="13314" max="13321" width="13.7109375" style="1545" customWidth="1"/>
    <col min="13322" max="13323" width="6.85546875" style="1545"/>
    <col min="13324" max="13328" width="7" style="1545" customWidth="1"/>
    <col min="13329" max="13568" width="6.85546875" style="1545"/>
    <col min="13569" max="13569" width="56.5703125" style="1545" customWidth="1"/>
    <col min="13570" max="13577" width="13.7109375" style="1545" customWidth="1"/>
    <col min="13578" max="13579" width="6.85546875" style="1545"/>
    <col min="13580" max="13584" width="7" style="1545" customWidth="1"/>
    <col min="13585" max="13824" width="6.85546875" style="1545"/>
    <col min="13825" max="13825" width="56.5703125" style="1545" customWidth="1"/>
    <col min="13826" max="13833" width="13.7109375" style="1545" customWidth="1"/>
    <col min="13834" max="13835" width="6.85546875" style="1545"/>
    <col min="13836" max="13840" width="7" style="1545" customWidth="1"/>
    <col min="13841" max="14080" width="6.85546875" style="1545"/>
    <col min="14081" max="14081" width="56.5703125" style="1545" customWidth="1"/>
    <col min="14082" max="14089" width="13.7109375" style="1545" customWidth="1"/>
    <col min="14090" max="14091" width="6.85546875" style="1545"/>
    <col min="14092" max="14096" width="7" style="1545" customWidth="1"/>
    <col min="14097" max="14336" width="6.85546875" style="1545"/>
    <col min="14337" max="14337" width="56.5703125" style="1545" customWidth="1"/>
    <col min="14338" max="14345" width="13.7109375" style="1545" customWidth="1"/>
    <col min="14346" max="14347" width="6.85546875" style="1545"/>
    <col min="14348" max="14352" width="7" style="1545" customWidth="1"/>
    <col min="14353" max="14592" width="6.85546875" style="1545"/>
    <col min="14593" max="14593" width="56.5703125" style="1545" customWidth="1"/>
    <col min="14594" max="14601" width="13.7109375" style="1545" customWidth="1"/>
    <col min="14602" max="14603" width="6.85546875" style="1545"/>
    <col min="14604" max="14608" width="7" style="1545" customWidth="1"/>
    <col min="14609" max="14848" width="6.85546875" style="1545"/>
    <col min="14849" max="14849" width="56.5703125" style="1545" customWidth="1"/>
    <col min="14850" max="14857" width="13.7109375" style="1545" customWidth="1"/>
    <col min="14858" max="14859" width="6.85546875" style="1545"/>
    <col min="14860" max="14864" width="7" style="1545" customWidth="1"/>
    <col min="14865" max="15104" width="6.85546875" style="1545"/>
    <col min="15105" max="15105" width="56.5703125" style="1545" customWidth="1"/>
    <col min="15106" max="15113" width="13.7109375" style="1545" customWidth="1"/>
    <col min="15114" max="15115" width="6.85546875" style="1545"/>
    <col min="15116" max="15120" width="7" style="1545" customWidth="1"/>
    <col min="15121" max="15360" width="6.85546875" style="1545"/>
    <col min="15361" max="15361" width="56.5703125" style="1545" customWidth="1"/>
    <col min="15362" max="15369" width="13.7109375" style="1545" customWidth="1"/>
    <col min="15370" max="15371" width="6.85546875" style="1545"/>
    <col min="15372" max="15376" width="7" style="1545" customWidth="1"/>
    <col min="15377" max="15616" width="6.85546875" style="1545"/>
    <col min="15617" max="15617" width="56.5703125" style="1545" customWidth="1"/>
    <col min="15618" max="15625" width="13.7109375" style="1545" customWidth="1"/>
    <col min="15626" max="15627" width="6.85546875" style="1545"/>
    <col min="15628" max="15632" width="7" style="1545" customWidth="1"/>
    <col min="15633" max="15872" width="6.85546875" style="1545"/>
    <col min="15873" max="15873" width="56.5703125" style="1545" customWidth="1"/>
    <col min="15874" max="15881" width="13.7109375" style="1545" customWidth="1"/>
    <col min="15882" max="15883" width="6.85546875" style="1545"/>
    <col min="15884" max="15888" width="7" style="1545" customWidth="1"/>
    <col min="15889" max="16128" width="6.85546875" style="1545"/>
    <col min="16129" max="16129" width="56.5703125" style="1545" customWidth="1"/>
    <col min="16130" max="16137" width="13.7109375" style="1545" customWidth="1"/>
    <col min="16138" max="16139" width="6.85546875" style="1545"/>
    <col min="16140" max="16144" width="7" style="1545" customWidth="1"/>
    <col min="16145" max="16384" width="6.85546875" style="1545"/>
  </cols>
  <sheetData>
    <row r="1" spans="1:9" s="1513" customFormat="1" ht="24.75" customHeight="1">
      <c r="A1" s="1510" t="s">
        <v>1599</v>
      </c>
      <c r="B1" s="1511"/>
      <c r="C1" s="1511"/>
      <c r="D1" s="1512"/>
      <c r="E1" s="1512"/>
      <c r="F1" s="1512"/>
      <c r="G1" s="1512"/>
      <c r="H1" s="1512"/>
      <c r="I1" s="698"/>
    </row>
    <row r="2" spans="1:9" s="1517" customFormat="1" ht="24.75" customHeight="1">
      <c r="A2" s="1510" t="s">
        <v>1600</v>
      </c>
      <c r="B2" s="1514"/>
      <c r="C2" s="1514"/>
      <c r="D2" s="1515"/>
      <c r="E2" s="1515"/>
      <c r="F2" s="1515"/>
      <c r="G2" s="1515"/>
      <c r="H2" s="1515"/>
      <c r="I2" s="1516"/>
    </row>
    <row r="3" spans="1:9" s="1513" customFormat="1" ht="11.25" customHeight="1">
      <c r="I3" s="1518" t="s">
        <v>964</v>
      </c>
    </row>
    <row r="4" spans="1:9" s="1519" customFormat="1" ht="30" customHeight="1">
      <c r="A4" s="2230"/>
      <c r="B4" s="2233" t="s">
        <v>1601</v>
      </c>
      <c r="C4" s="2234"/>
      <c r="D4" s="2233" t="s">
        <v>1602</v>
      </c>
      <c r="E4" s="2234"/>
      <c r="F4" s="2233" t="s">
        <v>1603</v>
      </c>
      <c r="G4" s="2234"/>
      <c r="H4" s="2233" t="s">
        <v>1604</v>
      </c>
      <c r="I4" s="2234"/>
    </row>
    <row r="5" spans="1:9" s="1519" customFormat="1" ht="12.75">
      <c r="A5" s="2231"/>
      <c r="B5" s="2235">
        <v>2025</v>
      </c>
      <c r="C5" s="2236"/>
      <c r="D5" s="2235">
        <v>2025</v>
      </c>
      <c r="E5" s="2236"/>
      <c r="F5" s="2235">
        <v>2025</v>
      </c>
      <c r="G5" s="2236"/>
      <c r="H5" s="2235">
        <v>2025</v>
      </c>
      <c r="I5" s="2236"/>
    </row>
    <row r="6" spans="1:9" s="1519" customFormat="1" ht="12.75">
      <c r="A6" s="2232"/>
      <c r="B6" s="1520" t="s">
        <v>933</v>
      </c>
      <c r="C6" s="1520" t="s">
        <v>934</v>
      </c>
      <c r="D6" s="1520" t="s">
        <v>933</v>
      </c>
      <c r="E6" s="1520" t="s">
        <v>934</v>
      </c>
      <c r="F6" s="1520" t="s">
        <v>933</v>
      </c>
      <c r="G6" s="1520" t="s">
        <v>934</v>
      </c>
      <c r="H6" s="1520" t="s">
        <v>933</v>
      </c>
      <c r="I6" s="1520" t="s">
        <v>934</v>
      </c>
    </row>
    <row r="7" spans="1:9" s="1524" customFormat="1" ht="6.95" customHeight="1">
      <c r="A7" s="1521"/>
      <c r="B7" s="1522"/>
      <c r="C7" s="1522"/>
      <c r="D7" s="1522"/>
      <c r="E7" s="1522"/>
      <c r="F7" s="1523"/>
      <c r="G7" s="1522"/>
      <c r="H7" s="1523"/>
      <c r="I7" s="1522"/>
    </row>
    <row r="8" spans="1:9" s="1524" customFormat="1" ht="12.75">
      <c r="A8" s="1434" t="s">
        <v>1605</v>
      </c>
      <c r="B8" s="1525">
        <v>16834.408579999999</v>
      </c>
      <c r="C8" s="1525">
        <v>22188.122375999996</v>
      </c>
      <c r="D8" s="1525">
        <v>11072.862651000001</v>
      </c>
      <c r="E8" s="1525">
        <v>15636.269193999995</v>
      </c>
      <c r="F8" s="1525">
        <v>1061.3462229999998</v>
      </c>
      <c r="G8" s="1525">
        <v>1197.3026469999998</v>
      </c>
      <c r="H8" s="1525">
        <v>4700.1997060000003</v>
      </c>
      <c r="I8" s="1525">
        <v>5354.5505349999994</v>
      </c>
    </row>
    <row r="9" spans="1:9" s="1524" customFormat="1" ht="6.95" customHeight="1">
      <c r="A9" s="1526"/>
      <c r="B9" s="1527"/>
      <c r="C9" s="1527"/>
      <c r="D9" s="1527"/>
      <c r="E9" s="1527"/>
      <c r="F9" s="1527"/>
      <c r="G9" s="1527"/>
      <c r="H9" s="1527"/>
      <c r="I9" s="1527"/>
    </row>
    <row r="10" spans="1:9" s="1524" customFormat="1" ht="12.75">
      <c r="A10" s="1528" t="s">
        <v>1606</v>
      </c>
      <c r="B10" s="1525">
        <v>13626.372960000001</v>
      </c>
      <c r="C10" s="1525">
        <v>18242.579266999994</v>
      </c>
      <c r="D10" s="1525">
        <v>8495.3298030000005</v>
      </c>
      <c r="E10" s="1525">
        <v>12417.778046999996</v>
      </c>
      <c r="F10" s="1525">
        <v>501.76310399999994</v>
      </c>
      <c r="G10" s="1525">
        <v>546.70061400000009</v>
      </c>
      <c r="H10" s="1525">
        <v>4629.2800530000004</v>
      </c>
      <c r="I10" s="1525">
        <v>5278.1006059999982</v>
      </c>
    </row>
    <row r="11" spans="1:9" s="1524" customFormat="1" ht="12.75">
      <c r="A11" s="1529" t="s">
        <v>1607</v>
      </c>
      <c r="B11" s="1527">
        <v>181.745847</v>
      </c>
      <c r="C11" s="1527">
        <v>3018.4437489999996</v>
      </c>
      <c r="D11" s="1527">
        <v>181.745847</v>
      </c>
      <c r="E11" s="1527">
        <v>3018.4437489999996</v>
      </c>
      <c r="F11" s="1527">
        <v>0</v>
      </c>
      <c r="G11" s="1527">
        <v>0</v>
      </c>
      <c r="H11" s="1527">
        <v>0</v>
      </c>
      <c r="I11" s="1527">
        <v>0</v>
      </c>
    </row>
    <row r="12" spans="1:9" s="1524" customFormat="1" ht="12.75">
      <c r="A12" s="1529" t="s">
        <v>1608</v>
      </c>
      <c r="B12" s="1527">
        <v>1667.0857680000001</v>
      </c>
      <c r="C12" s="1527">
        <v>2178.9365559999997</v>
      </c>
      <c r="D12" s="1527">
        <v>1661.3777250000001</v>
      </c>
      <c r="E12" s="1527">
        <v>2176.2908159999997</v>
      </c>
      <c r="F12" s="1527">
        <v>5.708043</v>
      </c>
      <c r="G12" s="1527">
        <v>2.64574</v>
      </c>
      <c r="H12" s="1527">
        <v>0</v>
      </c>
      <c r="I12" s="1527">
        <v>0</v>
      </c>
    </row>
    <row r="13" spans="1:9" s="1524" customFormat="1" ht="12.75">
      <c r="A13" s="1529" t="s">
        <v>1609</v>
      </c>
      <c r="B13" s="1527">
        <v>4743.4320930000004</v>
      </c>
      <c r="C13" s="1527">
        <v>4940.9344739999988</v>
      </c>
      <c r="D13" s="1527">
        <v>4743.4320930000004</v>
      </c>
      <c r="E13" s="1527">
        <v>4940.9344739999988</v>
      </c>
      <c r="F13" s="1527">
        <v>0</v>
      </c>
      <c r="G13" s="1527">
        <v>0</v>
      </c>
      <c r="H13" s="1527">
        <v>0</v>
      </c>
      <c r="I13" s="1527">
        <v>0</v>
      </c>
    </row>
    <row r="14" spans="1:9" s="1524" customFormat="1" ht="12.75">
      <c r="A14" s="1529" t="s">
        <v>1610</v>
      </c>
      <c r="B14" s="1527">
        <v>1514.22939</v>
      </c>
      <c r="C14" s="1527">
        <v>1976.9426009999997</v>
      </c>
      <c r="D14" s="1527">
        <v>1514.22939</v>
      </c>
      <c r="E14" s="1527">
        <v>1976.9426009999997</v>
      </c>
      <c r="F14" s="1527">
        <v>0</v>
      </c>
      <c r="G14" s="1527">
        <v>0</v>
      </c>
      <c r="H14" s="1527">
        <v>0</v>
      </c>
      <c r="I14" s="1527">
        <v>0</v>
      </c>
    </row>
    <row r="15" spans="1:9" s="1524" customFormat="1" ht="12.75">
      <c r="A15" s="1529" t="s">
        <v>1611</v>
      </c>
      <c r="B15" s="1527">
        <v>91.784435999999999</v>
      </c>
      <c r="C15" s="1527">
        <v>91.454160999999999</v>
      </c>
      <c r="D15" s="1527">
        <v>91.784435999999999</v>
      </c>
      <c r="E15" s="1527">
        <v>91.454160999999999</v>
      </c>
      <c r="F15" s="1527">
        <v>0</v>
      </c>
      <c r="G15" s="1527">
        <v>0</v>
      </c>
      <c r="H15" s="1527">
        <v>0</v>
      </c>
      <c r="I15" s="1527">
        <v>0</v>
      </c>
    </row>
    <row r="16" spans="1:9" s="1524" customFormat="1" ht="12.75">
      <c r="A16" s="1529" t="s">
        <v>1612</v>
      </c>
      <c r="B16" s="1527">
        <v>4629.2800530000004</v>
      </c>
      <c r="C16" s="1527">
        <v>5278.1006059999982</v>
      </c>
      <c r="D16" s="1527">
        <v>0</v>
      </c>
      <c r="E16" s="1527">
        <v>0</v>
      </c>
      <c r="F16" s="1527">
        <v>0</v>
      </c>
      <c r="G16" s="1527">
        <v>0</v>
      </c>
      <c r="H16" s="1527">
        <v>4629.2800530000004</v>
      </c>
      <c r="I16" s="1527">
        <v>5278.1006059999982</v>
      </c>
    </row>
    <row r="17" spans="1:9" s="1524" customFormat="1" ht="12.75">
      <c r="A17" s="1529" t="s">
        <v>1613</v>
      </c>
      <c r="B17" s="1527">
        <v>781.56281000000001</v>
      </c>
      <c r="C17" s="1527">
        <v>737.98705099999995</v>
      </c>
      <c r="D17" s="1527">
        <v>285.50774899999999</v>
      </c>
      <c r="E17" s="1527">
        <v>193.93217699999997</v>
      </c>
      <c r="F17" s="1527">
        <v>496.05506099999997</v>
      </c>
      <c r="G17" s="1527">
        <v>544.05487399999993</v>
      </c>
      <c r="H17" s="1527">
        <v>0</v>
      </c>
      <c r="I17" s="1527">
        <v>0</v>
      </c>
    </row>
    <row r="18" spans="1:9" s="1524" customFormat="1" ht="12.75">
      <c r="A18" s="1529" t="s">
        <v>1614</v>
      </c>
      <c r="B18" s="1527">
        <v>17.252562999999999</v>
      </c>
      <c r="C18" s="1527">
        <v>19.780069000000001</v>
      </c>
      <c r="D18" s="1527">
        <v>17.252562999999999</v>
      </c>
      <c r="E18" s="1527">
        <v>19.780069000000001</v>
      </c>
      <c r="F18" s="1527">
        <v>0</v>
      </c>
      <c r="G18" s="1527">
        <v>0</v>
      </c>
      <c r="H18" s="1527">
        <v>0</v>
      </c>
      <c r="I18" s="1527">
        <v>0</v>
      </c>
    </row>
    <row r="19" spans="1:9" s="1524" customFormat="1" ht="6" customHeight="1">
      <c r="A19" s="1526"/>
      <c r="B19" s="1527"/>
      <c r="C19" s="1527"/>
      <c r="D19" s="1527"/>
      <c r="E19" s="1527"/>
      <c r="F19" s="1527"/>
      <c r="G19" s="1527"/>
      <c r="H19" s="1527"/>
      <c r="I19" s="1527"/>
    </row>
    <row r="20" spans="1:9" s="1524" customFormat="1" ht="12.75">
      <c r="A20" s="1528" t="s">
        <v>1615</v>
      </c>
      <c r="B20" s="1525">
        <v>2459.02135</v>
      </c>
      <c r="C20" s="1525">
        <v>3317.9117580000002</v>
      </c>
      <c r="D20" s="1525">
        <v>1839.5603139999996</v>
      </c>
      <c r="E20" s="1525">
        <v>2602.5119080000004</v>
      </c>
      <c r="F20" s="1525">
        <v>548.54408299999989</v>
      </c>
      <c r="G20" s="1525">
        <v>638.95211200000006</v>
      </c>
      <c r="H20" s="1525">
        <v>70.916953000000007</v>
      </c>
      <c r="I20" s="1525">
        <v>76.447737999999987</v>
      </c>
    </row>
    <row r="21" spans="1:9" s="1524" customFormat="1" ht="6" customHeight="1">
      <c r="A21" s="1530"/>
      <c r="B21" s="1527"/>
      <c r="C21" s="1527"/>
      <c r="D21" s="1527"/>
      <c r="E21" s="1527"/>
      <c r="F21" s="1527"/>
      <c r="G21" s="1527"/>
      <c r="H21" s="1527"/>
      <c r="I21" s="1527"/>
    </row>
    <row r="22" spans="1:9" s="1524" customFormat="1" ht="12.75">
      <c r="A22" s="1528" t="s">
        <v>1616</v>
      </c>
      <c r="B22" s="1525">
        <v>749.0142699999999</v>
      </c>
      <c r="C22" s="1525">
        <v>627.63135100000022</v>
      </c>
      <c r="D22" s="1525">
        <v>737.97253399999988</v>
      </c>
      <c r="E22" s="1525">
        <v>615.97923900000012</v>
      </c>
      <c r="F22" s="1525">
        <v>11.039035999999998</v>
      </c>
      <c r="G22" s="1525">
        <v>11.649921000000001</v>
      </c>
      <c r="H22" s="1525">
        <v>2.7000000000000001E-3</v>
      </c>
      <c r="I22" s="1525">
        <v>2.1910000000000002E-3</v>
      </c>
    </row>
    <row r="23" spans="1:9" s="1524" customFormat="1" ht="6" customHeight="1">
      <c r="A23" s="1530"/>
      <c r="B23" s="1527"/>
      <c r="C23" s="1527"/>
      <c r="D23" s="1527"/>
      <c r="E23" s="1527"/>
      <c r="F23" s="1527"/>
      <c r="G23" s="1527"/>
      <c r="H23" s="1527"/>
      <c r="I23" s="1527"/>
    </row>
    <row r="24" spans="1:9" s="1524" customFormat="1" ht="6" customHeight="1">
      <c r="A24" s="1530"/>
      <c r="B24" s="1527"/>
      <c r="C24" s="1527"/>
      <c r="D24" s="1527"/>
      <c r="E24" s="1527"/>
      <c r="F24" s="1527"/>
      <c r="G24" s="1527"/>
      <c r="H24" s="1527"/>
      <c r="I24" s="1527"/>
    </row>
    <row r="25" spans="1:9" s="1524" customFormat="1" ht="12.75">
      <c r="A25" s="1434" t="s">
        <v>1617</v>
      </c>
      <c r="B25" s="1525">
        <v>18762.753424999999</v>
      </c>
      <c r="C25" s="1525">
        <v>23614.987289000001</v>
      </c>
      <c r="D25" s="1525">
        <v>7065.849217</v>
      </c>
      <c r="E25" s="1525">
        <v>10171.524614000002</v>
      </c>
      <c r="F25" s="1525">
        <v>3108.8291880000002</v>
      </c>
      <c r="G25" s="1525">
        <v>4263.122315999999</v>
      </c>
      <c r="H25" s="1525">
        <v>8588.0750199999984</v>
      </c>
      <c r="I25" s="1525">
        <v>9180.3403590000034</v>
      </c>
    </row>
    <row r="26" spans="1:9" s="1524" customFormat="1" ht="6" customHeight="1">
      <c r="A26" s="1526"/>
      <c r="B26" s="1527"/>
      <c r="C26" s="1527"/>
      <c r="D26" s="1527"/>
      <c r="E26" s="1527"/>
      <c r="F26" s="1527"/>
      <c r="G26" s="1527"/>
      <c r="H26" s="1527"/>
      <c r="I26" s="1527"/>
    </row>
    <row r="27" spans="1:9" s="1524" customFormat="1" ht="12.75">
      <c r="A27" s="1528" t="s">
        <v>1618</v>
      </c>
      <c r="B27" s="1525">
        <v>17220.473527000002</v>
      </c>
      <c r="C27" s="1525">
        <v>20090.706782000001</v>
      </c>
      <c r="D27" s="1525">
        <v>5848.9998399999995</v>
      </c>
      <c r="E27" s="1525">
        <v>7304.8148640000027</v>
      </c>
      <c r="F27" s="1525">
        <v>2783.8686520000001</v>
      </c>
      <c r="G27" s="1525">
        <v>3606.6651199999997</v>
      </c>
      <c r="H27" s="1525">
        <v>8587.6050349999987</v>
      </c>
      <c r="I27" s="1525">
        <v>9179.2267980000015</v>
      </c>
    </row>
    <row r="28" spans="1:9" s="1524" customFormat="1" ht="6" customHeight="1">
      <c r="A28" s="1528"/>
      <c r="B28" s="1525"/>
      <c r="C28" s="1525"/>
      <c r="D28" s="1525"/>
      <c r="E28" s="1525"/>
      <c r="F28" s="1525"/>
      <c r="G28" s="1525"/>
      <c r="H28" s="1525"/>
      <c r="I28" s="1525"/>
    </row>
    <row r="29" spans="1:9" s="1524" customFormat="1" ht="12.75">
      <c r="A29" s="1529" t="s">
        <v>1619</v>
      </c>
      <c r="B29" s="1527">
        <v>4893.359015</v>
      </c>
      <c r="C29" s="1527">
        <v>6455.7736330000025</v>
      </c>
      <c r="D29" s="1527">
        <v>2976.1893339999997</v>
      </c>
      <c r="E29" s="1527">
        <v>4005.364273000002</v>
      </c>
      <c r="F29" s="1527">
        <v>1863.9519219999997</v>
      </c>
      <c r="G29" s="1527">
        <v>2390.1552360000001</v>
      </c>
      <c r="H29" s="1527">
        <v>53.217759000000008</v>
      </c>
      <c r="I29" s="1527">
        <v>60.254123999999997</v>
      </c>
    </row>
    <row r="30" spans="1:9" s="1524" customFormat="1" ht="12.75">
      <c r="A30" s="1529" t="s">
        <v>1620</v>
      </c>
      <c r="B30" s="1527">
        <v>1465.9930150000002</v>
      </c>
      <c r="C30" s="1527">
        <v>1933.3280830000001</v>
      </c>
      <c r="D30" s="1527">
        <v>762.49134800000013</v>
      </c>
      <c r="E30" s="1527">
        <v>1045.9752760000001</v>
      </c>
      <c r="F30" s="1527">
        <v>687.62966399999993</v>
      </c>
      <c r="G30" s="1527">
        <v>866.26154400000007</v>
      </c>
      <c r="H30" s="1527">
        <v>15.872002999999996</v>
      </c>
      <c r="I30" s="1527">
        <v>21.091263000000001</v>
      </c>
    </row>
    <row r="31" spans="1:9" s="1524" customFormat="1" ht="12.75">
      <c r="A31" s="1529" t="s">
        <v>1621</v>
      </c>
      <c r="B31" s="1527">
        <v>1366.1870860000001</v>
      </c>
      <c r="C31" s="1527">
        <v>1714.4181989999995</v>
      </c>
      <c r="D31" s="1527">
        <v>1234.7944710000002</v>
      </c>
      <c r="E31" s="1527">
        <v>1475.8742919999995</v>
      </c>
      <c r="F31" s="1527">
        <v>131.80432400000001</v>
      </c>
      <c r="G31" s="1527">
        <v>239.06363400000004</v>
      </c>
      <c r="H31" s="1527">
        <v>-0.41170899999999999</v>
      </c>
      <c r="I31" s="1527">
        <v>-0.51972700000000005</v>
      </c>
    </row>
    <row r="32" spans="1:9" s="1524" customFormat="1" ht="12.75">
      <c r="A32" s="1531" t="s">
        <v>1622</v>
      </c>
      <c r="B32" s="1527">
        <v>1317.9327520000002</v>
      </c>
      <c r="C32" s="1527">
        <v>1601.8982459999993</v>
      </c>
      <c r="D32" s="1527">
        <v>1187.8887980000002</v>
      </c>
      <c r="E32" s="1527">
        <v>1368.7728729999997</v>
      </c>
      <c r="F32" s="1527">
        <v>130.45566300000002</v>
      </c>
      <c r="G32" s="1527">
        <v>233.64510000000001</v>
      </c>
      <c r="H32" s="1527">
        <v>-0.41170899999999999</v>
      </c>
      <c r="I32" s="1527">
        <v>-0.51972700000000005</v>
      </c>
    </row>
    <row r="33" spans="1:9" s="1524" customFormat="1" ht="12.75">
      <c r="A33" s="1531" t="s">
        <v>1623</v>
      </c>
      <c r="B33" s="1527">
        <v>48.254334</v>
      </c>
      <c r="C33" s="1527">
        <v>112.51995300000002</v>
      </c>
      <c r="D33" s="1527">
        <v>46.905673</v>
      </c>
      <c r="E33" s="1527">
        <v>107.10141899999999</v>
      </c>
      <c r="F33" s="1527">
        <v>1.3486610000000001</v>
      </c>
      <c r="G33" s="1527">
        <v>5.4185340000000002</v>
      </c>
      <c r="H33" s="1527">
        <v>0</v>
      </c>
      <c r="I33" s="1527">
        <v>0</v>
      </c>
    </row>
    <row r="34" spans="1:9" s="1524" customFormat="1" ht="12.75">
      <c r="A34" s="1532" t="s">
        <v>1624</v>
      </c>
      <c r="B34" s="1527">
        <v>411.04811399999994</v>
      </c>
      <c r="C34" s="1527">
        <v>300.21407000000011</v>
      </c>
      <c r="D34" s="1527">
        <v>396.684597</v>
      </c>
      <c r="E34" s="1527">
        <v>286.90699500000011</v>
      </c>
      <c r="F34" s="1527">
        <v>12.569613</v>
      </c>
      <c r="G34" s="1527">
        <v>13.200440000000004</v>
      </c>
      <c r="H34" s="1527">
        <v>1.7939039999999999</v>
      </c>
      <c r="I34" s="1527">
        <v>0.10663500000000004</v>
      </c>
    </row>
    <row r="35" spans="1:9" s="1524" customFormat="1" ht="12.75">
      <c r="A35" s="1533" t="s">
        <v>1625</v>
      </c>
      <c r="B35" s="1527">
        <v>368.86866599999996</v>
      </c>
      <c r="C35" s="1527">
        <v>229.49519900000007</v>
      </c>
      <c r="D35" s="1527">
        <v>363.736177</v>
      </c>
      <c r="E35" s="1527">
        <v>223.94931600000007</v>
      </c>
      <c r="F35" s="1527">
        <v>5.1324889999999996</v>
      </c>
      <c r="G35" s="1527">
        <v>5.5458829999999999</v>
      </c>
      <c r="H35" s="1527">
        <v>0</v>
      </c>
      <c r="I35" s="1527">
        <v>0</v>
      </c>
    </row>
    <row r="36" spans="1:9" s="1524" customFormat="1" ht="12.75">
      <c r="A36" s="1533" t="s">
        <v>1626</v>
      </c>
      <c r="B36" s="1527">
        <v>42.179447999999994</v>
      </c>
      <c r="C36" s="1527">
        <v>70.718871000000036</v>
      </c>
      <c r="D36" s="1527">
        <v>32.948419999999999</v>
      </c>
      <c r="E36" s="1527">
        <v>62.957679000000013</v>
      </c>
      <c r="F36" s="1527">
        <v>7.4371240000000007</v>
      </c>
      <c r="G36" s="1527">
        <v>7.6545570000000023</v>
      </c>
      <c r="H36" s="1527">
        <v>1.7939039999999999</v>
      </c>
      <c r="I36" s="1527">
        <v>0.10663500000000004</v>
      </c>
    </row>
    <row r="37" spans="1:9" s="1524" customFormat="1" ht="12.75">
      <c r="A37" s="1532" t="s">
        <v>1627</v>
      </c>
      <c r="B37" s="1527">
        <v>9083.8862970000009</v>
      </c>
      <c r="C37" s="1527">
        <v>9686.9727970000022</v>
      </c>
      <c r="D37" s="1527">
        <v>478.84008999999992</v>
      </c>
      <c r="E37" s="1527">
        <v>490.694028</v>
      </c>
      <c r="F37" s="1527">
        <v>87.913128999999998</v>
      </c>
      <c r="G37" s="1527">
        <v>97.984265999999991</v>
      </c>
      <c r="H37" s="1527">
        <v>8517.1330779999989</v>
      </c>
      <c r="I37" s="1527">
        <v>9098.294503000001</v>
      </c>
    </row>
    <row r="38" spans="1:9" s="1524" customFormat="1" ht="6" customHeight="1">
      <c r="A38" s="1534"/>
      <c r="B38" s="1525"/>
      <c r="C38" s="1525"/>
      <c r="D38" s="1525"/>
      <c r="E38" s="1525"/>
      <c r="F38" s="1525"/>
      <c r="G38" s="1525"/>
      <c r="H38" s="1525"/>
      <c r="I38" s="1525"/>
    </row>
    <row r="39" spans="1:9" s="1524" customFormat="1" ht="12.75">
      <c r="A39" s="1528" t="s">
        <v>1628</v>
      </c>
      <c r="B39" s="1525">
        <v>16.539137</v>
      </c>
      <c r="C39" s="1525">
        <v>15.165077000000004</v>
      </c>
      <c r="D39" s="1525">
        <v>15.333501</v>
      </c>
      <c r="E39" s="1525">
        <v>13.387172000000001</v>
      </c>
      <c r="F39" s="1525">
        <v>1.2056359999999999</v>
      </c>
      <c r="G39" s="1525">
        <v>1.7779049999999998</v>
      </c>
      <c r="H39" s="1525">
        <v>0</v>
      </c>
      <c r="I39" s="1525">
        <v>0</v>
      </c>
    </row>
    <row r="40" spans="1:9" s="1524" customFormat="1" ht="12.75">
      <c r="A40" s="1528" t="s">
        <v>1629</v>
      </c>
      <c r="B40" s="1525">
        <v>1017.47876</v>
      </c>
      <c r="C40" s="1525">
        <v>2998.634877</v>
      </c>
      <c r="D40" s="1525">
        <v>693.25387499999999</v>
      </c>
      <c r="E40" s="1525">
        <v>2342.8420250000008</v>
      </c>
      <c r="F40" s="1525">
        <v>323.75489999999996</v>
      </c>
      <c r="G40" s="1525">
        <v>654.67929099999992</v>
      </c>
      <c r="H40" s="1525">
        <v>0.46998499999999999</v>
      </c>
      <c r="I40" s="1525">
        <v>1.1135610000000002</v>
      </c>
    </row>
    <row r="41" spans="1:9" s="1524" customFormat="1" ht="12.75">
      <c r="A41" s="1528" t="s">
        <v>1630</v>
      </c>
      <c r="B41" s="1525">
        <v>508.262001</v>
      </c>
      <c r="C41" s="1525">
        <v>510.48055300000004</v>
      </c>
      <c r="D41" s="1525">
        <v>508.262001</v>
      </c>
      <c r="E41" s="1525">
        <v>510.48055300000004</v>
      </c>
      <c r="F41" s="1525">
        <v>0</v>
      </c>
      <c r="G41" s="1525">
        <v>0</v>
      </c>
      <c r="H41" s="1525">
        <v>0</v>
      </c>
      <c r="I41" s="1525">
        <v>0</v>
      </c>
    </row>
    <row r="42" spans="1:9" s="1524" customFormat="1" ht="6" customHeight="1">
      <c r="A42" s="1534"/>
      <c r="B42" s="1525"/>
      <c r="C42" s="1525"/>
      <c r="D42" s="1525"/>
      <c r="E42" s="1525"/>
      <c r="F42" s="1525"/>
      <c r="G42" s="1525"/>
      <c r="H42" s="1525"/>
      <c r="I42" s="1525"/>
    </row>
    <row r="43" spans="1:9" s="1524" customFormat="1" ht="12.75">
      <c r="A43" s="1535" t="s">
        <v>1631</v>
      </c>
      <c r="B43" s="1525">
        <v>-1.6279955162074229E-13</v>
      </c>
      <c r="C43" s="1525">
        <v>1.000001861598321E-6</v>
      </c>
      <c r="D43" s="1525">
        <v>-6807.4173840000003</v>
      </c>
      <c r="E43" s="1525">
        <v>-7121.9253589999935</v>
      </c>
      <c r="F43" s="1525">
        <v>2971.597037</v>
      </c>
      <c r="G43" s="1525">
        <v>3515.1276129999992</v>
      </c>
      <c r="H43" s="1525">
        <v>3835.8203469999999</v>
      </c>
      <c r="I43" s="1525">
        <v>3606.7977469999996</v>
      </c>
    </row>
    <row r="44" spans="1:9" s="1524" customFormat="1" ht="6" customHeight="1">
      <c r="A44" s="1534"/>
      <c r="B44" s="1527"/>
      <c r="C44" s="1527"/>
      <c r="D44" s="1527"/>
      <c r="E44" s="1527"/>
      <c r="F44" s="1527"/>
      <c r="G44" s="1527"/>
      <c r="H44" s="1527"/>
      <c r="I44" s="1527"/>
    </row>
    <row r="45" spans="1:9" s="1524" customFormat="1" ht="6" customHeight="1">
      <c r="A45" s="1534"/>
      <c r="B45" s="1527"/>
      <c r="C45" s="1527"/>
      <c r="D45" s="1527"/>
      <c r="E45" s="1527"/>
      <c r="F45" s="1527"/>
      <c r="G45" s="1527"/>
      <c r="H45" s="1527"/>
      <c r="I45" s="1527"/>
    </row>
    <row r="46" spans="1:9" s="1524" customFormat="1" ht="12.75">
      <c r="A46" s="1434" t="s">
        <v>1632</v>
      </c>
      <c r="B46" s="1525">
        <v>-1928.3448449999999</v>
      </c>
      <c r="C46" s="1525">
        <v>-1426.864912000003</v>
      </c>
      <c r="D46" s="1525">
        <v>-2800.403949999999</v>
      </c>
      <c r="E46" s="1525">
        <v>-1657.1807789999993</v>
      </c>
      <c r="F46" s="1525">
        <v>924.11407199999962</v>
      </c>
      <c r="G46" s="1525">
        <v>449.30794399999991</v>
      </c>
      <c r="H46" s="1525">
        <v>-52.054966999998214</v>
      </c>
      <c r="I46" s="1525">
        <v>-218.99207700000443</v>
      </c>
    </row>
    <row r="47" spans="1:9" s="1524" customFormat="1" ht="6" customHeight="1">
      <c r="A47" s="1530"/>
      <c r="B47" s="1527"/>
      <c r="C47" s="1527"/>
      <c r="D47" s="1527"/>
      <c r="E47" s="1527"/>
      <c r="F47" s="1527"/>
      <c r="G47" s="1527"/>
      <c r="H47" s="1527"/>
      <c r="I47" s="1527"/>
    </row>
    <row r="48" spans="1:9" s="1524" customFormat="1" ht="12.75">
      <c r="A48" s="1535" t="s">
        <v>1633</v>
      </c>
      <c r="B48" s="1525">
        <v>1928.3448450000012</v>
      </c>
      <c r="C48" s="1525">
        <v>1426.8649119999975</v>
      </c>
      <c r="D48" s="1525">
        <v>2800.4039500000013</v>
      </c>
      <c r="E48" s="1525">
        <v>1657.1807789999962</v>
      </c>
      <c r="F48" s="1525">
        <v>-924.11407200000019</v>
      </c>
      <c r="G48" s="1525">
        <v>-449.30794400000002</v>
      </c>
      <c r="H48" s="1525">
        <v>52.054967000000033</v>
      </c>
      <c r="I48" s="1525">
        <v>218.99207699999999</v>
      </c>
    </row>
    <row r="49" spans="1:16" s="1524" customFormat="1" ht="12.75">
      <c r="A49" s="1536" t="s">
        <v>1634</v>
      </c>
      <c r="B49" s="1527">
        <v>94.835678999999999</v>
      </c>
      <c r="C49" s="1527">
        <v>8060.6808539999993</v>
      </c>
      <c r="D49" s="1527">
        <v>-17.762286</v>
      </c>
      <c r="E49" s="1527">
        <v>8072.6676319999997</v>
      </c>
      <c r="F49" s="1527">
        <v>112.59796500000002</v>
      </c>
      <c r="G49" s="1527">
        <v>-11.986778000000015</v>
      </c>
      <c r="H49" s="1527">
        <v>0</v>
      </c>
      <c r="I49" s="1527">
        <v>0</v>
      </c>
      <c r="P49" s="1513"/>
    </row>
    <row r="50" spans="1:16" s="1524" customFormat="1" ht="12.75">
      <c r="A50" s="1536" t="s">
        <v>1635</v>
      </c>
      <c r="B50" s="1527">
        <v>1834.5624090000013</v>
      </c>
      <c r="C50" s="1527">
        <v>-6689.5358480000014</v>
      </c>
      <c r="D50" s="1527">
        <v>2815.7655710000013</v>
      </c>
      <c r="E50" s="1527">
        <v>-6475.9220810000043</v>
      </c>
      <c r="F50" s="1527">
        <v>-1033.2581290000003</v>
      </c>
      <c r="G50" s="1527">
        <v>-432.60584399999993</v>
      </c>
      <c r="H50" s="1527">
        <v>52.054967000000033</v>
      </c>
      <c r="I50" s="1527">
        <v>218.99207699999999</v>
      </c>
      <c r="P50" s="1513"/>
    </row>
    <row r="51" spans="1:16" s="1524" customFormat="1" ht="25.5">
      <c r="A51" s="1537" t="s">
        <v>1636</v>
      </c>
      <c r="B51" s="1527">
        <v>-1.0532429999999999</v>
      </c>
      <c r="C51" s="1527">
        <v>55.719906000000002</v>
      </c>
      <c r="D51" s="1527">
        <v>2.400665</v>
      </c>
      <c r="E51" s="1527">
        <v>60.435228000000009</v>
      </c>
      <c r="F51" s="1527">
        <v>-3.4539079999999998</v>
      </c>
      <c r="G51" s="1527">
        <v>-4.7153219999999987</v>
      </c>
      <c r="H51" s="1527">
        <v>0</v>
      </c>
      <c r="I51" s="1527">
        <v>0</v>
      </c>
      <c r="O51" s="1538"/>
      <c r="P51" s="1538"/>
    </row>
    <row r="52" spans="1:16" s="1513" customFormat="1" ht="6" customHeight="1">
      <c r="A52" s="1539"/>
      <c r="B52" s="1540"/>
      <c r="C52" s="1540"/>
      <c r="D52" s="1540"/>
      <c r="E52" s="1540"/>
      <c r="F52" s="1540"/>
      <c r="G52" s="1540"/>
      <c r="H52" s="1540"/>
      <c r="I52" s="1540"/>
      <c r="J52" s="1524"/>
      <c r="L52" s="1538"/>
      <c r="M52" s="1538"/>
      <c r="N52" s="1538"/>
      <c r="O52" s="1538"/>
      <c r="P52" s="1538"/>
    </row>
    <row r="53" spans="1:16" s="1513" customFormat="1" ht="6.75" customHeight="1">
      <c r="A53" s="1541"/>
      <c r="K53" s="1538"/>
      <c r="L53" s="1538"/>
      <c r="M53" s="1538"/>
      <c r="N53" s="1538"/>
      <c r="O53" s="1538"/>
      <c r="P53" s="1538"/>
    </row>
    <row r="54" spans="1:16" s="1538" customFormat="1" ht="12.75" customHeight="1">
      <c r="A54" s="2229" t="s">
        <v>1637</v>
      </c>
      <c r="B54" s="2229"/>
      <c r="C54" s="2229"/>
      <c r="D54" s="2229"/>
      <c r="E54" s="2229"/>
      <c r="F54" s="2229"/>
      <c r="G54" s="2229"/>
      <c r="H54" s="2229"/>
      <c r="I54" s="2229"/>
    </row>
    <row r="55" spans="1:16" s="1538" customFormat="1" ht="12.75" customHeight="1">
      <c r="A55" s="2229"/>
      <c r="B55" s="2229"/>
      <c r="C55" s="2229"/>
      <c r="D55" s="2229"/>
      <c r="E55" s="2229"/>
      <c r="F55" s="2229"/>
      <c r="G55" s="2229"/>
      <c r="H55" s="2229"/>
      <c r="I55" s="2229"/>
      <c r="L55" s="1513"/>
      <c r="M55" s="1513"/>
      <c r="N55" s="1513"/>
      <c r="O55" s="1513"/>
    </row>
    <row r="56" spans="1:16" s="1538" customFormat="1" ht="12.75" customHeight="1">
      <c r="A56" s="2229"/>
      <c r="B56" s="2229"/>
      <c r="C56" s="2229"/>
      <c r="D56" s="2229"/>
      <c r="E56" s="2229"/>
      <c r="F56" s="2229"/>
      <c r="G56" s="2229"/>
      <c r="H56" s="2229"/>
      <c r="I56" s="2229"/>
      <c r="L56" s="1513"/>
      <c r="M56" s="1513"/>
      <c r="N56" s="1513"/>
      <c r="O56" s="1513"/>
      <c r="P56" s="1513"/>
    </row>
    <row r="57" spans="1:16" s="1538" customFormat="1" ht="11.25" customHeight="1">
      <c r="A57" s="1542" t="s">
        <v>1638</v>
      </c>
      <c r="L57" s="1513"/>
      <c r="M57" s="1513"/>
      <c r="N57" s="1513"/>
      <c r="O57" s="1513"/>
      <c r="P57" s="1513"/>
    </row>
    <row r="58" spans="1:16" s="1538" customFormat="1" ht="6" customHeight="1">
      <c r="K58" s="1513"/>
      <c r="L58" s="1513"/>
      <c r="M58" s="1513"/>
      <c r="N58" s="1513"/>
      <c r="O58" s="1513"/>
      <c r="P58" s="1513"/>
    </row>
    <row r="59" spans="1:16" s="1513" customFormat="1" ht="12">
      <c r="A59" s="1543" t="s">
        <v>1639</v>
      </c>
      <c r="F59" s="1544"/>
    </row>
    <row r="60" spans="1:16" s="1513" customFormat="1">
      <c r="L60" s="1545"/>
      <c r="M60" s="1545"/>
      <c r="N60" s="1545"/>
      <c r="O60" s="1545"/>
    </row>
    <row r="61" spans="1:16" s="1513" customFormat="1">
      <c r="L61" s="1545"/>
      <c r="M61" s="1545"/>
      <c r="N61" s="1545"/>
      <c r="O61" s="1545"/>
      <c r="P61" s="1545"/>
    </row>
    <row r="62" spans="1:16" s="1513" customFormat="1">
      <c r="L62" s="1545"/>
      <c r="M62" s="1545"/>
      <c r="N62" s="1545"/>
      <c r="O62" s="1545"/>
      <c r="P62" s="1545"/>
    </row>
    <row r="63" spans="1:16" s="1513" customFormat="1">
      <c r="K63" s="1545"/>
      <c r="L63" s="1545"/>
      <c r="M63" s="1545"/>
      <c r="N63" s="1545"/>
      <c r="O63" s="1545"/>
      <c r="P63" s="1545"/>
    </row>
  </sheetData>
  <mergeCells count="10">
    <mergeCell ref="A54:I56"/>
    <mergeCell ref="A4:A6"/>
    <mergeCell ref="B4:C4"/>
    <mergeCell ref="D4:E4"/>
    <mergeCell ref="F4:G4"/>
    <mergeCell ref="H4:I4"/>
    <mergeCell ref="B5:C5"/>
    <mergeCell ref="D5:E5"/>
    <mergeCell ref="F5:G5"/>
    <mergeCell ref="H5:I5"/>
  </mergeCells>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1B268-A9CC-49C6-B7F7-9052040F5A83}">
  <dimension ref="A1:G34"/>
  <sheetViews>
    <sheetView view="pageBreakPreview" topLeftCell="A16" zoomScaleNormal="100" zoomScaleSheetLayoutView="100" workbookViewId="0">
      <selection activeCell="I59" sqref="I59"/>
    </sheetView>
  </sheetViews>
  <sheetFormatPr defaultRowHeight="12.75"/>
  <cols>
    <col min="1" max="1" width="60.42578125" style="1547" customWidth="1"/>
    <col min="2" max="7" width="12.28515625" style="1547" customWidth="1"/>
    <col min="8" max="256" width="9.140625" style="1547"/>
    <col min="257" max="257" width="60.42578125" style="1547" customWidth="1"/>
    <col min="258" max="263" width="12.28515625" style="1547" customWidth="1"/>
    <col min="264" max="512" width="9.140625" style="1547"/>
    <col min="513" max="513" width="60.42578125" style="1547" customWidth="1"/>
    <col min="514" max="519" width="12.28515625" style="1547" customWidth="1"/>
    <col min="520" max="768" width="9.140625" style="1547"/>
    <col min="769" max="769" width="60.42578125" style="1547" customWidth="1"/>
    <col min="770" max="775" width="12.28515625" style="1547" customWidth="1"/>
    <col min="776" max="1024" width="9.140625" style="1547"/>
    <col min="1025" max="1025" width="60.42578125" style="1547" customWidth="1"/>
    <col min="1026" max="1031" width="12.28515625" style="1547" customWidth="1"/>
    <col min="1032" max="1280" width="9.140625" style="1547"/>
    <col min="1281" max="1281" width="60.42578125" style="1547" customWidth="1"/>
    <col min="1282" max="1287" width="12.28515625" style="1547" customWidth="1"/>
    <col min="1288" max="1536" width="9.140625" style="1547"/>
    <col min="1537" max="1537" width="60.42578125" style="1547" customWidth="1"/>
    <col min="1538" max="1543" width="12.28515625" style="1547" customWidth="1"/>
    <col min="1544" max="1792" width="9.140625" style="1547"/>
    <col min="1793" max="1793" width="60.42578125" style="1547" customWidth="1"/>
    <col min="1794" max="1799" width="12.28515625" style="1547" customWidth="1"/>
    <col min="1800" max="2048" width="9.140625" style="1547"/>
    <col min="2049" max="2049" width="60.42578125" style="1547" customWidth="1"/>
    <col min="2050" max="2055" width="12.28515625" style="1547" customWidth="1"/>
    <col min="2056" max="2304" width="9.140625" style="1547"/>
    <col min="2305" max="2305" width="60.42578125" style="1547" customWidth="1"/>
    <col min="2306" max="2311" width="12.28515625" style="1547" customWidth="1"/>
    <col min="2312" max="2560" width="9.140625" style="1547"/>
    <col min="2561" max="2561" width="60.42578125" style="1547" customWidth="1"/>
    <col min="2562" max="2567" width="12.28515625" style="1547" customWidth="1"/>
    <col min="2568" max="2816" width="9.140625" style="1547"/>
    <col min="2817" max="2817" width="60.42578125" style="1547" customWidth="1"/>
    <col min="2818" max="2823" width="12.28515625" style="1547" customWidth="1"/>
    <col min="2824" max="3072" width="9.140625" style="1547"/>
    <col min="3073" max="3073" width="60.42578125" style="1547" customWidth="1"/>
    <col min="3074" max="3079" width="12.28515625" style="1547" customWidth="1"/>
    <col min="3080" max="3328" width="9.140625" style="1547"/>
    <col min="3329" max="3329" width="60.42578125" style="1547" customWidth="1"/>
    <col min="3330" max="3335" width="12.28515625" style="1547" customWidth="1"/>
    <col min="3336" max="3584" width="9.140625" style="1547"/>
    <col min="3585" max="3585" width="60.42578125" style="1547" customWidth="1"/>
    <col min="3586" max="3591" width="12.28515625" style="1547" customWidth="1"/>
    <col min="3592" max="3840" width="9.140625" style="1547"/>
    <col min="3841" max="3841" width="60.42578125" style="1547" customWidth="1"/>
    <col min="3842" max="3847" width="12.28515625" style="1547" customWidth="1"/>
    <col min="3848" max="4096" width="9.140625" style="1547"/>
    <col min="4097" max="4097" width="60.42578125" style="1547" customWidth="1"/>
    <col min="4098" max="4103" width="12.28515625" style="1547" customWidth="1"/>
    <col min="4104" max="4352" width="9.140625" style="1547"/>
    <col min="4353" max="4353" width="60.42578125" style="1547" customWidth="1"/>
    <col min="4354" max="4359" width="12.28515625" style="1547" customWidth="1"/>
    <col min="4360" max="4608" width="9.140625" style="1547"/>
    <col min="4609" max="4609" width="60.42578125" style="1547" customWidth="1"/>
    <col min="4610" max="4615" width="12.28515625" style="1547" customWidth="1"/>
    <col min="4616" max="4864" width="9.140625" style="1547"/>
    <col min="4865" max="4865" width="60.42578125" style="1547" customWidth="1"/>
    <col min="4866" max="4871" width="12.28515625" style="1547" customWidth="1"/>
    <col min="4872" max="5120" width="9.140625" style="1547"/>
    <col min="5121" max="5121" width="60.42578125" style="1547" customWidth="1"/>
    <col min="5122" max="5127" width="12.28515625" style="1547" customWidth="1"/>
    <col min="5128" max="5376" width="9.140625" style="1547"/>
    <col min="5377" max="5377" width="60.42578125" style="1547" customWidth="1"/>
    <col min="5378" max="5383" width="12.28515625" style="1547" customWidth="1"/>
    <col min="5384" max="5632" width="9.140625" style="1547"/>
    <col min="5633" max="5633" width="60.42578125" style="1547" customWidth="1"/>
    <col min="5634" max="5639" width="12.28515625" style="1547" customWidth="1"/>
    <col min="5640" max="5888" width="9.140625" style="1547"/>
    <col min="5889" max="5889" width="60.42578125" style="1547" customWidth="1"/>
    <col min="5890" max="5895" width="12.28515625" style="1547" customWidth="1"/>
    <col min="5896" max="6144" width="9.140625" style="1547"/>
    <col min="6145" max="6145" width="60.42578125" style="1547" customWidth="1"/>
    <col min="6146" max="6151" width="12.28515625" style="1547" customWidth="1"/>
    <col min="6152" max="6400" width="9.140625" style="1547"/>
    <col min="6401" max="6401" width="60.42578125" style="1547" customWidth="1"/>
    <col min="6402" max="6407" width="12.28515625" style="1547" customWidth="1"/>
    <col min="6408" max="6656" width="9.140625" style="1547"/>
    <col min="6657" max="6657" width="60.42578125" style="1547" customWidth="1"/>
    <col min="6658" max="6663" width="12.28515625" style="1547" customWidth="1"/>
    <col min="6664" max="6912" width="9.140625" style="1547"/>
    <col min="6913" max="6913" width="60.42578125" style="1547" customWidth="1"/>
    <col min="6914" max="6919" width="12.28515625" style="1547" customWidth="1"/>
    <col min="6920" max="7168" width="9.140625" style="1547"/>
    <col min="7169" max="7169" width="60.42578125" style="1547" customWidth="1"/>
    <col min="7170" max="7175" width="12.28515625" style="1547" customWidth="1"/>
    <col min="7176" max="7424" width="9.140625" style="1547"/>
    <col min="7425" max="7425" width="60.42578125" style="1547" customWidth="1"/>
    <col min="7426" max="7431" width="12.28515625" style="1547" customWidth="1"/>
    <col min="7432" max="7680" width="9.140625" style="1547"/>
    <col min="7681" max="7681" width="60.42578125" style="1547" customWidth="1"/>
    <col min="7682" max="7687" width="12.28515625" style="1547" customWidth="1"/>
    <col min="7688" max="7936" width="9.140625" style="1547"/>
    <col min="7937" max="7937" width="60.42578125" style="1547" customWidth="1"/>
    <col min="7938" max="7943" width="12.28515625" style="1547" customWidth="1"/>
    <col min="7944" max="8192" width="9.140625" style="1547"/>
    <col min="8193" max="8193" width="60.42578125" style="1547" customWidth="1"/>
    <col min="8194" max="8199" width="12.28515625" style="1547" customWidth="1"/>
    <col min="8200" max="8448" width="9.140625" style="1547"/>
    <col min="8449" max="8449" width="60.42578125" style="1547" customWidth="1"/>
    <col min="8450" max="8455" width="12.28515625" style="1547" customWidth="1"/>
    <col min="8456" max="8704" width="9.140625" style="1547"/>
    <col min="8705" max="8705" width="60.42578125" style="1547" customWidth="1"/>
    <col min="8706" max="8711" width="12.28515625" style="1547" customWidth="1"/>
    <col min="8712" max="8960" width="9.140625" style="1547"/>
    <col min="8961" max="8961" width="60.42578125" style="1547" customWidth="1"/>
    <col min="8962" max="8967" width="12.28515625" style="1547" customWidth="1"/>
    <col min="8968" max="9216" width="9.140625" style="1547"/>
    <col min="9217" max="9217" width="60.42578125" style="1547" customWidth="1"/>
    <col min="9218" max="9223" width="12.28515625" style="1547" customWidth="1"/>
    <col min="9224" max="9472" width="9.140625" style="1547"/>
    <col min="9473" max="9473" width="60.42578125" style="1547" customWidth="1"/>
    <col min="9474" max="9479" width="12.28515625" style="1547" customWidth="1"/>
    <col min="9480" max="9728" width="9.140625" style="1547"/>
    <col min="9729" max="9729" width="60.42578125" style="1547" customWidth="1"/>
    <col min="9730" max="9735" width="12.28515625" style="1547" customWidth="1"/>
    <col min="9736" max="9984" width="9.140625" style="1547"/>
    <col min="9985" max="9985" width="60.42578125" style="1547" customWidth="1"/>
    <col min="9986" max="9991" width="12.28515625" style="1547" customWidth="1"/>
    <col min="9992" max="10240" width="9.140625" style="1547"/>
    <col min="10241" max="10241" width="60.42578125" style="1547" customWidth="1"/>
    <col min="10242" max="10247" width="12.28515625" style="1547" customWidth="1"/>
    <col min="10248" max="10496" width="9.140625" style="1547"/>
    <col min="10497" max="10497" width="60.42578125" style="1547" customWidth="1"/>
    <col min="10498" max="10503" width="12.28515625" style="1547" customWidth="1"/>
    <col min="10504" max="10752" width="9.140625" style="1547"/>
    <col min="10753" max="10753" width="60.42578125" style="1547" customWidth="1"/>
    <col min="10754" max="10759" width="12.28515625" style="1547" customWidth="1"/>
    <col min="10760" max="11008" width="9.140625" style="1547"/>
    <col min="11009" max="11009" width="60.42578125" style="1547" customWidth="1"/>
    <col min="11010" max="11015" width="12.28515625" style="1547" customWidth="1"/>
    <col min="11016" max="11264" width="9.140625" style="1547"/>
    <col min="11265" max="11265" width="60.42578125" style="1547" customWidth="1"/>
    <col min="11266" max="11271" width="12.28515625" style="1547" customWidth="1"/>
    <col min="11272" max="11520" width="9.140625" style="1547"/>
    <col min="11521" max="11521" width="60.42578125" style="1547" customWidth="1"/>
    <col min="11522" max="11527" width="12.28515625" style="1547" customWidth="1"/>
    <col min="11528" max="11776" width="9.140625" style="1547"/>
    <col min="11777" max="11777" width="60.42578125" style="1547" customWidth="1"/>
    <col min="11778" max="11783" width="12.28515625" style="1547" customWidth="1"/>
    <col min="11784" max="12032" width="9.140625" style="1547"/>
    <col min="12033" max="12033" width="60.42578125" style="1547" customWidth="1"/>
    <col min="12034" max="12039" width="12.28515625" style="1547" customWidth="1"/>
    <col min="12040" max="12288" width="9.140625" style="1547"/>
    <col min="12289" max="12289" width="60.42578125" style="1547" customWidth="1"/>
    <col min="12290" max="12295" width="12.28515625" style="1547" customWidth="1"/>
    <col min="12296" max="12544" width="9.140625" style="1547"/>
    <col min="12545" max="12545" width="60.42578125" style="1547" customWidth="1"/>
    <col min="12546" max="12551" width="12.28515625" style="1547" customWidth="1"/>
    <col min="12552" max="12800" width="9.140625" style="1547"/>
    <col min="12801" max="12801" width="60.42578125" style="1547" customWidth="1"/>
    <col min="12802" max="12807" width="12.28515625" style="1547" customWidth="1"/>
    <col min="12808" max="13056" width="9.140625" style="1547"/>
    <col min="13057" max="13057" width="60.42578125" style="1547" customWidth="1"/>
    <col min="13058" max="13063" width="12.28515625" style="1547" customWidth="1"/>
    <col min="13064" max="13312" width="9.140625" style="1547"/>
    <col min="13313" max="13313" width="60.42578125" style="1547" customWidth="1"/>
    <col min="13314" max="13319" width="12.28515625" style="1547" customWidth="1"/>
    <col min="13320" max="13568" width="9.140625" style="1547"/>
    <col min="13569" max="13569" width="60.42578125" style="1547" customWidth="1"/>
    <col min="13570" max="13575" width="12.28515625" style="1547" customWidth="1"/>
    <col min="13576" max="13824" width="9.140625" style="1547"/>
    <col min="13825" max="13825" width="60.42578125" style="1547" customWidth="1"/>
    <col min="13826" max="13831" width="12.28515625" style="1547" customWidth="1"/>
    <col min="13832" max="14080" width="9.140625" style="1547"/>
    <col min="14081" max="14081" width="60.42578125" style="1547" customWidth="1"/>
    <col min="14082" max="14087" width="12.28515625" style="1547" customWidth="1"/>
    <col min="14088" max="14336" width="9.140625" style="1547"/>
    <col min="14337" max="14337" width="60.42578125" style="1547" customWidth="1"/>
    <col min="14338" max="14343" width="12.28515625" style="1547" customWidth="1"/>
    <col min="14344" max="14592" width="9.140625" style="1547"/>
    <col min="14593" max="14593" width="60.42578125" style="1547" customWidth="1"/>
    <col min="14594" max="14599" width="12.28515625" style="1547" customWidth="1"/>
    <col min="14600" max="14848" width="9.140625" style="1547"/>
    <col min="14849" max="14849" width="60.42578125" style="1547" customWidth="1"/>
    <col min="14850" max="14855" width="12.28515625" style="1547" customWidth="1"/>
    <col min="14856" max="15104" width="9.140625" style="1547"/>
    <col min="15105" max="15105" width="60.42578125" style="1547" customWidth="1"/>
    <col min="15106" max="15111" width="12.28515625" style="1547" customWidth="1"/>
    <col min="15112" max="15360" width="9.140625" style="1547"/>
    <col min="15361" max="15361" width="60.42578125" style="1547" customWidth="1"/>
    <col min="15362" max="15367" width="12.28515625" style="1547" customWidth="1"/>
    <col min="15368" max="15616" width="9.140625" style="1547"/>
    <col min="15617" max="15617" width="60.42578125" style="1547" customWidth="1"/>
    <col min="15618" max="15623" width="12.28515625" style="1547" customWidth="1"/>
    <col min="15624" max="15872" width="9.140625" style="1547"/>
    <col min="15873" max="15873" width="60.42578125" style="1547" customWidth="1"/>
    <col min="15874" max="15879" width="12.28515625" style="1547" customWidth="1"/>
    <col min="15880" max="16128" width="9.140625" style="1547"/>
    <col min="16129" max="16129" width="60.42578125" style="1547" customWidth="1"/>
    <col min="16130" max="16135" width="12.28515625" style="1547" customWidth="1"/>
    <col min="16136" max="16384" width="9.140625" style="1547"/>
  </cols>
  <sheetData>
    <row r="1" spans="1:7" ht="24.75" customHeight="1">
      <c r="A1" s="1546" t="s">
        <v>1640</v>
      </c>
      <c r="G1" s="80"/>
    </row>
    <row r="2" spans="1:7" ht="11.25" customHeight="1">
      <c r="A2" s="1546"/>
      <c r="B2" s="1548"/>
      <c r="C2" s="1548"/>
      <c r="D2" s="1548"/>
      <c r="E2" s="1548"/>
      <c r="F2" s="1548"/>
      <c r="G2" s="1549" t="s">
        <v>964</v>
      </c>
    </row>
    <row r="3" spans="1:7" ht="30" customHeight="1">
      <c r="A3" s="414"/>
      <c r="B3" s="618">
        <v>45382</v>
      </c>
      <c r="C3" s="618">
        <v>45473</v>
      </c>
      <c r="D3" s="618">
        <v>45565</v>
      </c>
      <c r="E3" s="618">
        <v>45657</v>
      </c>
      <c r="F3" s="618">
        <v>45747</v>
      </c>
      <c r="G3" s="618">
        <v>45838</v>
      </c>
    </row>
    <row r="4" spans="1:7" ht="6" customHeight="1">
      <c r="A4" s="1550"/>
      <c r="B4" s="1551"/>
      <c r="C4" s="1551"/>
      <c r="D4" s="1551"/>
      <c r="E4" s="1551"/>
      <c r="F4" s="1551"/>
      <c r="G4" s="1551"/>
    </row>
    <row r="5" spans="1:7" ht="25.5" customHeight="1">
      <c r="A5" s="1552" t="s">
        <v>1641</v>
      </c>
      <c r="B5" s="1553">
        <v>10615.4</v>
      </c>
      <c r="C5" s="1553">
        <v>11715.4</v>
      </c>
      <c r="D5" s="1553">
        <v>11935.4</v>
      </c>
      <c r="E5" s="1553">
        <v>11935.4</v>
      </c>
      <c r="F5" s="1553">
        <v>12085.4</v>
      </c>
      <c r="G5" s="1553">
        <v>11150.4</v>
      </c>
    </row>
    <row r="6" spans="1:7" ht="25.5" customHeight="1">
      <c r="A6" s="1552" t="s">
        <v>1642</v>
      </c>
      <c r="B6" s="1553">
        <v>29880.799999999999</v>
      </c>
      <c r="C6" s="1553">
        <v>29775.9</v>
      </c>
      <c r="D6" s="1553">
        <v>35320.800000000003</v>
      </c>
      <c r="E6" s="1553">
        <v>35448.5</v>
      </c>
      <c r="F6" s="1553">
        <v>35321.699999999997</v>
      </c>
      <c r="G6" s="1553">
        <v>43318.2</v>
      </c>
    </row>
    <row r="7" spans="1:7" ht="24" customHeight="1">
      <c r="A7" s="1554" t="s">
        <v>1643</v>
      </c>
      <c r="B7" s="1555">
        <v>25020.9</v>
      </c>
      <c r="C7" s="1555">
        <v>25020.9</v>
      </c>
      <c r="D7" s="1555">
        <v>30588.7</v>
      </c>
      <c r="E7" s="1555">
        <v>30792.3</v>
      </c>
      <c r="F7" s="1555">
        <v>30681</v>
      </c>
      <c r="G7" s="1555">
        <v>38294.9</v>
      </c>
    </row>
    <row r="8" spans="1:7" ht="25.5" customHeight="1">
      <c r="A8" s="1556" t="s">
        <v>1644</v>
      </c>
      <c r="B8" s="1557">
        <v>2920.1</v>
      </c>
      <c r="C8" s="1557">
        <v>2920.1</v>
      </c>
      <c r="D8" s="1557" t="s">
        <v>615</v>
      </c>
      <c r="E8" s="1557" t="s">
        <v>615</v>
      </c>
      <c r="F8" s="1557" t="s">
        <v>615</v>
      </c>
      <c r="G8" s="1557" t="s">
        <v>615</v>
      </c>
    </row>
    <row r="9" spans="1:7" ht="25.5" customHeight="1">
      <c r="A9" s="1556" t="s">
        <v>1645</v>
      </c>
      <c r="B9" s="1557">
        <v>1955.8</v>
      </c>
      <c r="C9" s="1557">
        <v>1955.8</v>
      </c>
      <c r="D9" s="1557">
        <v>1955.8</v>
      </c>
      <c r="E9" s="1557">
        <v>1955.8</v>
      </c>
      <c r="F9" s="1557">
        <v>1955.8</v>
      </c>
      <c r="G9" s="1557">
        <v>1955.8</v>
      </c>
    </row>
    <row r="10" spans="1:7" ht="25.5" customHeight="1">
      <c r="A10" s="1556" t="s">
        <v>1646</v>
      </c>
      <c r="B10" s="1557">
        <v>1662.5</v>
      </c>
      <c r="C10" s="1557">
        <v>1662.5</v>
      </c>
      <c r="D10" s="1557">
        <v>1662.5</v>
      </c>
      <c r="E10" s="1557">
        <v>1662.5</v>
      </c>
      <c r="F10" s="1557">
        <v>1662.5</v>
      </c>
      <c r="G10" s="1557">
        <v>1662.5</v>
      </c>
    </row>
    <row r="11" spans="1:7" ht="25.5" customHeight="1">
      <c r="A11" s="1556" t="s">
        <v>1647</v>
      </c>
      <c r="B11" s="1557">
        <v>2933.7</v>
      </c>
      <c r="C11" s="1557">
        <v>2933.7</v>
      </c>
      <c r="D11" s="1557">
        <v>2933.7</v>
      </c>
      <c r="E11" s="1557">
        <v>2933.7</v>
      </c>
      <c r="F11" s="1557">
        <v>2933.7</v>
      </c>
      <c r="G11" s="1557">
        <v>2933.7</v>
      </c>
    </row>
    <row r="12" spans="1:7" ht="25.5" customHeight="1">
      <c r="A12" s="1556" t="s">
        <v>1648</v>
      </c>
      <c r="B12" s="1557">
        <v>2444.8000000000002</v>
      </c>
      <c r="C12" s="1557">
        <v>2444.8000000000002</v>
      </c>
      <c r="D12" s="1557">
        <v>2444.8000000000002</v>
      </c>
      <c r="E12" s="1557">
        <v>2444.8000000000002</v>
      </c>
      <c r="F12" s="1557">
        <v>2444.8000000000002</v>
      </c>
      <c r="G12" s="1557">
        <v>2444.8000000000002</v>
      </c>
    </row>
    <row r="13" spans="1:7" ht="25.5" customHeight="1">
      <c r="A13" s="1556" t="s">
        <v>1649</v>
      </c>
      <c r="B13" s="1557">
        <v>2542.6</v>
      </c>
      <c r="C13" s="1557">
        <v>2542.6</v>
      </c>
      <c r="D13" s="1557">
        <v>2542.6</v>
      </c>
      <c r="E13" s="1557">
        <v>2542.6</v>
      </c>
      <c r="F13" s="1557">
        <v>2542.6</v>
      </c>
      <c r="G13" s="1557">
        <v>2542.6</v>
      </c>
    </row>
    <row r="14" spans="1:7" ht="25.5" customHeight="1">
      <c r="A14" s="1556" t="s">
        <v>1650</v>
      </c>
      <c r="B14" s="1557" t="s">
        <v>615</v>
      </c>
      <c r="C14" s="1557" t="s">
        <v>615</v>
      </c>
      <c r="D14" s="1557">
        <v>3422.7</v>
      </c>
      <c r="E14" s="1557">
        <v>3422.7</v>
      </c>
      <c r="F14" s="1557">
        <v>3422.7</v>
      </c>
      <c r="G14" s="1557">
        <v>3422.7</v>
      </c>
    </row>
    <row r="15" spans="1:7" ht="25.5" customHeight="1">
      <c r="A15" s="1556" t="s">
        <v>1651</v>
      </c>
      <c r="B15" s="1557">
        <v>2933.7</v>
      </c>
      <c r="C15" s="1557">
        <v>2933.7</v>
      </c>
      <c r="D15" s="1557">
        <v>2933.7</v>
      </c>
      <c r="E15" s="1557">
        <v>2933.7</v>
      </c>
      <c r="F15" s="1557">
        <v>2933.7</v>
      </c>
      <c r="G15" s="1557">
        <v>2933.7</v>
      </c>
    </row>
    <row r="16" spans="1:7" ht="25.5" customHeight="1">
      <c r="A16" s="1556" t="s">
        <v>1652</v>
      </c>
      <c r="B16" s="1557" t="s">
        <v>615</v>
      </c>
      <c r="C16" s="1557" t="s">
        <v>615</v>
      </c>
      <c r="D16" s="1557" t="s">
        <v>615</v>
      </c>
      <c r="E16" s="1557" t="s">
        <v>615</v>
      </c>
      <c r="F16" s="1557" t="s">
        <v>615</v>
      </c>
      <c r="G16" s="1557">
        <v>4400.6000000000004</v>
      </c>
    </row>
    <row r="17" spans="1:7" ht="25.5" customHeight="1">
      <c r="A17" s="1558" t="s">
        <v>1653</v>
      </c>
      <c r="B17" s="1557">
        <v>1466.9</v>
      </c>
      <c r="C17" s="1557">
        <v>1466.9</v>
      </c>
      <c r="D17" s="1557">
        <v>1466.9</v>
      </c>
      <c r="E17" s="1557">
        <v>1466.9</v>
      </c>
      <c r="F17" s="1557">
        <v>1466.9</v>
      </c>
      <c r="G17" s="1557">
        <v>1466.9</v>
      </c>
    </row>
    <row r="18" spans="1:7" ht="25.5" customHeight="1">
      <c r="A18" s="1558" t="s">
        <v>1654</v>
      </c>
      <c r="B18" s="1557">
        <v>1760.2</v>
      </c>
      <c r="C18" s="1557">
        <v>1760.2</v>
      </c>
      <c r="D18" s="1557">
        <v>1760.2</v>
      </c>
      <c r="E18" s="1557">
        <v>1760.2</v>
      </c>
      <c r="F18" s="1557">
        <v>1760.2</v>
      </c>
      <c r="G18" s="1557">
        <v>1760.2</v>
      </c>
    </row>
    <row r="19" spans="1:7" ht="25.5" customHeight="1">
      <c r="A19" s="1558" t="s">
        <v>1655</v>
      </c>
      <c r="B19" s="1557">
        <v>1955.8</v>
      </c>
      <c r="C19" s="1557">
        <v>1955.8</v>
      </c>
      <c r="D19" s="1557">
        <v>1955.8</v>
      </c>
      <c r="E19" s="1557">
        <v>1955.8</v>
      </c>
      <c r="F19" s="1557">
        <v>1955.8</v>
      </c>
      <c r="G19" s="1557">
        <v>1955.8</v>
      </c>
    </row>
    <row r="20" spans="1:7" ht="25.5" customHeight="1">
      <c r="A20" s="1558" t="s">
        <v>1656</v>
      </c>
      <c r="B20" s="1557" t="s">
        <v>615</v>
      </c>
      <c r="C20" s="1557" t="s">
        <v>615</v>
      </c>
      <c r="D20" s="1557">
        <v>2620.4</v>
      </c>
      <c r="E20" s="1557">
        <v>2823.9</v>
      </c>
      <c r="F20" s="1557">
        <v>2712.7</v>
      </c>
      <c r="G20" s="1557">
        <v>2503.1999999999998</v>
      </c>
    </row>
    <row r="21" spans="1:7" ht="25.5" customHeight="1">
      <c r="A21" s="1558" t="s">
        <v>1657</v>
      </c>
      <c r="B21" s="1557" t="s">
        <v>615</v>
      </c>
      <c r="C21" s="1557" t="s">
        <v>615</v>
      </c>
      <c r="D21" s="1557" t="s">
        <v>615</v>
      </c>
      <c r="E21" s="1557" t="s">
        <v>615</v>
      </c>
      <c r="F21" s="1557" t="s">
        <v>615</v>
      </c>
      <c r="G21" s="1557">
        <v>3422.7</v>
      </c>
    </row>
    <row r="22" spans="1:7" ht="25.5" customHeight="1">
      <c r="A22" s="1558" t="s">
        <v>1658</v>
      </c>
      <c r="B22" s="1557" t="s">
        <v>615</v>
      </c>
      <c r="C22" s="1557" t="s">
        <v>615</v>
      </c>
      <c r="D22" s="1557">
        <v>2444.8000000000002</v>
      </c>
      <c r="E22" s="1557">
        <v>2444.8000000000002</v>
      </c>
      <c r="F22" s="1557">
        <v>2444.8000000000002</v>
      </c>
      <c r="G22" s="1557">
        <v>2444.8000000000002</v>
      </c>
    </row>
    <row r="23" spans="1:7" ht="25.5" customHeight="1">
      <c r="A23" s="1558" t="s">
        <v>1659</v>
      </c>
      <c r="B23" s="1557">
        <v>2444.8000000000002</v>
      </c>
      <c r="C23" s="1557">
        <v>2444.8000000000002</v>
      </c>
      <c r="D23" s="1557">
        <v>2444.8000000000002</v>
      </c>
      <c r="E23" s="1557">
        <v>2444.8000000000002</v>
      </c>
      <c r="F23" s="1557">
        <v>2444.8000000000002</v>
      </c>
      <c r="G23" s="1557">
        <v>2444.8000000000002</v>
      </c>
    </row>
    <row r="24" spans="1:7" ht="24" customHeight="1">
      <c r="A24" s="1554" t="s">
        <v>1005</v>
      </c>
      <c r="B24" s="1555">
        <v>4859.8999999999996</v>
      </c>
      <c r="C24" s="1555">
        <v>4755</v>
      </c>
      <c r="D24" s="1555">
        <v>4732.1000000000004</v>
      </c>
      <c r="E24" s="1555">
        <v>4656.2</v>
      </c>
      <c r="F24" s="1555">
        <v>4640.7</v>
      </c>
      <c r="G24" s="1555">
        <v>5023.3</v>
      </c>
    </row>
    <row r="25" spans="1:7" s="1560" customFormat="1" ht="24" customHeight="1">
      <c r="A25" s="1559" t="s">
        <v>1660</v>
      </c>
      <c r="B25" s="1553">
        <v>40496.199999999997</v>
      </c>
      <c r="C25" s="1553">
        <v>41491.300000000003</v>
      </c>
      <c r="D25" s="1553">
        <v>47256.2</v>
      </c>
      <c r="E25" s="1553">
        <v>47383.9</v>
      </c>
      <c r="F25" s="1553">
        <v>47407.1</v>
      </c>
      <c r="G25" s="1553">
        <v>54468.6</v>
      </c>
    </row>
    <row r="26" spans="1:7" s="1560" customFormat="1" ht="24" customHeight="1">
      <c r="A26" s="1559" t="s">
        <v>1661</v>
      </c>
      <c r="B26" s="1553">
        <v>20</v>
      </c>
      <c r="C26" s="1553">
        <v>20.5</v>
      </c>
      <c r="D26" s="1553">
        <v>23.3</v>
      </c>
      <c r="E26" s="1553">
        <v>23.4</v>
      </c>
      <c r="F26" s="1553">
        <v>21.6</v>
      </c>
      <c r="G26" s="1553">
        <v>24.8</v>
      </c>
    </row>
    <row r="27" spans="1:7" ht="6" customHeight="1">
      <c r="A27" s="1561"/>
      <c r="B27" s="1562"/>
      <c r="C27" s="1562"/>
      <c r="D27" s="1562"/>
      <c r="E27" s="1562"/>
      <c r="F27" s="1562"/>
      <c r="G27" s="1562"/>
    </row>
    <row r="28" spans="1:7" ht="6" customHeight="1"/>
    <row r="29" spans="1:7">
      <c r="A29" s="251" t="s">
        <v>1662</v>
      </c>
      <c r="B29" s="1563"/>
      <c r="C29" s="1563"/>
      <c r="D29" s="1563"/>
      <c r="E29" s="1563"/>
      <c r="F29" s="1563"/>
      <c r="G29" s="1563"/>
    </row>
    <row r="30" spans="1:7" s="1564" customFormat="1" ht="12">
      <c r="A30" s="251" t="s">
        <v>1663</v>
      </c>
      <c r="F30" s="1565"/>
      <c r="G30" s="1565"/>
    </row>
    <row r="31" spans="1:7" s="1564" customFormat="1" ht="5.25" customHeight="1">
      <c r="A31" s="1566"/>
    </row>
    <row r="32" spans="1:7" s="1564" customFormat="1" ht="12">
      <c r="A32" s="1567" t="s">
        <v>1664</v>
      </c>
      <c r="B32" s="1563"/>
      <c r="C32" s="1563"/>
      <c r="D32" s="1563"/>
      <c r="E32" s="1563"/>
      <c r="F32" s="1563"/>
    </row>
    <row r="33" spans="1:7" s="1564" customFormat="1">
      <c r="A33" s="1547"/>
      <c r="B33" s="1547"/>
      <c r="C33" s="1547"/>
      <c r="D33" s="1547"/>
      <c r="E33" s="1547"/>
      <c r="F33" s="1568"/>
      <c r="G33" s="1547"/>
    </row>
    <row r="34" spans="1:7">
      <c r="F34" s="1568"/>
    </row>
  </sheetData>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07CB0-AFCA-4D0E-BA0A-B8A19605BDDA}">
  <dimension ref="A1:I54"/>
  <sheetViews>
    <sheetView view="pageBreakPreview" zoomScaleNormal="100" zoomScaleSheetLayoutView="100" workbookViewId="0">
      <selection activeCell="I59" sqref="I59"/>
    </sheetView>
  </sheetViews>
  <sheetFormatPr defaultRowHeight="12.75"/>
  <cols>
    <col min="1" max="1" width="58.7109375" style="1603" customWidth="1"/>
    <col min="2" max="2" width="11.85546875" style="1603" customWidth="1"/>
    <col min="3" max="8" width="12.7109375" style="816" customWidth="1"/>
    <col min="9" max="9" width="13.85546875" style="816" customWidth="1"/>
    <col min="10" max="256" width="9.140625" style="816"/>
    <col min="257" max="257" width="58.7109375" style="816" customWidth="1"/>
    <col min="258" max="258" width="11.85546875" style="816" customWidth="1"/>
    <col min="259" max="264" width="12.7109375" style="816" customWidth="1"/>
    <col min="265" max="265" width="13.85546875" style="816" customWidth="1"/>
    <col min="266" max="512" width="9.140625" style="816"/>
    <col min="513" max="513" width="58.7109375" style="816" customWidth="1"/>
    <col min="514" max="514" width="11.85546875" style="816" customWidth="1"/>
    <col min="515" max="520" width="12.7109375" style="816" customWidth="1"/>
    <col min="521" max="521" width="13.85546875" style="816" customWidth="1"/>
    <col min="522" max="768" width="9.140625" style="816"/>
    <col min="769" max="769" width="58.7109375" style="816" customWidth="1"/>
    <col min="770" max="770" width="11.85546875" style="816" customWidth="1"/>
    <col min="771" max="776" width="12.7109375" style="816" customWidth="1"/>
    <col min="777" max="777" width="13.85546875" style="816" customWidth="1"/>
    <col min="778" max="1024" width="9.140625" style="816"/>
    <col min="1025" max="1025" width="58.7109375" style="816" customWidth="1"/>
    <col min="1026" max="1026" width="11.85546875" style="816" customWidth="1"/>
    <col min="1027" max="1032" width="12.7109375" style="816" customWidth="1"/>
    <col min="1033" max="1033" width="13.85546875" style="816" customWidth="1"/>
    <col min="1034" max="1280" width="9.140625" style="816"/>
    <col min="1281" max="1281" width="58.7109375" style="816" customWidth="1"/>
    <col min="1282" max="1282" width="11.85546875" style="816" customWidth="1"/>
    <col min="1283" max="1288" width="12.7109375" style="816" customWidth="1"/>
    <col min="1289" max="1289" width="13.85546875" style="816" customWidth="1"/>
    <col min="1290" max="1536" width="9.140625" style="816"/>
    <col min="1537" max="1537" width="58.7109375" style="816" customWidth="1"/>
    <col min="1538" max="1538" width="11.85546875" style="816" customWidth="1"/>
    <col min="1539" max="1544" width="12.7109375" style="816" customWidth="1"/>
    <col min="1545" max="1545" width="13.85546875" style="816" customWidth="1"/>
    <col min="1546" max="1792" width="9.140625" style="816"/>
    <col min="1793" max="1793" width="58.7109375" style="816" customWidth="1"/>
    <col min="1794" max="1794" width="11.85546875" style="816" customWidth="1"/>
    <col min="1795" max="1800" width="12.7109375" style="816" customWidth="1"/>
    <col min="1801" max="1801" width="13.85546875" style="816" customWidth="1"/>
    <col min="1802" max="2048" width="9.140625" style="816"/>
    <col min="2049" max="2049" width="58.7109375" style="816" customWidth="1"/>
    <col min="2050" max="2050" width="11.85546875" style="816" customWidth="1"/>
    <col min="2051" max="2056" width="12.7109375" style="816" customWidth="1"/>
    <col min="2057" max="2057" width="13.85546875" style="816" customWidth="1"/>
    <col min="2058" max="2304" width="9.140625" style="816"/>
    <col min="2305" max="2305" width="58.7109375" style="816" customWidth="1"/>
    <col min="2306" max="2306" width="11.85546875" style="816" customWidth="1"/>
    <col min="2307" max="2312" width="12.7109375" style="816" customWidth="1"/>
    <col min="2313" max="2313" width="13.85546875" style="816" customWidth="1"/>
    <col min="2314" max="2560" width="9.140625" style="816"/>
    <col min="2561" max="2561" width="58.7109375" style="816" customWidth="1"/>
    <col min="2562" max="2562" width="11.85546875" style="816" customWidth="1"/>
    <col min="2563" max="2568" width="12.7109375" style="816" customWidth="1"/>
    <col min="2569" max="2569" width="13.85546875" style="816" customWidth="1"/>
    <col min="2570" max="2816" width="9.140625" style="816"/>
    <col min="2817" max="2817" width="58.7109375" style="816" customWidth="1"/>
    <col min="2818" max="2818" width="11.85546875" style="816" customWidth="1"/>
    <col min="2819" max="2824" width="12.7109375" style="816" customWidth="1"/>
    <col min="2825" max="2825" width="13.85546875" style="816" customWidth="1"/>
    <col min="2826" max="3072" width="9.140625" style="816"/>
    <col min="3073" max="3073" width="58.7109375" style="816" customWidth="1"/>
    <col min="3074" max="3074" width="11.85546875" style="816" customWidth="1"/>
    <col min="3075" max="3080" width="12.7109375" style="816" customWidth="1"/>
    <col min="3081" max="3081" width="13.85546875" style="816" customWidth="1"/>
    <col min="3082" max="3328" width="9.140625" style="816"/>
    <col min="3329" max="3329" width="58.7109375" style="816" customWidth="1"/>
    <col min="3330" max="3330" width="11.85546875" style="816" customWidth="1"/>
    <col min="3331" max="3336" width="12.7109375" style="816" customWidth="1"/>
    <col min="3337" max="3337" width="13.85546875" style="816" customWidth="1"/>
    <col min="3338" max="3584" width="9.140625" style="816"/>
    <col min="3585" max="3585" width="58.7109375" style="816" customWidth="1"/>
    <col min="3586" max="3586" width="11.85546875" style="816" customWidth="1"/>
    <col min="3587" max="3592" width="12.7109375" style="816" customWidth="1"/>
    <col min="3593" max="3593" width="13.85546875" style="816" customWidth="1"/>
    <col min="3594" max="3840" width="9.140625" style="816"/>
    <col min="3841" max="3841" width="58.7109375" style="816" customWidth="1"/>
    <col min="3842" max="3842" width="11.85546875" style="816" customWidth="1"/>
    <col min="3843" max="3848" width="12.7109375" style="816" customWidth="1"/>
    <col min="3849" max="3849" width="13.85546875" style="816" customWidth="1"/>
    <col min="3850" max="4096" width="9.140625" style="816"/>
    <col min="4097" max="4097" width="58.7109375" style="816" customWidth="1"/>
    <col min="4098" max="4098" width="11.85546875" style="816" customWidth="1"/>
    <col min="4099" max="4104" width="12.7109375" style="816" customWidth="1"/>
    <col min="4105" max="4105" width="13.85546875" style="816" customWidth="1"/>
    <col min="4106" max="4352" width="9.140625" style="816"/>
    <col min="4353" max="4353" width="58.7109375" style="816" customWidth="1"/>
    <col min="4354" max="4354" width="11.85546875" style="816" customWidth="1"/>
    <col min="4355" max="4360" width="12.7109375" style="816" customWidth="1"/>
    <col min="4361" max="4361" width="13.85546875" style="816" customWidth="1"/>
    <col min="4362" max="4608" width="9.140625" style="816"/>
    <col min="4609" max="4609" width="58.7109375" style="816" customWidth="1"/>
    <col min="4610" max="4610" width="11.85546875" style="816" customWidth="1"/>
    <col min="4611" max="4616" width="12.7109375" style="816" customWidth="1"/>
    <col min="4617" max="4617" width="13.85546875" style="816" customWidth="1"/>
    <col min="4618" max="4864" width="9.140625" style="816"/>
    <col min="4865" max="4865" width="58.7109375" style="816" customWidth="1"/>
    <col min="4866" max="4866" width="11.85546875" style="816" customWidth="1"/>
    <col min="4867" max="4872" width="12.7109375" style="816" customWidth="1"/>
    <col min="4873" max="4873" width="13.85546875" style="816" customWidth="1"/>
    <col min="4874" max="5120" width="9.140625" style="816"/>
    <col min="5121" max="5121" width="58.7109375" style="816" customWidth="1"/>
    <col min="5122" max="5122" width="11.85546875" style="816" customWidth="1"/>
    <col min="5123" max="5128" width="12.7109375" style="816" customWidth="1"/>
    <col min="5129" max="5129" width="13.85546875" style="816" customWidth="1"/>
    <col min="5130" max="5376" width="9.140625" style="816"/>
    <col min="5377" max="5377" width="58.7109375" style="816" customWidth="1"/>
    <col min="5378" max="5378" width="11.85546875" style="816" customWidth="1"/>
    <col min="5379" max="5384" width="12.7109375" style="816" customWidth="1"/>
    <col min="5385" max="5385" width="13.85546875" style="816" customWidth="1"/>
    <col min="5386" max="5632" width="9.140625" style="816"/>
    <col min="5633" max="5633" width="58.7109375" style="816" customWidth="1"/>
    <col min="5634" max="5634" width="11.85546875" style="816" customWidth="1"/>
    <col min="5635" max="5640" width="12.7109375" style="816" customWidth="1"/>
    <col min="5641" max="5641" width="13.85546875" style="816" customWidth="1"/>
    <col min="5642" max="5888" width="9.140625" style="816"/>
    <col min="5889" max="5889" width="58.7109375" style="816" customWidth="1"/>
    <col min="5890" max="5890" width="11.85546875" style="816" customWidth="1"/>
    <col min="5891" max="5896" width="12.7109375" style="816" customWidth="1"/>
    <col min="5897" max="5897" width="13.85546875" style="816" customWidth="1"/>
    <col min="5898" max="6144" width="9.140625" style="816"/>
    <col min="6145" max="6145" width="58.7109375" style="816" customWidth="1"/>
    <col min="6146" max="6146" width="11.85546875" style="816" customWidth="1"/>
    <col min="6147" max="6152" width="12.7109375" style="816" customWidth="1"/>
    <col min="6153" max="6153" width="13.85546875" style="816" customWidth="1"/>
    <col min="6154" max="6400" width="9.140625" style="816"/>
    <col min="6401" max="6401" width="58.7109375" style="816" customWidth="1"/>
    <col min="6402" max="6402" width="11.85546875" style="816" customWidth="1"/>
    <col min="6403" max="6408" width="12.7109375" style="816" customWidth="1"/>
    <col min="6409" max="6409" width="13.85546875" style="816" customWidth="1"/>
    <col min="6410" max="6656" width="9.140625" style="816"/>
    <col min="6657" max="6657" width="58.7109375" style="816" customWidth="1"/>
    <col min="6658" max="6658" width="11.85546875" style="816" customWidth="1"/>
    <col min="6659" max="6664" width="12.7109375" style="816" customWidth="1"/>
    <col min="6665" max="6665" width="13.85546875" style="816" customWidth="1"/>
    <col min="6666" max="6912" width="9.140625" style="816"/>
    <col min="6913" max="6913" width="58.7109375" style="816" customWidth="1"/>
    <col min="6914" max="6914" width="11.85546875" style="816" customWidth="1"/>
    <col min="6915" max="6920" width="12.7109375" style="816" customWidth="1"/>
    <col min="6921" max="6921" width="13.85546875" style="816" customWidth="1"/>
    <col min="6922" max="7168" width="9.140625" style="816"/>
    <col min="7169" max="7169" width="58.7109375" style="816" customWidth="1"/>
    <col min="7170" max="7170" width="11.85546875" style="816" customWidth="1"/>
    <col min="7171" max="7176" width="12.7109375" style="816" customWidth="1"/>
    <col min="7177" max="7177" width="13.85546875" style="816" customWidth="1"/>
    <col min="7178" max="7424" width="9.140625" style="816"/>
    <col min="7425" max="7425" width="58.7109375" style="816" customWidth="1"/>
    <col min="7426" max="7426" width="11.85546875" style="816" customWidth="1"/>
    <col min="7427" max="7432" width="12.7109375" style="816" customWidth="1"/>
    <col min="7433" max="7433" width="13.85546875" style="816" customWidth="1"/>
    <col min="7434" max="7680" width="9.140625" style="816"/>
    <col min="7681" max="7681" width="58.7109375" style="816" customWidth="1"/>
    <col min="7682" max="7682" width="11.85546875" style="816" customWidth="1"/>
    <col min="7683" max="7688" width="12.7109375" style="816" customWidth="1"/>
    <col min="7689" max="7689" width="13.85546875" style="816" customWidth="1"/>
    <col min="7690" max="7936" width="9.140625" style="816"/>
    <col min="7937" max="7937" width="58.7109375" style="816" customWidth="1"/>
    <col min="7938" max="7938" width="11.85546875" style="816" customWidth="1"/>
    <col min="7939" max="7944" width="12.7109375" style="816" customWidth="1"/>
    <col min="7945" max="7945" width="13.85546875" style="816" customWidth="1"/>
    <col min="7946" max="8192" width="9.140625" style="816"/>
    <col min="8193" max="8193" width="58.7109375" style="816" customWidth="1"/>
    <col min="8194" max="8194" width="11.85546875" style="816" customWidth="1"/>
    <col min="8195" max="8200" width="12.7109375" style="816" customWidth="1"/>
    <col min="8201" max="8201" width="13.85546875" style="816" customWidth="1"/>
    <col min="8202" max="8448" width="9.140625" style="816"/>
    <col min="8449" max="8449" width="58.7109375" style="816" customWidth="1"/>
    <col min="8450" max="8450" width="11.85546875" style="816" customWidth="1"/>
    <col min="8451" max="8456" width="12.7109375" style="816" customWidth="1"/>
    <col min="8457" max="8457" width="13.85546875" style="816" customWidth="1"/>
    <col min="8458" max="8704" width="9.140625" style="816"/>
    <col min="8705" max="8705" width="58.7109375" style="816" customWidth="1"/>
    <col min="8706" max="8706" width="11.85546875" style="816" customWidth="1"/>
    <col min="8707" max="8712" width="12.7109375" style="816" customWidth="1"/>
    <col min="8713" max="8713" width="13.85546875" style="816" customWidth="1"/>
    <col min="8714" max="8960" width="9.140625" style="816"/>
    <col min="8961" max="8961" width="58.7109375" style="816" customWidth="1"/>
    <col min="8962" max="8962" width="11.85546875" style="816" customWidth="1"/>
    <col min="8963" max="8968" width="12.7109375" style="816" customWidth="1"/>
    <col min="8969" max="8969" width="13.85546875" style="816" customWidth="1"/>
    <col min="8970" max="9216" width="9.140625" style="816"/>
    <col min="9217" max="9217" width="58.7109375" style="816" customWidth="1"/>
    <col min="9218" max="9218" width="11.85546875" style="816" customWidth="1"/>
    <col min="9219" max="9224" width="12.7109375" style="816" customWidth="1"/>
    <col min="9225" max="9225" width="13.85546875" style="816" customWidth="1"/>
    <col min="9226" max="9472" width="9.140625" style="816"/>
    <col min="9473" max="9473" width="58.7109375" style="816" customWidth="1"/>
    <col min="9474" max="9474" width="11.85546875" style="816" customWidth="1"/>
    <col min="9475" max="9480" width="12.7109375" style="816" customWidth="1"/>
    <col min="9481" max="9481" width="13.85546875" style="816" customWidth="1"/>
    <col min="9482" max="9728" width="9.140625" style="816"/>
    <col min="9729" max="9729" width="58.7109375" style="816" customWidth="1"/>
    <col min="9730" max="9730" width="11.85546875" style="816" customWidth="1"/>
    <col min="9731" max="9736" width="12.7109375" style="816" customWidth="1"/>
    <col min="9737" max="9737" width="13.85546875" style="816" customWidth="1"/>
    <col min="9738" max="9984" width="9.140625" style="816"/>
    <col min="9985" max="9985" width="58.7109375" style="816" customWidth="1"/>
    <col min="9986" max="9986" width="11.85546875" style="816" customWidth="1"/>
    <col min="9987" max="9992" width="12.7109375" style="816" customWidth="1"/>
    <col min="9993" max="9993" width="13.85546875" style="816" customWidth="1"/>
    <col min="9994" max="10240" width="9.140625" style="816"/>
    <col min="10241" max="10241" width="58.7109375" style="816" customWidth="1"/>
    <col min="10242" max="10242" width="11.85546875" style="816" customWidth="1"/>
    <col min="10243" max="10248" width="12.7109375" style="816" customWidth="1"/>
    <col min="10249" max="10249" width="13.85546875" style="816" customWidth="1"/>
    <col min="10250" max="10496" width="9.140625" style="816"/>
    <col min="10497" max="10497" width="58.7109375" style="816" customWidth="1"/>
    <col min="10498" max="10498" width="11.85546875" style="816" customWidth="1"/>
    <col min="10499" max="10504" width="12.7109375" style="816" customWidth="1"/>
    <col min="10505" max="10505" width="13.85546875" style="816" customWidth="1"/>
    <col min="10506" max="10752" width="9.140625" style="816"/>
    <col min="10753" max="10753" width="58.7109375" style="816" customWidth="1"/>
    <col min="10754" max="10754" width="11.85546875" style="816" customWidth="1"/>
    <col min="10755" max="10760" width="12.7109375" style="816" customWidth="1"/>
    <col min="10761" max="10761" width="13.85546875" style="816" customWidth="1"/>
    <col min="10762" max="11008" width="9.140625" style="816"/>
    <col min="11009" max="11009" width="58.7109375" style="816" customWidth="1"/>
    <col min="11010" max="11010" width="11.85546875" style="816" customWidth="1"/>
    <col min="11011" max="11016" width="12.7109375" style="816" customWidth="1"/>
    <col min="11017" max="11017" width="13.85546875" style="816" customWidth="1"/>
    <col min="11018" max="11264" width="9.140625" style="816"/>
    <col min="11265" max="11265" width="58.7109375" style="816" customWidth="1"/>
    <col min="11266" max="11266" width="11.85546875" style="816" customWidth="1"/>
    <col min="11267" max="11272" width="12.7109375" style="816" customWidth="1"/>
    <col min="11273" max="11273" width="13.85546875" style="816" customWidth="1"/>
    <col min="11274" max="11520" width="9.140625" style="816"/>
    <col min="11521" max="11521" width="58.7109375" style="816" customWidth="1"/>
    <col min="11522" max="11522" width="11.85546875" style="816" customWidth="1"/>
    <col min="11523" max="11528" width="12.7109375" style="816" customWidth="1"/>
    <col min="11529" max="11529" width="13.85546875" style="816" customWidth="1"/>
    <col min="11530" max="11776" width="9.140625" style="816"/>
    <col min="11777" max="11777" width="58.7109375" style="816" customWidth="1"/>
    <col min="11778" max="11778" width="11.85546875" style="816" customWidth="1"/>
    <col min="11779" max="11784" width="12.7109375" style="816" customWidth="1"/>
    <col min="11785" max="11785" width="13.85546875" style="816" customWidth="1"/>
    <col min="11786" max="12032" width="9.140625" style="816"/>
    <col min="12033" max="12033" width="58.7109375" style="816" customWidth="1"/>
    <col min="12034" max="12034" width="11.85546875" style="816" customWidth="1"/>
    <col min="12035" max="12040" width="12.7109375" style="816" customWidth="1"/>
    <col min="12041" max="12041" width="13.85546875" style="816" customWidth="1"/>
    <col min="12042" max="12288" width="9.140625" style="816"/>
    <col min="12289" max="12289" width="58.7109375" style="816" customWidth="1"/>
    <col min="12290" max="12290" width="11.85546875" style="816" customWidth="1"/>
    <col min="12291" max="12296" width="12.7109375" style="816" customWidth="1"/>
    <col min="12297" max="12297" width="13.85546875" style="816" customWidth="1"/>
    <col min="12298" max="12544" width="9.140625" style="816"/>
    <col min="12545" max="12545" width="58.7109375" style="816" customWidth="1"/>
    <col min="12546" max="12546" width="11.85546875" style="816" customWidth="1"/>
    <col min="12547" max="12552" width="12.7109375" style="816" customWidth="1"/>
    <col min="12553" max="12553" width="13.85546875" style="816" customWidth="1"/>
    <col min="12554" max="12800" width="9.140625" style="816"/>
    <col min="12801" max="12801" width="58.7109375" style="816" customWidth="1"/>
    <col min="12802" max="12802" width="11.85546875" style="816" customWidth="1"/>
    <col min="12803" max="12808" width="12.7109375" style="816" customWidth="1"/>
    <col min="12809" max="12809" width="13.85546875" style="816" customWidth="1"/>
    <col min="12810" max="13056" width="9.140625" style="816"/>
    <col min="13057" max="13057" width="58.7109375" style="816" customWidth="1"/>
    <col min="13058" max="13058" width="11.85546875" style="816" customWidth="1"/>
    <col min="13059" max="13064" width="12.7109375" style="816" customWidth="1"/>
    <col min="13065" max="13065" width="13.85546875" style="816" customWidth="1"/>
    <col min="13066" max="13312" width="9.140625" style="816"/>
    <col min="13313" max="13313" width="58.7109375" style="816" customWidth="1"/>
    <col min="13314" max="13314" width="11.85546875" style="816" customWidth="1"/>
    <col min="13315" max="13320" width="12.7109375" style="816" customWidth="1"/>
    <col min="13321" max="13321" width="13.85546875" style="816" customWidth="1"/>
    <col min="13322" max="13568" width="9.140625" style="816"/>
    <col min="13569" max="13569" width="58.7109375" style="816" customWidth="1"/>
    <col min="13570" max="13570" width="11.85546875" style="816" customWidth="1"/>
    <col min="13571" max="13576" width="12.7109375" style="816" customWidth="1"/>
    <col min="13577" max="13577" width="13.85546875" style="816" customWidth="1"/>
    <col min="13578" max="13824" width="9.140625" style="816"/>
    <col min="13825" max="13825" width="58.7109375" style="816" customWidth="1"/>
    <col min="13826" max="13826" width="11.85546875" style="816" customWidth="1"/>
    <col min="13827" max="13832" width="12.7109375" style="816" customWidth="1"/>
    <col min="13833" max="13833" width="13.85546875" style="816" customWidth="1"/>
    <col min="13834" max="14080" width="9.140625" style="816"/>
    <col min="14081" max="14081" width="58.7109375" style="816" customWidth="1"/>
    <col min="14082" max="14082" width="11.85546875" style="816" customWidth="1"/>
    <col min="14083" max="14088" width="12.7109375" style="816" customWidth="1"/>
    <col min="14089" max="14089" width="13.85546875" style="816" customWidth="1"/>
    <col min="14090" max="14336" width="9.140625" style="816"/>
    <col min="14337" max="14337" width="58.7109375" style="816" customWidth="1"/>
    <col min="14338" max="14338" width="11.85546875" style="816" customWidth="1"/>
    <col min="14339" max="14344" width="12.7109375" style="816" customWidth="1"/>
    <col min="14345" max="14345" width="13.85546875" style="816" customWidth="1"/>
    <col min="14346" max="14592" width="9.140625" style="816"/>
    <col min="14593" max="14593" width="58.7109375" style="816" customWidth="1"/>
    <col min="14594" max="14594" width="11.85546875" style="816" customWidth="1"/>
    <col min="14595" max="14600" width="12.7109375" style="816" customWidth="1"/>
    <col min="14601" max="14601" width="13.85546875" style="816" customWidth="1"/>
    <col min="14602" max="14848" width="9.140625" style="816"/>
    <col min="14849" max="14849" width="58.7109375" style="816" customWidth="1"/>
    <col min="14850" max="14850" width="11.85546875" style="816" customWidth="1"/>
    <col min="14851" max="14856" width="12.7109375" style="816" customWidth="1"/>
    <col min="14857" max="14857" width="13.85546875" style="816" customWidth="1"/>
    <col min="14858" max="15104" width="9.140625" style="816"/>
    <col min="15105" max="15105" width="58.7109375" style="816" customWidth="1"/>
    <col min="15106" max="15106" width="11.85546875" style="816" customWidth="1"/>
    <col min="15107" max="15112" width="12.7109375" style="816" customWidth="1"/>
    <col min="15113" max="15113" width="13.85546875" style="816" customWidth="1"/>
    <col min="15114" max="15360" width="9.140625" style="816"/>
    <col min="15361" max="15361" width="58.7109375" style="816" customWidth="1"/>
    <col min="15362" max="15362" width="11.85546875" style="816" customWidth="1"/>
    <col min="15363" max="15368" width="12.7109375" style="816" customWidth="1"/>
    <col min="15369" max="15369" width="13.85546875" style="816" customWidth="1"/>
    <col min="15370" max="15616" width="9.140625" style="816"/>
    <col min="15617" max="15617" width="58.7109375" style="816" customWidth="1"/>
    <col min="15618" max="15618" width="11.85546875" style="816" customWidth="1"/>
    <col min="15619" max="15624" width="12.7109375" style="816" customWidth="1"/>
    <col min="15625" max="15625" width="13.85546875" style="816" customWidth="1"/>
    <col min="15626" max="15872" width="9.140625" style="816"/>
    <col min="15873" max="15873" width="58.7109375" style="816" customWidth="1"/>
    <col min="15874" max="15874" width="11.85546875" style="816" customWidth="1"/>
    <col min="15875" max="15880" width="12.7109375" style="816" customWidth="1"/>
    <col min="15881" max="15881" width="13.85546875" style="816" customWidth="1"/>
    <col min="15882" max="16128" width="9.140625" style="816"/>
    <col min="16129" max="16129" width="58.7109375" style="816" customWidth="1"/>
    <col min="16130" max="16130" width="11.85546875" style="816" customWidth="1"/>
    <col min="16131" max="16136" width="12.7109375" style="816" customWidth="1"/>
    <col min="16137" max="16137" width="13.85546875" style="816" customWidth="1"/>
    <col min="16138" max="16384" width="9.140625" style="816"/>
  </cols>
  <sheetData>
    <row r="1" spans="1:9" ht="24.75" customHeight="1">
      <c r="A1" s="1569" t="s">
        <v>1665</v>
      </c>
      <c r="B1" s="1570"/>
      <c r="H1" s="80"/>
    </row>
    <row r="2" spans="1:9" ht="11.25" customHeight="1">
      <c r="A2" s="816"/>
      <c r="B2" s="1570"/>
      <c r="H2" s="1549" t="s">
        <v>964</v>
      </c>
    </row>
    <row r="3" spans="1:9" s="1573" customFormat="1" ht="30" customHeight="1">
      <c r="A3" s="1571"/>
      <c r="B3" s="1572" t="s">
        <v>1565</v>
      </c>
      <c r="C3" s="1451">
        <v>45382</v>
      </c>
      <c r="D3" s="1451">
        <v>45473</v>
      </c>
      <c r="E3" s="1451">
        <v>45565</v>
      </c>
      <c r="F3" s="1451">
        <v>45657</v>
      </c>
      <c r="G3" s="1451">
        <v>45747</v>
      </c>
      <c r="H3" s="1451">
        <v>45838</v>
      </c>
    </row>
    <row r="4" spans="1:9" s="1577" customFormat="1" ht="6" customHeight="1">
      <c r="A4" s="1574"/>
      <c r="B4" s="1575"/>
      <c r="C4" s="1576"/>
      <c r="D4" s="1576"/>
      <c r="E4" s="1576"/>
      <c r="F4" s="1576"/>
      <c r="G4" s="1576"/>
      <c r="H4" s="1576"/>
    </row>
    <row r="5" spans="1:9" s="1581" customFormat="1" ht="15.2" customHeight="1">
      <c r="A5" s="1574" t="s">
        <v>1666</v>
      </c>
      <c r="B5" s="1578"/>
      <c r="C5" s="1579">
        <v>42163.020600559998</v>
      </c>
      <c r="D5" s="1579">
        <v>42811.529114820005</v>
      </c>
      <c r="E5" s="1579">
        <v>48736.00278694</v>
      </c>
      <c r="F5" s="1579">
        <v>48850.505943189994</v>
      </c>
      <c r="G5" s="1579">
        <v>48985.647828679997</v>
      </c>
      <c r="H5" s="1579">
        <v>55517.500213699997</v>
      </c>
      <c r="I5" s="1580"/>
    </row>
    <row r="6" spans="1:9" s="1581" customFormat="1" ht="13.15" customHeight="1">
      <c r="A6" s="1582" t="s">
        <v>1171</v>
      </c>
      <c r="B6" s="1583" t="s">
        <v>1568</v>
      </c>
      <c r="C6" s="1584">
        <v>0</v>
      </c>
      <c r="D6" s="1584">
        <v>0</v>
      </c>
      <c r="E6" s="1584">
        <v>0</v>
      </c>
      <c r="F6" s="1584">
        <v>0</v>
      </c>
      <c r="G6" s="1584">
        <v>0</v>
      </c>
      <c r="H6" s="1584">
        <v>0</v>
      </c>
      <c r="I6" s="1580"/>
    </row>
    <row r="7" spans="1:9" ht="13.15" customHeight="1">
      <c r="A7" s="1585" t="s">
        <v>430</v>
      </c>
      <c r="B7" s="1583" t="s">
        <v>1569</v>
      </c>
      <c r="C7" s="1584">
        <v>34866.510870120001</v>
      </c>
      <c r="D7" s="1584">
        <v>35819.280991120002</v>
      </c>
      <c r="E7" s="1584">
        <v>41717.57853454</v>
      </c>
      <c r="F7" s="1584">
        <v>41913.461419039995</v>
      </c>
      <c r="G7" s="1584">
        <v>41948.342421039997</v>
      </c>
      <c r="H7" s="1584">
        <v>48702.142584280002</v>
      </c>
      <c r="I7" s="1586"/>
    </row>
    <row r="8" spans="1:9" s="1590" customFormat="1" ht="13.15" customHeight="1">
      <c r="A8" s="1587" t="s">
        <v>1667</v>
      </c>
      <c r="B8" s="1583" t="s">
        <v>1668</v>
      </c>
      <c r="C8" s="1588">
        <v>0</v>
      </c>
      <c r="D8" s="1588">
        <v>0</v>
      </c>
      <c r="E8" s="1588">
        <v>0</v>
      </c>
      <c r="F8" s="1588">
        <v>0</v>
      </c>
      <c r="G8" s="1588">
        <v>0</v>
      </c>
      <c r="H8" s="1588">
        <v>0</v>
      </c>
      <c r="I8" s="1589"/>
    </row>
    <row r="9" spans="1:9" s="1590" customFormat="1" ht="13.15" customHeight="1">
      <c r="A9" s="1587" t="s">
        <v>1669</v>
      </c>
      <c r="B9" s="1583" t="s">
        <v>1670</v>
      </c>
      <c r="C9" s="1584">
        <v>34866.510870120001</v>
      </c>
      <c r="D9" s="1584">
        <v>35819.280991120002</v>
      </c>
      <c r="E9" s="1584">
        <v>41717.57853454</v>
      </c>
      <c r="F9" s="1584">
        <v>41913.461419039995</v>
      </c>
      <c r="G9" s="1584">
        <v>41948.342421039997</v>
      </c>
      <c r="H9" s="1584">
        <v>48702.142584280002</v>
      </c>
      <c r="I9" s="1589"/>
    </row>
    <row r="10" spans="1:9" ht="13.15" customHeight="1">
      <c r="A10" s="1582" t="s">
        <v>1005</v>
      </c>
      <c r="B10" s="1583" t="s">
        <v>1570</v>
      </c>
      <c r="C10" s="1584">
        <v>7296.5097304399997</v>
      </c>
      <c r="D10" s="1584">
        <v>6992.2481237000002</v>
      </c>
      <c r="E10" s="1584">
        <v>7018.4242523999992</v>
      </c>
      <c r="F10" s="1584">
        <v>6937.0445241500001</v>
      </c>
      <c r="G10" s="1584">
        <v>7037.3054076399994</v>
      </c>
      <c r="H10" s="1584">
        <v>6815.3576294199993</v>
      </c>
      <c r="I10" s="1586"/>
    </row>
    <row r="11" spans="1:9" s="1590" customFormat="1" ht="13.15" customHeight="1">
      <c r="A11" s="1587" t="s">
        <v>1671</v>
      </c>
      <c r="B11" s="1583" t="s">
        <v>1672</v>
      </c>
      <c r="C11" s="1584">
        <v>109.19974114000001</v>
      </c>
      <c r="D11" s="1584">
        <v>106.15597162</v>
      </c>
      <c r="E11" s="1584">
        <v>88.960619219999998</v>
      </c>
      <c r="F11" s="1584">
        <v>97.087104999999994</v>
      </c>
      <c r="G11" s="1584">
        <v>99.918092000000001</v>
      </c>
      <c r="H11" s="1584">
        <v>94.963433999999992</v>
      </c>
      <c r="I11" s="1589"/>
    </row>
    <row r="12" spans="1:9" s="1590" customFormat="1" ht="13.15" customHeight="1">
      <c r="A12" s="1587" t="s">
        <v>1673</v>
      </c>
      <c r="B12" s="1583" t="s">
        <v>1674</v>
      </c>
      <c r="C12" s="1584">
        <v>7187.3099892999999</v>
      </c>
      <c r="D12" s="1584">
        <v>6886.0921520800002</v>
      </c>
      <c r="E12" s="1584">
        <v>6929.4636331799993</v>
      </c>
      <c r="F12" s="1584">
        <v>6839.9574191500005</v>
      </c>
      <c r="G12" s="1584">
        <v>6937.3873156399995</v>
      </c>
      <c r="H12" s="1584">
        <v>6720.3941954199991</v>
      </c>
      <c r="I12" s="1589"/>
    </row>
    <row r="13" spans="1:9" s="1590" customFormat="1" ht="6" customHeight="1">
      <c r="A13" s="1582"/>
      <c r="B13" s="1591"/>
      <c r="C13" s="1592"/>
      <c r="D13" s="1592"/>
      <c r="E13" s="1592"/>
      <c r="F13" s="1592"/>
      <c r="G13" s="1592"/>
      <c r="H13" s="1592"/>
      <c r="I13" s="1589"/>
    </row>
    <row r="14" spans="1:9" s="1581" customFormat="1" ht="13.15" customHeight="1">
      <c r="A14" s="1574" t="s">
        <v>1675</v>
      </c>
      <c r="B14" s="1578"/>
      <c r="C14" s="1579">
        <v>41188.232007669998</v>
      </c>
      <c r="D14" s="1579">
        <v>41834.026199470005</v>
      </c>
      <c r="E14" s="1579">
        <v>47669.763960379998</v>
      </c>
      <c r="F14" s="1579">
        <v>47781.500727439998</v>
      </c>
      <c r="G14" s="1579">
        <v>47780.558430819998</v>
      </c>
      <c r="H14" s="1579">
        <v>54334.767507460005</v>
      </c>
      <c r="I14" s="1580"/>
    </row>
    <row r="15" spans="1:9" s="1581" customFormat="1" ht="13.15" customHeight="1">
      <c r="A15" s="1582" t="s">
        <v>1171</v>
      </c>
      <c r="B15" s="1583" t="s">
        <v>1568</v>
      </c>
      <c r="C15" s="1584">
        <v>0</v>
      </c>
      <c r="D15" s="1584">
        <v>0</v>
      </c>
      <c r="E15" s="1584">
        <v>0</v>
      </c>
      <c r="F15" s="1584">
        <v>0</v>
      </c>
      <c r="G15" s="1584">
        <v>0</v>
      </c>
      <c r="H15" s="1584">
        <v>0</v>
      </c>
      <c r="I15" s="1580"/>
    </row>
    <row r="16" spans="1:9" ht="13.15" customHeight="1">
      <c r="A16" s="1585" t="s">
        <v>430</v>
      </c>
      <c r="B16" s="1583" t="s">
        <v>1569</v>
      </c>
      <c r="C16" s="1584">
        <v>35173.13178412</v>
      </c>
      <c r="D16" s="1584">
        <v>36174.629987120003</v>
      </c>
      <c r="E16" s="1584">
        <v>42051.61793154</v>
      </c>
      <c r="F16" s="1584">
        <v>42249.593816039996</v>
      </c>
      <c r="G16" s="1584">
        <v>42261.953816039997</v>
      </c>
      <c r="H16" s="1584">
        <v>49006.706979280003</v>
      </c>
      <c r="I16" s="1586"/>
    </row>
    <row r="17" spans="1:9" s="1590" customFormat="1" ht="13.15" customHeight="1">
      <c r="A17" s="1587" t="s">
        <v>1667</v>
      </c>
      <c r="B17" s="1583" t="s">
        <v>1668</v>
      </c>
      <c r="C17" s="1588">
        <v>0</v>
      </c>
      <c r="D17" s="1588">
        <v>0</v>
      </c>
      <c r="E17" s="1588">
        <v>0</v>
      </c>
      <c r="F17" s="1588">
        <v>0</v>
      </c>
      <c r="G17" s="1588">
        <v>0</v>
      </c>
      <c r="H17" s="1588">
        <v>0</v>
      </c>
      <c r="I17" s="1589"/>
    </row>
    <row r="18" spans="1:9" s="1590" customFormat="1" ht="13.15" customHeight="1">
      <c r="A18" s="1587" t="s">
        <v>1669</v>
      </c>
      <c r="B18" s="1583" t="s">
        <v>1670</v>
      </c>
      <c r="C18" s="1584">
        <v>35173.13178412</v>
      </c>
      <c r="D18" s="1584">
        <v>36174.629987120003</v>
      </c>
      <c r="E18" s="1584">
        <v>42051.61793154</v>
      </c>
      <c r="F18" s="1584">
        <v>42249.593816039996</v>
      </c>
      <c r="G18" s="1584">
        <v>42261.953816039997</v>
      </c>
      <c r="H18" s="1584">
        <v>49006.706979280003</v>
      </c>
      <c r="I18" s="1589"/>
    </row>
    <row r="19" spans="1:9" ht="13.15" customHeight="1">
      <c r="A19" s="1582" t="s">
        <v>1005</v>
      </c>
      <c r="B19" s="1583" t="s">
        <v>1570</v>
      </c>
      <c r="C19" s="1584">
        <v>6015.10022355</v>
      </c>
      <c r="D19" s="1584">
        <v>5659.3962123500005</v>
      </c>
      <c r="E19" s="1584">
        <v>5618.1460288399994</v>
      </c>
      <c r="F19" s="1584">
        <v>5531.9069114000004</v>
      </c>
      <c r="G19" s="1584">
        <v>5518.6046147799998</v>
      </c>
      <c r="H19" s="1584">
        <v>5328.0605281799999</v>
      </c>
      <c r="I19" s="1586"/>
    </row>
    <row r="20" spans="1:9" s="1590" customFormat="1" ht="13.15" customHeight="1">
      <c r="A20" s="1587" t="s">
        <v>1671</v>
      </c>
      <c r="B20" s="1583" t="s">
        <v>1672</v>
      </c>
      <c r="C20" s="1584">
        <v>98.656999999999996</v>
      </c>
      <c r="D20" s="1584">
        <v>98.742999999999995</v>
      </c>
      <c r="E20" s="1584">
        <v>83.753</v>
      </c>
      <c r="F20" s="1584">
        <v>83.566999999999993</v>
      </c>
      <c r="G20" s="1584">
        <v>90.465000000000003</v>
      </c>
      <c r="H20" s="1584">
        <v>89.081999999999994</v>
      </c>
      <c r="I20" s="1589"/>
    </row>
    <row r="21" spans="1:9" s="1590" customFormat="1" ht="13.15" customHeight="1">
      <c r="A21" s="1587" t="s">
        <v>1673</v>
      </c>
      <c r="B21" s="1583" t="s">
        <v>1674</v>
      </c>
      <c r="C21" s="1584">
        <v>5916.4432235499999</v>
      </c>
      <c r="D21" s="1584">
        <v>5560.6532123500001</v>
      </c>
      <c r="E21" s="1584">
        <v>5534.3930288399997</v>
      </c>
      <c r="F21" s="1584">
        <v>5448.3399114000003</v>
      </c>
      <c r="G21" s="1584">
        <v>5428.1396147799996</v>
      </c>
      <c r="H21" s="1584">
        <v>5238.9785281799996</v>
      </c>
      <c r="I21" s="1589"/>
    </row>
    <row r="22" spans="1:9" s="1590" customFormat="1" ht="6" customHeight="1">
      <c r="A22" s="1582"/>
      <c r="B22" s="1591"/>
      <c r="C22" s="1592"/>
      <c r="D22" s="1592"/>
      <c r="E22" s="1592"/>
      <c r="F22" s="1592"/>
      <c r="G22" s="1592"/>
      <c r="H22" s="1592"/>
      <c r="I22" s="1589"/>
    </row>
    <row r="23" spans="1:9" s="1581" customFormat="1" ht="13.15" customHeight="1">
      <c r="A23" s="1574" t="s">
        <v>1676</v>
      </c>
      <c r="B23" s="1578"/>
      <c r="C23" s="1579">
        <v>1661.2695758899999</v>
      </c>
      <c r="D23" s="1579">
        <v>1682.34808135</v>
      </c>
      <c r="E23" s="1579">
        <v>1727.6250635599999</v>
      </c>
      <c r="F23" s="1579">
        <v>1734.58825875</v>
      </c>
      <c r="G23" s="1579">
        <v>1839.2511058599998</v>
      </c>
      <c r="H23" s="1579">
        <v>1804.1368862400002</v>
      </c>
      <c r="I23" s="1580"/>
    </row>
    <row r="24" spans="1:9" s="1581" customFormat="1" ht="13.15" customHeight="1">
      <c r="A24" s="1582" t="s">
        <v>1171</v>
      </c>
      <c r="B24" s="1583" t="s">
        <v>1568</v>
      </c>
      <c r="C24" s="1584">
        <v>0</v>
      </c>
      <c r="D24" s="1584">
        <v>0</v>
      </c>
      <c r="E24" s="1584">
        <v>0</v>
      </c>
      <c r="F24" s="1584">
        <v>0</v>
      </c>
      <c r="G24" s="1584">
        <v>0</v>
      </c>
      <c r="H24" s="1584">
        <v>0</v>
      </c>
      <c r="I24" s="1580"/>
    </row>
    <row r="25" spans="1:9" ht="13.15" customHeight="1">
      <c r="A25" s="1585" t="s">
        <v>430</v>
      </c>
      <c r="B25" s="1583" t="s">
        <v>1569</v>
      </c>
      <c r="C25" s="1584">
        <v>31.58925</v>
      </c>
      <c r="D25" s="1584">
        <v>30.15625</v>
      </c>
      <c r="E25" s="1584">
        <v>29.221800000000002</v>
      </c>
      <c r="F25" s="1584">
        <v>27.128799999999998</v>
      </c>
      <c r="G25" s="1584">
        <v>25.680599999999998</v>
      </c>
      <c r="H25" s="1584">
        <v>24.8276</v>
      </c>
      <c r="I25" s="1586"/>
    </row>
    <row r="26" spans="1:9" s="1590" customFormat="1" ht="13.15" customHeight="1">
      <c r="A26" s="1587" t="s">
        <v>1667</v>
      </c>
      <c r="B26" s="1583" t="s">
        <v>1668</v>
      </c>
      <c r="C26" s="1588">
        <v>0</v>
      </c>
      <c r="D26" s="1588">
        <v>0</v>
      </c>
      <c r="E26" s="1588">
        <v>0</v>
      </c>
      <c r="F26" s="1588">
        <v>0</v>
      </c>
      <c r="G26" s="1588">
        <v>0</v>
      </c>
      <c r="H26" s="1588">
        <v>0</v>
      </c>
      <c r="I26" s="1589"/>
    </row>
    <row r="27" spans="1:9" s="1590" customFormat="1" ht="13.15" customHeight="1">
      <c r="A27" s="1587" t="s">
        <v>1669</v>
      </c>
      <c r="B27" s="1583" t="s">
        <v>1670</v>
      </c>
      <c r="C27" s="1584">
        <v>31.58925</v>
      </c>
      <c r="D27" s="1584">
        <v>30.15625</v>
      </c>
      <c r="E27" s="1584">
        <v>29.221800000000002</v>
      </c>
      <c r="F27" s="1584">
        <v>27.128799999999998</v>
      </c>
      <c r="G27" s="1584">
        <v>25.680599999999998</v>
      </c>
      <c r="H27" s="1584">
        <v>24.8276</v>
      </c>
      <c r="I27" s="1589"/>
    </row>
    <row r="28" spans="1:9" ht="13.15" customHeight="1">
      <c r="A28" s="1582" t="s">
        <v>1005</v>
      </c>
      <c r="B28" s="1583" t="s">
        <v>1570</v>
      </c>
      <c r="C28" s="1584">
        <v>1629.6803258899999</v>
      </c>
      <c r="D28" s="1584">
        <v>1652.19183135</v>
      </c>
      <c r="E28" s="1584">
        <v>1698.4032635599999</v>
      </c>
      <c r="F28" s="1584">
        <v>1707.4594587500001</v>
      </c>
      <c r="G28" s="1584">
        <v>1813.5705058599999</v>
      </c>
      <c r="H28" s="1584">
        <v>1779.3092862400001</v>
      </c>
      <c r="I28" s="1586"/>
    </row>
    <row r="29" spans="1:9" s="1590" customFormat="1" ht="13.15" customHeight="1">
      <c r="A29" s="1587" t="s">
        <v>1671</v>
      </c>
      <c r="B29" s="1583" t="s">
        <v>1672</v>
      </c>
      <c r="C29" s="1584">
        <v>49.255098140000001</v>
      </c>
      <c r="D29" s="1584">
        <v>32.977541619999997</v>
      </c>
      <c r="E29" s="1584">
        <v>22.681841219999999</v>
      </c>
      <c r="F29" s="1584">
        <v>31.477170999999998</v>
      </c>
      <c r="G29" s="1584">
        <v>29.797331</v>
      </c>
      <c r="H29" s="1584">
        <v>25.458587000000001</v>
      </c>
      <c r="I29" s="1589"/>
    </row>
    <row r="30" spans="1:9" s="1590" customFormat="1" ht="13.15" customHeight="1">
      <c r="A30" s="1587" t="s">
        <v>1673</v>
      </c>
      <c r="B30" s="1583" t="s">
        <v>1674</v>
      </c>
      <c r="C30" s="1584">
        <v>1580.42522775</v>
      </c>
      <c r="D30" s="1584">
        <v>1619.21428973</v>
      </c>
      <c r="E30" s="1584">
        <v>1675.7214223399999</v>
      </c>
      <c r="F30" s="1584">
        <v>1675.9822877500001</v>
      </c>
      <c r="G30" s="1584">
        <v>1783.7731748599999</v>
      </c>
      <c r="H30" s="1584">
        <v>1753.85069924</v>
      </c>
      <c r="I30" s="1589"/>
    </row>
    <row r="31" spans="1:9" s="1590" customFormat="1" ht="6" customHeight="1">
      <c r="A31" s="1582"/>
      <c r="B31" s="1591"/>
      <c r="C31" s="1592"/>
      <c r="D31" s="1592"/>
      <c r="E31" s="1592"/>
      <c r="F31" s="1592"/>
      <c r="G31" s="1592"/>
      <c r="H31" s="1592"/>
      <c r="I31" s="1589"/>
    </row>
    <row r="32" spans="1:9" s="1581" customFormat="1" ht="12.75" customHeight="1">
      <c r="A32" s="1574" t="s">
        <v>1677</v>
      </c>
      <c r="B32" s="1578"/>
      <c r="C32" s="1593">
        <v>0</v>
      </c>
      <c r="D32" s="1593">
        <v>0</v>
      </c>
      <c r="E32" s="1593">
        <v>0</v>
      </c>
      <c r="F32" s="1593">
        <v>0</v>
      </c>
      <c r="G32" s="1593">
        <v>0</v>
      </c>
      <c r="H32" s="1593">
        <v>0</v>
      </c>
      <c r="I32" s="1580"/>
    </row>
    <row r="33" spans="1:9" s="1581" customFormat="1" ht="13.15" customHeight="1">
      <c r="A33" s="1582" t="s">
        <v>1171</v>
      </c>
      <c r="B33" s="1583" t="s">
        <v>1568</v>
      </c>
      <c r="C33" s="1588" t="s">
        <v>615</v>
      </c>
      <c r="D33" s="1588" t="s">
        <v>615</v>
      </c>
      <c r="E33" s="1588" t="s">
        <v>615</v>
      </c>
      <c r="F33" s="1588" t="s">
        <v>615</v>
      </c>
      <c r="G33" s="1588" t="s">
        <v>615</v>
      </c>
      <c r="H33" s="1588" t="s">
        <v>615</v>
      </c>
      <c r="I33" s="1580"/>
    </row>
    <row r="34" spans="1:9" ht="13.15" customHeight="1">
      <c r="A34" s="1585" t="s">
        <v>430</v>
      </c>
      <c r="B34" s="1583" t="s">
        <v>1569</v>
      </c>
      <c r="C34" s="1588">
        <v>0</v>
      </c>
      <c r="D34" s="1588">
        <v>0</v>
      </c>
      <c r="E34" s="1588">
        <v>0</v>
      </c>
      <c r="F34" s="1588">
        <v>0</v>
      </c>
      <c r="G34" s="1588">
        <v>0</v>
      </c>
      <c r="H34" s="1588">
        <v>0</v>
      </c>
      <c r="I34" s="1586"/>
    </row>
    <row r="35" spans="1:9" s="1590" customFormat="1" ht="13.15" customHeight="1">
      <c r="A35" s="1587" t="s">
        <v>1667</v>
      </c>
      <c r="B35" s="1583" t="s">
        <v>1668</v>
      </c>
      <c r="C35" s="1588">
        <v>0</v>
      </c>
      <c r="D35" s="1588">
        <v>0</v>
      </c>
      <c r="E35" s="1588">
        <v>0</v>
      </c>
      <c r="F35" s="1588">
        <v>0</v>
      </c>
      <c r="G35" s="1588">
        <v>0</v>
      </c>
      <c r="H35" s="1588">
        <v>0</v>
      </c>
      <c r="I35" s="1589"/>
    </row>
    <row r="36" spans="1:9" s="1590" customFormat="1" ht="13.15" customHeight="1">
      <c r="A36" s="1587" t="s">
        <v>1669</v>
      </c>
      <c r="B36" s="1583" t="s">
        <v>1670</v>
      </c>
      <c r="C36" s="1588">
        <v>0</v>
      </c>
      <c r="D36" s="1588">
        <v>0</v>
      </c>
      <c r="E36" s="1588">
        <v>0</v>
      </c>
      <c r="F36" s="1588">
        <v>0</v>
      </c>
      <c r="G36" s="1588">
        <v>0</v>
      </c>
      <c r="H36" s="1588">
        <v>0</v>
      </c>
      <c r="I36" s="1589"/>
    </row>
    <row r="37" spans="1:9" ht="13.15" customHeight="1">
      <c r="A37" s="1582" t="s">
        <v>1005</v>
      </c>
      <c r="B37" s="1583" t="s">
        <v>1570</v>
      </c>
      <c r="C37" s="1588">
        <v>0</v>
      </c>
      <c r="D37" s="1588">
        <v>0</v>
      </c>
      <c r="E37" s="1588">
        <v>0</v>
      </c>
      <c r="F37" s="1588">
        <v>0</v>
      </c>
      <c r="G37" s="1588">
        <v>0</v>
      </c>
      <c r="H37" s="1588">
        <v>0</v>
      </c>
      <c r="I37" s="1586"/>
    </row>
    <row r="38" spans="1:9" s="1590" customFormat="1" ht="13.15" customHeight="1">
      <c r="A38" s="1587" t="s">
        <v>1671</v>
      </c>
      <c r="B38" s="1583" t="s">
        <v>1672</v>
      </c>
      <c r="C38" s="1588">
        <v>0</v>
      </c>
      <c r="D38" s="1588">
        <v>0</v>
      </c>
      <c r="E38" s="1588">
        <v>0</v>
      </c>
      <c r="F38" s="1588">
        <v>0</v>
      </c>
      <c r="G38" s="1588">
        <v>0</v>
      </c>
      <c r="H38" s="1588">
        <v>0</v>
      </c>
      <c r="I38" s="1589"/>
    </row>
    <row r="39" spans="1:9" s="1590" customFormat="1" ht="13.15" customHeight="1">
      <c r="A39" s="1587" t="s">
        <v>1673</v>
      </c>
      <c r="B39" s="1583" t="s">
        <v>1674</v>
      </c>
      <c r="C39" s="1588">
        <v>0</v>
      </c>
      <c r="D39" s="1588">
        <v>0</v>
      </c>
      <c r="E39" s="1588">
        <v>0</v>
      </c>
      <c r="F39" s="1588">
        <v>0</v>
      </c>
      <c r="G39" s="1588">
        <v>0</v>
      </c>
      <c r="H39" s="1588">
        <v>0</v>
      </c>
      <c r="I39" s="1589"/>
    </row>
    <row r="40" spans="1:9" s="1590" customFormat="1" ht="6" customHeight="1">
      <c r="A40" s="1583"/>
      <c r="B40" s="1583"/>
      <c r="C40" s="1592"/>
      <c r="D40" s="1592"/>
      <c r="E40" s="1592"/>
      <c r="F40" s="1592"/>
      <c r="G40" s="1592"/>
      <c r="H40" s="1592"/>
      <c r="I40" s="1589"/>
    </row>
    <row r="41" spans="1:9" s="1581" customFormat="1" ht="15.2" customHeight="1">
      <c r="A41" s="1574" t="s">
        <v>1678</v>
      </c>
      <c r="B41" s="1578"/>
      <c r="C41" s="1579">
        <v>20.576674051318697</v>
      </c>
      <c r="D41" s="1579">
        <v>20.893163432946537</v>
      </c>
      <c r="E41" s="1579">
        <v>23.784463959816595</v>
      </c>
      <c r="F41" s="1579">
        <v>23.840344541673485</v>
      </c>
      <c r="G41" s="1579">
        <v>22.306851712049287</v>
      </c>
      <c r="H41" s="1579">
        <v>25.281295636261913</v>
      </c>
      <c r="I41" s="1580"/>
    </row>
    <row r="42" spans="1:9" s="1590" customFormat="1" ht="6" customHeight="1">
      <c r="A42" s="1594"/>
      <c r="B42" s="1595"/>
      <c r="C42" s="1596"/>
      <c r="D42" s="1596"/>
      <c r="E42" s="1596"/>
      <c r="F42" s="1596"/>
      <c r="G42" s="1596"/>
      <c r="H42" s="1596"/>
      <c r="I42" s="1589"/>
    </row>
    <row r="43" spans="1:9" s="1590" customFormat="1" ht="6" customHeight="1">
      <c r="A43" s="1597"/>
      <c r="B43" s="1598"/>
      <c r="C43" s="1599"/>
      <c r="D43" s="1599"/>
      <c r="E43" s="1599"/>
      <c r="F43" s="1599"/>
      <c r="G43" s="1599"/>
      <c r="H43" s="1599"/>
    </row>
    <row r="44" spans="1:9" s="1590" customFormat="1" ht="15.2" customHeight="1">
      <c r="A44" s="1600" t="s">
        <v>1679</v>
      </c>
      <c r="B44" s="1598"/>
      <c r="C44" s="1599"/>
      <c r="D44" s="1599"/>
      <c r="E44" s="1599"/>
      <c r="F44" s="1599"/>
      <c r="G44" s="1599"/>
      <c r="H44" s="1599"/>
    </row>
    <row r="45" spans="1:9" s="1590" customFormat="1" ht="15.2" customHeight="1">
      <c r="A45" s="251" t="s">
        <v>1680</v>
      </c>
      <c r="B45" s="1598"/>
      <c r="C45" s="1599"/>
      <c r="D45" s="1599"/>
      <c r="E45" s="1599"/>
      <c r="F45" s="1599"/>
      <c r="G45" s="1599"/>
      <c r="H45" s="1599"/>
    </row>
    <row r="46" spans="1:9" s="1590" customFormat="1" ht="6" customHeight="1">
      <c r="A46" s="251"/>
      <c r="B46" s="1598"/>
      <c r="C46" s="1599"/>
      <c r="D46" s="1599"/>
      <c r="E46" s="1599"/>
      <c r="F46" s="1599"/>
      <c r="G46" s="1599"/>
      <c r="H46" s="1599"/>
    </row>
    <row r="47" spans="1:9" s="1590" customFormat="1" ht="15.2" customHeight="1">
      <c r="A47" s="1601" t="s">
        <v>1681</v>
      </c>
      <c r="B47" s="1598"/>
      <c r="C47" s="1599"/>
      <c r="D47" s="1599"/>
      <c r="E47" s="1599"/>
      <c r="F47" s="1602"/>
      <c r="G47" s="1599"/>
      <c r="H47" s="1599"/>
    </row>
    <row r="50" spans="3:8" ht="15.2" customHeight="1">
      <c r="C50" s="1604"/>
      <c r="D50" s="1604"/>
      <c r="E50" s="1604"/>
      <c r="F50" s="1604"/>
    </row>
    <row r="51" spans="3:8">
      <c r="C51" s="1604"/>
      <c r="D51" s="1604"/>
      <c r="E51" s="1604"/>
      <c r="F51" s="1604"/>
      <c r="G51" s="1605"/>
      <c r="H51" s="1605"/>
    </row>
    <row r="53" spans="3:8">
      <c r="C53" s="1606"/>
      <c r="D53" s="1606"/>
      <c r="E53" s="1606"/>
      <c r="F53" s="1606"/>
      <c r="G53" s="1606"/>
      <c r="H53" s="1606"/>
    </row>
    <row r="54" spans="3:8">
      <c r="C54" s="1606"/>
      <c r="D54" s="1606"/>
      <c r="E54" s="1606"/>
      <c r="F54" s="1606"/>
      <c r="G54" s="1606"/>
      <c r="H54" s="1606"/>
    </row>
  </sheetData>
  <conditionalFormatting sqref="J5:P43">
    <cfRule type="cellIs" dxfId="1" priority="2" stopIfTrue="1" operator="notEqual">
      <formula>0</formula>
    </cfRule>
  </conditionalFormatting>
  <conditionalFormatting sqref="J5:P43">
    <cfRule type="cellIs" dxfId="0" priority="1" stopIfTrue="1" operator="notEqual">
      <formula>0</formula>
    </cfRule>
  </conditionalFormatting>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DA862-6403-4F5A-911F-DCF0CA54EE70}">
  <dimension ref="A1:K14"/>
  <sheetViews>
    <sheetView view="pageBreakPreview" zoomScaleNormal="100" zoomScaleSheetLayoutView="100" workbookViewId="0">
      <selection activeCell="I59" sqref="I59"/>
    </sheetView>
  </sheetViews>
  <sheetFormatPr defaultRowHeight="12.75"/>
  <cols>
    <col min="1" max="1" width="30.140625" style="2" customWidth="1"/>
    <col min="2" max="11" width="13" style="2" customWidth="1"/>
    <col min="12" max="256" width="9.140625" style="2"/>
    <col min="257" max="257" width="30.140625" style="2" customWidth="1"/>
    <col min="258" max="267" width="13" style="2" customWidth="1"/>
    <col min="268" max="512" width="9.140625" style="2"/>
    <col min="513" max="513" width="30.140625" style="2" customWidth="1"/>
    <col min="514" max="523" width="13" style="2" customWidth="1"/>
    <col min="524" max="768" width="9.140625" style="2"/>
    <col min="769" max="769" width="30.140625" style="2" customWidth="1"/>
    <col min="770" max="779" width="13" style="2" customWidth="1"/>
    <col min="780" max="1024" width="9.140625" style="2"/>
    <col min="1025" max="1025" width="30.140625" style="2" customWidth="1"/>
    <col min="1026" max="1035" width="13" style="2" customWidth="1"/>
    <col min="1036" max="1280" width="9.140625" style="2"/>
    <col min="1281" max="1281" width="30.140625" style="2" customWidth="1"/>
    <col min="1282" max="1291" width="13" style="2" customWidth="1"/>
    <col min="1292" max="1536" width="9.140625" style="2"/>
    <col min="1537" max="1537" width="30.140625" style="2" customWidth="1"/>
    <col min="1538" max="1547" width="13" style="2" customWidth="1"/>
    <col min="1548" max="1792" width="9.140625" style="2"/>
    <col min="1793" max="1793" width="30.140625" style="2" customWidth="1"/>
    <col min="1794" max="1803" width="13" style="2" customWidth="1"/>
    <col min="1804" max="2048" width="9.140625" style="2"/>
    <col min="2049" max="2049" width="30.140625" style="2" customWidth="1"/>
    <col min="2050" max="2059" width="13" style="2" customWidth="1"/>
    <col min="2060" max="2304" width="9.140625" style="2"/>
    <col min="2305" max="2305" width="30.140625" style="2" customWidth="1"/>
    <col min="2306" max="2315" width="13" style="2" customWidth="1"/>
    <col min="2316" max="2560" width="9.140625" style="2"/>
    <col min="2561" max="2561" width="30.140625" style="2" customWidth="1"/>
    <col min="2562" max="2571" width="13" style="2" customWidth="1"/>
    <col min="2572" max="2816" width="9.140625" style="2"/>
    <col min="2817" max="2817" width="30.140625" style="2" customWidth="1"/>
    <col min="2818" max="2827" width="13" style="2" customWidth="1"/>
    <col min="2828" max="3072" width="9.140625" style="2"/>
    <col min="3073" max="3073" width="30.140625" style="2" customWidth="1"/>
    <col min="3074" max="3083" width="13" style="2" customWidth="1"/>
    <col min="3084" max="3328" width="9.140625" style="2"/>
    <col min="3329" max="3329" width="30.140625" style="2" customWidth="1"/>
    <col min="3330" max="3339" width="13" style="2" customWidth="1"/>
    <col min="3340" max="3584" width="9.140625" style="2"/>
    <col min="3585" max="3585" width="30.140625" style="2" customWidth="1"/>
    <col min="3586" max="3595" width="13" style="2" customWidth="1"/>
    <col min="3596" max="3840" width="9.140625" style="2"/>
    <col min="3841" max="3841" width="30.140625" style="2" customWidth="1"/>
    <col min="3842" max="3851" width="13" style="2" customWidth="1"/>
    <col min="3852" max="4096" width="9.140625" style="2"/>
    <col min="4097" max="4097" width="30.140625" style="2" customWidth="1"/>
    <col min="4098" max="4107" width="13" style="2" customWidth="1"/>
    <col min="4108" max="4352" width="9.140625" style="2"/>
    <col min="4353" max="4353" width="30.140625" style="2" customWidth="1"/>
    <col min="4354" max="4363" width="13" style="2" customWidth="1"/>
    <col min="4364" max="4608" width="9.140625" style="2"/>
    <col min="4609" max="4609" width="30.140625" style="2" customWidth="1"/>
    <col min="4610" max="4619" width="13" style="2" customWidth="1"/>
    <col min="4620" max="4864" width="9.140625" style="2"/>
    <col min="4865" max="4865" width="30.140625" style="2" customWidth="1"/>
    <col min="4866" max="4875" width="13" style="2" customWidth="1"/>
    <col min="4876" max="5120" width="9.140625" style="2"/>
    <col min="5121" max="5121" width="30.140625" style="2" customWidth="1"/>
    <col min="5122" max="5131" width="13" style="2" customWidth="1"/>
    <col min="5132" max="5376" width="9.140625" style="2"/>
    <col min="5377" max="5377" width="30.140625" style="2" customWidth="1"/>
    <col min="5378" max="5387" width="13" style="2" customWidth="1"/>
    <col min="5388" max="5632" width="9.140625" style="2"/>
    <col min="5633" max="5633" width="30.140625" style="2" customWidth="1"/>
    <col min="5634" max="5643" width="13" style="2" customWidth="1"/>
    <col min="5644" max="5888" width="9.140625" style="2"/>
    <col min="5889" max="5889" width="30.140625" style="2" customWidth="1"/>
    <col min="5890" max="5899" width="13" style="2" customWidth="1"/>
    <col min="5900" max="6144" width="9.140625" style="2"/>
    <col min="6145" max="6145" width="30.140625" style="2" customWidth="1"/>
    <col min="6146" max="6155" width="13" style="2" customWidth="1"/>
    <col min="6156" max="6400" width="9.140625" style="2"/>
    <col min="6401" max="6401" width="30.140625" style="2" customWidth="1"/>
    <col min="6402" max="6411" width="13" style="2" customWidth="1"/>
    <col min="6412" max="6656" width="9.140625" style="2"/>
    <col min="6657" max="6657" width="30.140625" style="2" customWidth="1"/>
    <col min="6658" max="6667" width="13" style="2" customWidth="1"/>
    <col min="6668" max="6912" width="9.140625" style="2"/>
    <col min="6913" max="6913" width="30.140625" style="2" customWidth="1"/>
    <col min="6914" max="6923" width="13" style="2" customWidth="1"/>
    <col min="6924" max="7168" width="9.140625" style="2"/>
    <col min="7169" max="7169" width="30.140625" style="2" customWidth="1"/>
    <col min="7170" max="7179" width="13" style="2" customWidth="1"/>
    <col min="7180" max="7424" width="9.140625" style="2"/>
    <col min="7425" max="7425" width="30.140625" style="2" customWidth="1"/>
    <col min="7426" max="7435" width="13" style="2" customWidth="1"/>
    <col min="7436" max="7680" width="9.140625" style="2"/>
    <col min="7681" max="7681" width="30.140625" style="2" customWidth="1"/>
    <col min="7682" max="7691" width="13" style="2" customWidth="1"/>
    <col min="7692" max="7936" width="9.140625" style="2"/>
    <col min="7937" max="7937" width="30.140625" style="2" customWidth="1"/>
    <col min="7938" max="7947" width="13" style="2" customWidth="1"/>
    <col min="7948" max="8192" width="9.140625" style="2"/>
    <col min="8193" max="8193" width="30.140625" style="2" customWidth="1"/>
    <col min="8194" max="8203" width="13" style="2" customWidth="1"/>
    <col min="8204" max="8448" width="9.140625" style="2"/>
    <col min="8449" max="8449" width="30.140625" style="2" customWidth="1"/>
    <col min="8450" max="8459" width="13" style="2" customWidth="1"/>
    <col min="8460" max="8704" width="9.140625" style="2"/>
    <col min="8705" max="8705" width="30.140625" style="2" customWidth="1"/>
    <col min="8706" max="8715" width="13" style="2" customWidth="1"/>
    <col min="8716" max="8960" width="9.140625" style="2"/>
    <col min="8961" max="8961" width="30.140625" style="2" customWidth="1"/>
    <col min="8962" max="8971" width="13" style="2" customWidth="1"/>
    <col min="8972" max="9216" width="9.140625" style="2"/>
    <col min="9217" max="9217" width="30.140625" style="2" customWidth="1"/>
    <col min="9218" max="9227" width="13" style="2" customWidth="1"/>
    <col min="9228" max="9472" width="9.140625" style="2"/>
    <col min="9473" max="9473" width="30.140625" style="2" customWidth="1"/>
    <col min="9474" max="9483" width="13" style="2" customWidth="1"/>
    <col min="9484" max="9728" width="9.140625" style="2"/>
    <col min="9729" max="9729" width="30.140625" style="2" customWidth="1"/>
    <col min="9730" max="9739" width="13" style="2" customWidth="1"/>
    <col min="9740" max="9984" width="9.140625" style="2"/>
    <col min="9985" max="9985" width="30.140625" style="2" customWidth="1"/>
    <col min="9986" max="9995" width="13" style="2" customWidth="1"/>
    <col min="9996" max="10240" width="9.140625" style="2"/>
    <col min="10241" max="10241" width="30.140625" style="2" customWidth="1"/>
    <col min="10242" max="10251" width="13" style="2" customWidth="1"/>
    <col min="10252" max="10496" width="9.140625" style="2"/>
    <col min="10497" max="10497" width="30.140625" style="2" customWidth="1"/>
    <col min="10498" max="10507" width="13" style="2" customWidth="1"/>
    <col min="10508" max="10752" width="9.140625" style="2"/>
    <col min="10753" max="10753" width="30.140625" style="2" customWidth="1"/>
    <col min="10754" max="10763" width="13" style="2" customWidth="1"/>
    <col min="10764" max="11008" width="9.140625" style="2"/>
    <col min="11009" max="11009" width="30.140625" style="2" customWidth="1"/>
    <col min="11010" max="11019" width="13" style="2" customWidth="1"/>
    <col min="11020" max="11264" width="9.140625" style="2"/>
    <col min="11265" max="11265" width="30.140625" style="2" customWidth="1"/>
    <col min="11266" max="11275" width="13" style="2" customWidth="1"/>
    <col min="11276" max="11520" width="9.140625" style="2"/>
    <col min="11521" max="11521" width="30.140625" style="2" customWidth="1"/>
    <col min="11522" max="11531" width="13" style="2" customWidth="1"/>
    <col min="11532" max="11776" width="9.140625" style="2"/>
    <col min="11777" max="11777" width="30.140625" style="2" customWidth="1"/>
    <col min="11778" max="11787" width="13" style="2" customWidth="1"/>
    <col min="11788" max="12032" width="9.140625" style="2"/>
    <col min="12033" max="12033" width="30.140625" style="2" customWidth="1"/>
    <col min="12034" max="12043" width="13" style="2" customWidth="1"/>
    <col min="12044" max="12288" width="9.140625" style="2"/>
    <col min="12289" max="12289" width="30.140625" style="2" customWidth="1"/>
    <col min="12290" max="12299" width="13" style="2" customWidth="1"/>
    <col min="12300" max="12544" width="9.140625" style="2"/>
    <col min="12545" max="12545" width="30.140625" style="2" customWidth="1"/>
    <col min="12546" max="12555" width="13" style="2" customWidth="1"/>
    <col min="12556" max="12800" width="9.140625" style="2"/>
    <col min="12801" max="12801" width="30.140625" style="2" customWidth="1"/>
    <col min="12802" max="12811" width="13" style="2" customWidth="1"/>
    <col min="12812" max="13056" width="9.140625" style="2"/>
    <col min="13057" max="13057" width="30.140625" style="2" customWidth="1"/>
    <col min="13058" max="13067" width="13" style="2" customWidth="1"/>
    <col min="13068" max="13312" width="9.140625" style="2"/>
    <col min="13313" max="13313" width="30.140625" style="2" customWidth="1"/>
    <col min="13314" max="13323" width="13" style="2" customWidth="1"/>
    <col min="13324" max="13568" width="9.140625" style="2"/>
    <col min="13569" max="13569" width="30.140625" style="2" customWidth="1"/>
    <col min="13570" max="13579" width="13" style="2" customWidth="1"/>
    <col min="13580" max="13824" width="9.140625" style="2"/>
    <col min="13825" max="13825" width="30.140625" style="2" customWidth="1"/>
    <col min="13826" max="13835" width="13" style="2" customWidth="1"/>
    <col min="13836" max="14080" width="9.140625" style="2"/>
    <col min="14081" max="14081" width="30.140625" style="2" customWidth="1"/>
    <col min="14082" max="14091" width="13" style="2" customWidth="1"/>
    <col min="14092" max="14336" width="9.140625" style="2"/>
    <col min="14337" max="14337" width="30.140625" style="2" customWidth="1"/>
    <col min="14338" max="14347" width="13" style="2" customWidth="1"/>
    <col min="14348" max="14592" width="9.140625" style="2"/>
    <col min="14593" max="14593" width="30.140625" style="2" customWidth="1"/>
    <col min="14594" max="14603" width="13" style="2" customWidth="1"/>
    <col min="14604" max="14848" width="9.140625" style="2"/>
    <col min="14849" max="14849" width="30.140625" style="2" customWidth="1"/>
    <col min="14850" max="14859" width="13" style="2" customWidth="1"/>
    <col min="14860" max="15104" width="9.140625" style="2"/>
    <col min="15105" max="15105" width="30.140625" style="2" customWidth="1"/>
    <col min="15106" max="15115" width="13" style="2" customWidth="1"/>
    <col min="15116" max="15360" width="9.140625" style="2"/>
    <col min="15361" max="15361" width="30.140625" style="2" customWidth="1"/>
    <col min="15362" max="15371" width="13" style="2" customWidth="1"/>
    <col min="15372" max="15616" width="9.140625" style="2"/>
    <col min="15617" max="15617" width="30.140625" style="2" customWidth="1"/>
    <col min="15618" max="15627" width="13" style="2" customWidth="1"/>
    <col min="15628" max="15872" width="9.140625" style="2"/>
    <col min="15873" max="15873" width="30.140625" style="2" customWidth="1"/>
    <col min="15874" max="15883" width="13" style="2" customWidth="1"/>
    <col min="15884" max="16128" width="9.140625" style="2"/>
    <col min="16129" max="16129" width="30.140625" style="2" customWidth="1"/>
    <col min="16130" max="16139" width="13" style="2" customWidth="1"/>
    <col min="16140" max="16384" width="9.140625" style="2"/>
  </cols>
  <sheetData>
    <row r="1" spans="1:11" s="814" customFormat="1" ht="24.75" customHeight="1">
      <c r="A1" s="1607" t="s">
        <v>1682</v>
      </c>
      <c r="K1" s="80"/>
    </row>
    <row r="2" spans="1:11" s="814" customFormat="1" ht="11.25" customHeight="1"/>
    <row r="3" spans="1:11" ht="30" customHeight="1">
      <c r="A3" s="2237"/>
      <c r="B3" s="2225" t="s">
        <v>1683</v>
      </c>
      <c r="C3" s="2227"/>
      <c r="D3" s="2225" t="s">
        <v>1684</v>
      </c>
      <c r="E3" s="2226"/>
      <c r="F3" s="2226"/>
      <c r="G3" s="2227"/>
      <c r="H3" s="2225" t="s">
        <v>1685</v>
      </c>
      <c r="I3" s="2227"/>
      <c r="J3" s="2225" t="s">
        <v>1686</v>
      </c>
      <c r="K3" s="2227"/>
    </row>
    <row r="4" spans="1:11" ht="15" customHeight="1">
      <c r="A4" s="2239"/>
      <c r="B4" s="2237" t="s">
        <v>1687</v>
      </c>
      <c r="C4" s="2237" t="s">
        <v>1688</v>
      </c>
      <c r="D4" s="2225" t="s">
        <v>1687</v>
      </c>
      <c r="E4" s="2227"/>
      <c r="F4" s="2225" t="s">
        <v>1688</v>
      </c>
      <c r="G4" s="2227"/>
      <c r="H4" s="2237" t="s">
        <v>1687</v>
      </c>
      <c r="I4" s="2237" t="s">
        <v>1688</v>
      </c>
      <c r="J4" s="2237" t="s">
        <v>1687</v>
      </c>
      <c r="K4" s="2237" t="s">
        <v>1688</v>
      </c>
    </row>
    <row r="5" spans="1:11" ht="15" customHeight="1">
      <c r="A5" s="2238"/>
      <c r="B5" s="2238"/>
      <c r="C5" s="2238"/>
      <c r="D5" s="1608" t="s">
        <v>1689</v>
      </c>
      <c r="E5" s="1608" t="s">
        <v>1690</v>
      </c>
      <c r="F5" s="1608" t="s">
        <v>1689</v>
      </c>
      <c r="G5" s="1608" t="s">
        <v>1690</v>
      </c>
      <c r="H5" s="2238"/>
      <c r="I5" s="2238"/>
      <c r="J5" s="2238"/>
      <c r="K5" s="2238"/>
    </row>
    <row r="6" spans="1:11" ht="6" customHeight="1">
      <c r="A6" s="283"/>
      <c r="B6" s="1609"/>
      <c r="C6" s="1609"/>
      <c r="D6" s="1609"/>
      <c r="E6" s="1609"/>
      <c r="F6" s="1609"/>
      <c r="G6" s="1609"/>
      <c r="H6" s="1609"/>
      <c r="I6" s="1609"/>
      <c r="J6" s="1609"/>
      <c r="K6" s="1609"/>
    </row>
    <row r="7" spans="1:11" s="1616" customFormat="1" ht="27" customHeight="1">
      <c r="A7" s="1610" t="s">
        <v>1691</v>
      </c>
      <c r="B7" s="1611">
        <v>5</v>
      </c>
      <c r="C7" s="1611">
        <v>9</v>
      </c>
      <c r="D7" s="1612">
        <v>1100</v>
      </c>
      <c r="E7" s="1612" t="s">
        <v>615</v>
      </c>
      <c r="F7" s="1612">
        <v>2100</v>
      </c>
      <c r="G7" s="1075" t="s">
        <v>615</v>
      </c>
      <c r="H7" s="1613">
        <v>1.64</v>
      </c>
      <c r="I7" s="1613">
        <v>1.84</v>
      </c>
      <c r="J7" s="1614">
        <v>8</v>
      </c>
      <c r="K7" s="1615">
        <v>8</v>
      </c>
    </row>
    <row r="8" spans="1:11" ht="6" customHeight="1">
      <c r="A8" s="426"/>
      <c r="B8" s="1617"/>
      <c r="C8" s="1618"/>
      <c r="D8" s="1619"/>
      <c r="E8" s="1619"/>
      <c r="F8" s="1619"/>
      <c r="G8" s="1617"/>
      <c r="H8" s="1617"/>
      <c r="I8" s="1617"/>
      <c r="J8" s="1620"/>
      <c r="K8" s="1617"/>
    </row>
    <row r="9" spans="1:11">
      <c r="A9" s="531" t="s">
        <v>1692</v>
      </c>
      <c r="B9" s="1075" t="s">
        <v>615</v>
      </c>
      <c r="C9" s="1075" t="s">
        <v>615</v>
      </c>
      <c r="D9" s="1619" t="s">
        <v>615</v>
      </c>
      <c r="E9" s="1619" t="s">
        <v>615</v>
      </c>
      <c r="F9" s="1619" t="s">
        <v>615</v>
      </c>
      <c r="G9" s="1075" t="s">
        <v>615</v>
      </c>
      <c r="H9" s="1075" t="s">
        <v>615</v>
      </c>
      <c r="I9" s="1075" t="s">
        <v>615</v>
      </c>
      <c r="J9" s="1075" t="s">
        <v>615</v>
      </c>
      <c r="K9" s="1075" t="s">
        <v>615</v>
      </c>
    </row>
    <row r="10" spans="1:11">
      <c r="A10" s="531" t="s">
        <v>1693</v>
      </c>
      <c r="B10" s="1075">
        <v>3</v>
      </c>
      <c r="C10" s="1618">
        <v>4</v>
      </c>
      <c r="D10" s="1619">
        <v>700</v>
      </c>
      <c r="E10" s="1619" t="s">
        <v>615</v>
      </c>
      <c r="F10" s="1619">
        <v>1000</v>
      </c>
      <c r="G10" s="1075" t="s">
        <v>615</v>
      </c>
      <c r="H10" s="1075">
        <v>1.56</v>
      </c>
      <c r="I10" s="1075">
        <v>1.84</v>
      </c>
      <c r="J10" s="1075">
        <v>8</v>
      </c>
      <c r="K10" s="1075">
        <v>8</v>
      </c>
    </row>
    <row r="11" spans="1:11">
      <c r="A11" s="531" t="s">
        <v>1694</v>
      </c>
      <c r="B11" s="1075">
        <v>2</v>
      </c>
      <c r="C11" s="1618">
        <v>5</v>
      </c>
      <c r="D11" s="1619">
        <v>400</v>
      </c>
      <c r="E11" s="1619" t="s">
        <v>615</v>
      </c>
      <c r="F11" s="1619">
        <v>1100</v>
      </c>
      <c r="G11" s="1075" t="s">
        <v>615</v>
      </c>
      <c r="H11" s="1075">
        <v>1.78</v>
      </c>
      <c r="I11" s="1075">
        <v>1.85</v>
      </c>
      <c r="J11" s="1075">
        <v>8</v>
      </c>
      <c r="K11" s="1075">
        <v>8</v>
      </c>
    </row>
    <row r="12" spans="1:11" ht="6" customHeight="1">
      <c r="A12" s="1621"/>
      <c r="B12" s="1073"/>
      <c r="C12" s="1073"/>
      <c r="D12" s="1073"/>
      <c r="E12" s="1073"/>
      <c r="F12" s="1073"/>
      <c r="G12" s="1073"/>
      <c r="H12" s="1073"/>
      <c r="I12" s="1073"/>
      <c r="J12" s="1073"/>
      <c r="K12" s="1073"/>
    </row>
    <row r="13" spans="1:11" ht="6" customHeight="1">
      <c r="B13" s="1622"/>
      <c r="C13" s="1622"/>
      <c r="D13" s="1622"/>
      <c r="E13" s="1622"/>
      <c r="F13" s="1622"/>
      <c r="G13" s="1622"/>
      <c r="H13" s="1622"/>
      <c r="I13" s="1622"/>
      <c r="J13" s="1622"/>
      <c r="K13" s="1622"/>
    </row>
    <row r="14" spans="1:11" s="272" customFormat="1" ht="12">
      <c r="A14" s="448" t="s">
        <v>416</v>
      </c>
      <c r="E14" s="1623"/>
      <c r="F14" s="1624"/>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34B64-7FB6-456A-B446-44EBF832A2D5}">
  <dimension ref="A1:K48"/>
  <sheetViews>
    <sheetView view="pageBreakPreview" zoomScaleNormal="100" zoomScaleSheetLayoutView="100" workbookViewId="0">
      <selection activeCell="I59" sqref="I59"/>
    </sheetView>
  </sheetViews>
  <sheetFormatPr defaultRowHeight="12.75"/>
  <cols>
    <col min="1" max="1" width="64.7109375" style="2" customWidth="1"/>
    <col min="2" max="5" width="13.7109375" style="1629" customWidth="1"/>
    <col min="6" max="6" width="1.85546875" style="1629" customWidth="1"/>
    <col min="7" max="256" width="9.140625" style="1629"/>
    <col min="257" max="257" width="64.7109375" style="1629" customWidth="1"/>
    <col min="258" max="261" width="13.7109375" style="1629" customWidth="1"/>
    <col min="262" max="262" width="1.85546875" style="1629" customWidth="1"/>
    <col min="263" max="512" width="9.140625" style="1629"/>
    <col min="513" max="513" width="64.7109375" style="1629" customWidth="1"/>
    <col min="514" max="517" width="13.7109375" style="1629" customWidth="1"/>
    <col min="518" max="518" width="1.85546875" style="1629" customWidth="1"/>
    <col min="519" max="768" width="9.140625" style="1629"/>
    <col min="769" max="769" width="64.7109375" style="1629" customWidth="1"/>
    <col min="770" max="773" width="13.7109375" style="1629" customWidth="1"/>
    <col min="774" max="774" width="1.85546875" style="1629" customWidth="1"/>
    <col min="775" max="1024" width="9.140625" style="1629"/>
    <col min="1025" max="1025" width="64.7109375" style="1629" customWidth="1"/>
    <col min="1026" max="1029" width="13.7109375" style="1629" customWidth="1"/>
    <col min="1030" max="1030" width="1.85546875" style="1629" customWidth="1"/>
    <col min="1031" max="1280" width="9.140625" style="1629"/>
    <col min="1281" max="1281" width="64.7109375" style="1629" customWidth="1"/>
    <col min="1282" max="1285" width="13.7109375" style="1629" customWidth="1"/>
    <col min="1286" max="1286" width="1.85546875" style="1629" customWidth="1"/>
    <col min="1287" max="1536" width="9.140625" style="1629"/>
    <col min="1537" max="1537" width="64.7109375" style="1629" customWidth="1"/>
    <col min="1538" max="1541" width="13.7109375" style="1629" customWidth="1"/>
    <col min="1542" max="1542" width="1.85546875" style="1629" customWidth="1"/>
    <col min="1543" max="1792" width="9.140625" style="1629"/>
    <col min="1793" max="1793" width="64.7109375" style="1629" customWidth="1"/>
    <col min="1794" max="1797" width="13.7109375" style="1629" customWidth="1"/>
    <col min="1798" max="1798" width="1.85546875" style="1629" customWidth="1"/>
    <col min="1799" max="2048" width="9.140625" style="1629"/>
    <col min="2049" max="2049" width="64.7109375" style="1629" customWidth="1"/>
    <col min="2050" max="2053" width="13.7109375" style="1629" customWidth="1"/>
    <col min="2054" max="2054" width="1.85546875" style="1629" customWidth="1"/>
    <col min="2055" max="2304" width="9.140625" style="1629"/>
    <col min="2305" max="2305" width="64.7109375" style="1629" customWidth="1"/>
    <col min="2306" max="2309" width="13.7109375" style="1629" customWidth="1"/>
    <col min="2310" max="2310" width="1.85546875" style="1629" customWidth="1"/>
    <col min="2311" max="2560" width="9.140625" style="1629"/>
    <col min="2561" max="2561" width="64.7109375" style="1629" customWidth="1"/>
    <col min="2562" max="2565" width="13.7109375" style="1629" customWidth="1"/>
    <col min="2566" max="2566" width="1.85546875" style="1629" customWidth="1"/>
    <col min="2567" max="2816" width="9.140625" style="1629"/>
    <col min="2817" max="2817" width="64.7109375" style="1629" customWidth="1"/>
    <col min="2818" max="2821" width="13.7109375" style="1629" customWidth="1"/>
    <col min="2822" max="2822" width="1.85546875" style="1629" customWidth="1"/>
    <col min="2823" max="3072" width="9.140625" style="1629"/>
    <col min="3073" max="3073" width="64.7109375" style="1629" customWidth="1"/>
    <col min="3074" max="3077" width="13.7109375" style="1629" customWidth="1"/>
    <col min="3078" max="3078" width="1.85546875" style="1629" customWidth="1"/>
    <col min="3079" max="3328" width="9.140625" style="1629"/>
    <col min="3329" max="3329" width="64.7109375" style="1629" customWidth="1"/>
    <col min="3330" max="3333" width="13.7109375" style="1629" customWidth="1"/>
    <col min="3334" max="3334" width="1.85546875" style="1629" customWidth="1"/>
    <col min="3335" max="3584" width="9.140625" style="1629"/>
    <col min="3585" max="3585" width="64.7109375" style="1629" customWidth="1"/>
    <col min="3586" max="3589" width="13.7109375" style="1629" customWidth="1"/>
    <col min="3590" max="3590" width="1.85546875" style="1629" customWidth="1"/>
    <col min="3591" max="3840" width="9.140625" style="1629"/>
    <col min="3841" max="3841" width="64.7109375" style="1629" customWidth="1"/>
    <col min="3842" max="3845" width="13.7109375" style="1629" customWidth="1"/>
    <col min="3846" max="3846" width="1.85546875" style="1629" customWidth="1"/>
    <col min="3847" max="4096" width="9.140625" style="1629"/>
    <col min="4097" max="4097" width="64.7109375" style="1629" customWidth="1"/>
    <col min="4098" max="4101" width="13.7109375" style="1629" customWidth="1"/>
    <col min="4102" max="4102" width="1.85546875" style="1629" customWidth="1"/>
    <col min="4103" max="4352" width="9.140625" style="1629"/>
    <col min="4353" max="4353" width="64.7109375" style="1629" customWidth="1"/>
    <col min="4354" max="4357" width="13.7109375" style="1629" customWidth="1"/>
    <col min="4358" max="4358" width="1.85546875" style="1629" customWidth="1"/>
    <col min="4359" max="4608" width="9.140625" style="1629"/>
    <col min="4609" max="4609" width="64.7109375" style="1629" customWidth="1"/>
    <col min="4610" max="4613" width="13.7109375" style="1629" customWidth="1"/>
    <col min="4614" max="4614" width="1.85546875" style="1629" customWidth="1"/>
    <col min="4615" max="4864" width="9.140625" style="1629"/>
    <col min="4865" max="4865" width="64.7109375" style="1629" customWidth="1"/>
    <col min="4866" max="4869" width="13.7109375" style="1629" customWidth="1"/>
    <col min="4870" max="4870" width="1.85546875" style="1629" customWidth="1"/>
    <col min="4871" max="5120" width="9.140625" style="1629"/>
    <col min="5121" max="5121" width="64.7109375" style="1629" customWidth="1"/>
    <col min="5122" max="5125" width="13.7109375" style="1629" customWidth="1"/>
    <col min="5126" max="5126" width="1.85546875" style="1629" customWidth="1"/>
    <col min="5127" max="5376" width="9.140625" style="1629"/>
    <col min="5377" max="5377" width="64.7109375" style="1629" customWidth="1"/>
    <col min="5378" max="5381" width="13.7109375" style="1629" customWidth="1"/>
    <col min="5382" max="5382" width="1.85546875" style="1629" customWidth="1"/>
    <col min="5383" max="5632" width="9.140625" style="1629"/>
    <col min="5633" max="5633" width="64.7109375" style="1629" customWidth="1"/>
    <col min="5634" max="5637" width="13.7109375" style="1629" customWidth="1"/>
    <col min="5638" max="5638" width="1.85546875" style="1629" customWidth="1"/>
    <col min="5639" max="5888" width="9.140625" style="1629"/>
    <col min="5889" max="5889" width="64.7109375" style="1629" customWidth="1"/>
    <col min="5890" max="5893" width="13.7109375" style="1629" customWidth="1"/>
    <col min="5894" max="5894" width="1.85546875" style="1629" customWidth="1"/>
    <col min="5895" max="6144" width="9.140625" style="1629"/>
    <col min="6145" max="6145" width="64.7109375" style="1629" customWidth="1"/>
    <col min="6146" max="6149" width="13.7109375" style="1629" customWidth="1"/>
    <col min="6150" max="6150" width="1.85546875" style="1629" customWidth="1"/>
    <col min="6151" max="6400" width="9.140625" style="1629"/>
    <col min="6401" max="6401" width="64.7109375" style="1629" customWidth="1"/>
    <col min="6402" max="6405" width="13.7109375" style="1629" customWidth="1"/>
    <col min="6406" max="6406" width="1.85546875" style="1629" customWidth="1"/>
    <col min="6407" max="6656" width="9.140625" style="1629"/>
    <col min="6657" max="6657" width="64.7109375" style="1629" customWidth="1"/>
    <col min="6658" max="6661" width="13.7109375" style="1629" customWidth="1"/>
    <col min="6662" max="6662" width="1.85546875" style="1629" customWidth="1"/>
    <col min="6663" max="6912" width="9.140625" style="1629"/>
    <col min="6913" max="6913" width="64.7109375" style="1629" customWidth="1"/>
    <col min="6914" max="6917" width="13.7109375" style="1629" customWidth="1"/>
    <col min="6918" max="6918" width="1.85546875" style="1629" customWidth="1"/>
    <col min="6919" max="7168" width="9.140625" style="1629"/>
    <col min="7169" max="7169" width="64.7109375" style="1629" customWidth="1"/>
    <col min="7170" max="7173" width="13.7109375" style="1629" customWidth="1"/>
    <col min="7174" max="7174" width="1.85546875" style="1629" customWidth="1"/>
    <col min="7175" max="7424" width="9.140625" style="1629"/>
    <col min="7425" max="7425" width="64.7109375" style="1629" customWidth="1"/>
    <col min="7426" max="7429" width="13.7109375" style="1629" customWidth="1"/>
    <col min="7430" max="7430" width="1.85546875" style="1629" customWidth="1"/>
    <col min="7431" max="7680" width="9.140625" style="1629"/>
    <col min="7681" max="7681" width="64.7109375" style="1629" customWidth="1"/>
    <col min="7682" max="7685" width="13.7109375" style="1629" customWidth="1"/>
    <col min="7686" max="7686" width="1.85546875" style="1629" customWidth="1"/>
    <col min="7687" max="7936" width="9.140625" style="1629"/>
    <col min="7937" max="7937" width="64.7109375" style="1629" customWidth="1"/>
    <col min="7938" max="7941" width="13.7109375" style="1629" customWidth="1"/>
    <col min="7942" max="7942" width="1.85546875" style="1629" customWidth="1"/>
    <col min="7943" max="8192" width="9.140625" style="1629"/>
    <col min="8193" max="8193" width="64.7109375" style="1629" customWidth="1"/>
    <col min="8194" max="8197" width="13.7109375" style="1629" customWidth="1"/>
    <col min="8198" max="8198" width="1.85546875" style="1629" customWidth="1"/>
    <col min="8199" max="8448" width="9.140625" style="1629"/>
    <col min="8449" max="8449" width="64.7109375" style="1629" customWidth="1"/>
    <col min="8450" max="8453" width="13.7109375" style="1629" customWidth="1"/>
    <col min="8454" max="8454" width="1.85546875" style="1629" customWidth="1"/>
    <col min="8455" max="8704" width="9.140625" style="1629"/>
    <col min="8705" max="8705" width="64.7109375" style="1629" customWidth="1"/>
    <col min="8706" max="8709" width="13.7109375" style="1629" customWidth="1"/>
    <col min="8710" max="8710" width="1.85546875" style="1629" customWidth="1"/>
    <col min="8711" max="8960" width="9.140625" style="1629"/>
    <col min="8961" max="8961" width="64.7109375" style="1629" customWidth="1"/>
    <col min="8962" max="8965" width="13.7109375" style="1629" customWidth="1"/>
    <col min="8966" max="8966" width="1.85546875" style="1629" customWidth="1"/>
    <col min="8967" max="9216" width="9.140625" style="1629"/>
    <col min="9217" max="9217" width="64.7109375" style="1629" customWidth="1"/>
    <col min="9218" max="9221" width="13.7109375" style="1629" customWidth="1"/>
    <col min="9222" max="9222" width="1.85546875" style="1629" customWidth="1"/>
    <col min="9223" max="9472" width="9.140625" style="1629"/>
    <col min="9473" max="9473" width="64.7109375" style="1629" customWidth="1"/>
    <col min="9474" max="9477" width="13.7109375" style="1629" customWidth="1"/>
    <col min="9478" max="9478" width="1.85546875" style="1629" customWidth="1"/>
    <col min="9479" max="9728" width="9.140625" style="1629"/>
    <col min="9729" max="9729" width="64.7109375" style="1629" customWidth="1"/>
    <col min="9730" max="9733" width="13.7109375" style="1629" customWidth="1"/>
    <col min="9734" max="9734" width="1.85546875" style="1629" customWidth="1"/>
    <col min="9735" max="9984" width="9.140625" style="1629"/>
    <col min="9985" max="9985" width="64.7109375" style="1629" customWidth="1"/>
    <col min="9986" max="9989" width="13.7109375" style="1629" customWidth="1"/>
    <col min="9990" max="9990" width="1.85546875" style="1629" customWidth="1"/>
    <col min="9991" max="10240" width="9.140625" style="1629"/>
    <col min="10241" max="10241" width="64.7109375" style="1629" customWidth="1"/>
    <col min="10242" max="10245" width="13.7109375" style="1629" customWidth="1"/>
    <col min="10246" max="10246" width="1.85546875" style="1629" customWidth="1"/>
    <col min="10247" max="10496" width="9.140625" style="1629"/>
    <col min="10497" max="10497" width="64.7109375" style="1629" customWidth="1"/>
    <col min="10498" max="10501" width="13.7109375" style="1629" customWidth="1"/>
    <col min="10502" max="10502" width="1.85546875" style="1629" customWidth="1"/>
    <col min="10503" max="10752" width="9.140625" style="1629"/>
    <col min="10753" max="10753" width="64.7109375" style="1629" customWidth="1"/>
    <col min="10754" max="10757" width="13.7109375" style="1629" customWidth="1"/>
    <col min="10758" max="10758" width="1.85546875" style="1629" customWidth="1"/>
    <col min="10759" max="11008" width="9.140625" style="1629"/>
    <col min="11009" max="11009" width="64.7109375" style="1629" customWidth="1"/>
    <col min="11010" max="11013" width="13.7109375" style="1629" customWidth="1"/>
    <col min="11014" max="11014" width="1.85546875" style="1629" customWidth="1"/>
    <col min="11015" max="11264" width="9.140625" style="1629"/>
    <col min="11265" max="11265" width="64.7109375" style="1629" customWidth="1"/>
    <col min="11266" max="11269" width="13.7109375" style="1629" customWidth="1"/>
    <col min="11270" max="11270" width="1.85546875" style="1629" customWidth="1"/>
    <col min="11271" max="11520" width="9.140625" style="1629"/>
    <col min="11521" max="11521" width="64.7109375" style="1629" customWidth="1"/>
    <col min="11522" max="11525" width="13.7109375" style="1629" customWidth="1"/>
    <col min="11526" max="11526" width="1.85546875" style="1629" customWidth="1"/>
    <col min="11527" max="11776" width="9.140625" style="1629"/>
    <col min="11777" max="11777" width="64.7109375" style="1629" customWidth="1"/>
    <col min="11778" max="11781" width="13.7109375" style="1629" customWidth="1"/>
    <col min="11782" max="11782" width="1.85546875" style="1629" customWidth="1"/>
    <col min="11783" max="12032" width="9.140625" style="1629"/>
    <col min="12033" max="12033" width="64.7109375" style="1629" customWidth="1"/>
    <col min="12034" max="12037" width="13.7109375" style="1629" customWidth="1"/>
    <col min="12038" max="12038" width="1.85546875" style="1629" customWidth="1"/>
    <col min="12039" max="12288" width="9.140625" style="1629"/>
    <col min="12289" max="12289" width="64.7109375" style="1629" customWidth="1"/>
    <col min="12290" max="12293" width="13.7109375" style="1629" customWidth="1"/>
    <col min="12294" max="12294" width="1.85546875" style="1629" customWidth="1"/>
    <col min="12295" max="12544" width="9.140625" style="1629"/>
    <col min="12545" max="12545" width="64.7109375" style="1629" customWidth="1"/>
    <col min="12546" max="12549" width="13.7109375" style="1629" customWidth="1"/>
    <col min="12550" max="12550" width="1.85546875" style="1629" customWidth="1"/>
    <col min="12551" max="12800" width="9.140625" style="1629"/>
    <col min="12801" max="12801" width="64.7109375" style="1629" customWidth="1"/>
    <col min="12802" max="12805" width="13.7109375" style="1629" customWidth="1"/>
    <col min="12806" max="12806" width="1.85546875" style="1629" customWidth="1"/>
    <col min="12807" max="13056" width="9.140625" style="1629"/>
    <col min="13057" max="13057" width="64.7109375" style="1629" customWidth="1"/>
    <col min="13058" max="13061" width="13.7109375" style="1629" customWidth="1"/>
    <col min="13062" max="13062" width="1.85546875" style="1629" customWidth="1"/>
    <col min="13063" max="13312" width="9.140625" style="1629"/>
    <col min="13313" max="13313" width="64.7109375" style="1629" customWidth="1"/>
    <col min="13314" max="13317" width="13.7109375" style="1629" customWidth="1"/>
    <col min="13318" max="13318" width="1.85546875" style="1629" customWidth="1"/>
    <col min="13319" max="13568" width="9.140625" style="1629"/>
    <col min="13569" max="13569" width="64.7109375" style="1629" customWidth="1"/>
    <col min="13570" max="13573" width="13.7109375" style="1629" customWidth="1"/>
    <col min="13574" max="13574" width="1.85546875" style="1629" customWidth="1"/>
    <col min="13575" max="13824" width="9.140625" style="1629"/>
    <col min="13825" max="13825" width="64.7109375" style="1629" customWidth="1"/>
    <col min="13826" max="13829" width="13.7109375" style="1629" customWidth="1"/>
    <col min="13830" max="13830" width="1.85546875" style="1629" customWidth="1"/>
    <col min="13831" max="14080" width="9.140625" style="1629"/>
    <col min="14081" max="14081" width="64.7109375" style="1629" customWidth="1"/>
    <col min="14082" max="14085" width="13.7109375" style="1629" customWidth="1"/>
    <col min="14086" max="14086" width="1.85546875" style="1629" customWidth="1"/>
    <col min="14087" max="14336" width="9.140625" style="1629"/>
    <col min="14337" max="14337" width="64.7109375" style="1629" customWidth="1"/>
    <col min="14338" max="14341" width="13.7109375" style="1629" customWidth="1"/>
    <col min="14342" max="14342" width="1.85546875" style="1629" customWidth="1"/>
    <col min="14343" max="14592" width="9.140625" style="1629"/>
    <col min="14593" max="14593" width="64.7109375" style="1629" customWidth="1"/>
    <col min="14594" max="14597" width="13.7109375" style="1629" customWidth="1"/>
    <col min="14598" max="14598" width="1.85546875" style="1629" customWidth="1"/>
    <col min="14599" max="14848" width="9.140625" style="1629"/>
    <col min="14849" max="14849" width="64.7109375" style="1629" customWidth="1"/>
    <col min="14850" max="14853" width="13.7109375" style="1629" customWidth="1"/>
    <col min="14854" max="14854" width="1.85546875" style="1629" customWidth="1"/>
    <col min="14855" max="15104" width="9.140625" style="1629"/>
    <col min="15105" max="15105" width="64.7109375" style="1629" customWidth="1"/>
    <col min="15106" max="15109" width="13.7109375" style="1629" customWidth="1"/>
    <col min="15110" max="15110" width="1.85546875" style="1629" customWidth="1"/>
    <col min="15111" max="15360" width="9.140625" style="1629"/>
    <col min="15361" max="15361" width="64.7109375" style="1629" customWidth="1"/>
    <col min="15362" max="15365" width="13.7109375" style="1629" customWidth="1"/>
    <col min="15366" max="15366" width="1.85546875" style="1629" customWidth="1"/>
    <col min="15367" max="15616" width="9.140625" style="1629"/>
    <col min="15617" max="15617" width="64.7109375" style="1629" customWidth="1"/>
    <col min="15618" max="15621" width="13.7109375" style="1629" customWidth="1"/>
    <col min="15622" max="15622" width="1.85546875" style="1629" customWidth="1"/>
    <col min="15623" max="15872" width="9.140625" style="1629"/>
    <col min="15873" max="15873" width="64.7109375" style="1629" customWidth="1"/>
    <col min="15874" max="15877" width="13.7109375" style="1629" customWidth="1"/>
    <col min="15878" max="15878" width="1.85546875" style="1629" customWidth="1"/>
    <col min="15879" max="16128" width="9.140625" style="1629"/>
    <col min="16129" max="16129" width="64.7109375" style="1629" customWidth="1"/>
    <col min="16130" max="16133" width="13.7109375" style="1629" customWidth="1"/>
    <col min="16134" max="16134" width="1.85546875" style="1629" customWidth="1"/>
    <col min="16135" max="16384" width="9.140625" style="1629"/>
  </cols>
  <sheetData>
    <row r="1" spans="1:5" s="1626" customFormat="1" ht="24.75" customHeight="1">
      <c r="A1" s="1607" t="s">
        <v>1695</v>
      </c>
      <c r="B1" s="1625"/>
      <c r="C1" s="1625"/>
      <c r="D1" s="1625"/>
      <c r="E1" s="698"/>
    </row>
    <row r="2" spans="1:5" ht="11.25" customHeight="1">
      <c r="A2" s="1627"/>
      <c r="B2" s="1628"/>
      <c r="C2" s="1628"/>
      <c r="D2" s="1628"/>
      <c r="E2" s="1628"/>
    </row>
    <row r="3" spans="1:5" s="2" customFormat="1" ht="18" customHeight="1">
      <c r="A3" s="2237"/>
      <c r="B3" s="2225" t="s">
        <v>594</v>
      </c>
      <c r="C3" s="2227"/>
      <c r="D3" s="2225" t="s">
        <v>1696</v>
      </c>
      <c r="E3" s="2227"/>
    </row>
    <row r="4" spans="1:5" s="2" customFormat="1" ht="18" customHeight="1">
      <c r="A4" s="2238"/>
      <c r="B4" s="1608" t="s">
        <v>1687</v>
      </c>
      <c r="C4" s="1608" t="s">
        <v>1688</v>
      </c>
      <c r="D4" s="1608" t="s">
        <v>1687</v>
      </c>
      <c r="E4" s="1608" t="s">
        <v>1688</v>
      </c>
    </row>
    <row r="5" spans="1:5" ht="6" customHeight="1">
      <c r="A5" s="1630"/>
      <c r="B5" s="1631"/>
      <c r="C5" s="1631"/>
      <c r="D5" s="1631"/>
      <c r="E5" s="1631"/>
    </row>
    <row r="6" spans="1:5" s="1635" customFormat="1">
      <c r="A6" s="1632" t="s">
        <v>508</v>
      </c>
      <c r="B6" s="1633">
        <v>231</v>
      </c>
      <c r="C6" s="1633">
        <v>362</v>
      </c>
      <c r="D6" s="1634">
        <v>1151.5</v>
      </c>
      <c r="E6" s="1634">
        <v>5055.1000000000004</v>
      </c>
    </row>
    <row r="7" spans="1:5" s="1638" customFormat="1" ht="6" customHeight="1">
      <c r="A7" s="1632"/>
      <c r="B7" s="1636"/>
      <c r="C7" s="1636"/>
      <c r="D7" s="1637"/>
      <c r="E7" s="1637"/>
    </row>
    <row r="8" spans="1:5" ht="12.75" customHeight="1">
      <c r="A8" s="1639" t="s">
        <v>1697</v>
      </c>
      <c r="B8" s="1640">
        <v>72</v>
      </c>
      <c r="C8" s="1640">
        <v>117</v>
      </c>
      <c r="D8" s="1637">
        <v>1100</v>
      </c>
      <c r="E8" s="1637">
        <v>2100</v>
      </c>
    </row>
    <row r="9" spans="1:5" ht="6" customHeight="1">
      <c r="A9" s="1639"/>
      <c r="B9" s="1640"/>
      <c r="C9" s="1640"/>
      <c r="D9" s="1637"/>
      <c r="E9" s="1637"/>
    </row>
    <row r="10" spans="1:5">
      <c r="A10" s="1641" t="s">
        <v>1698</v>
      </c>
      <c r="B10" s="1640" t="s">
        <v>615</v>
      </c>
      <c r="C10" s="1640" t="s">
        <v>615</v>
      </c>
      <c r="D10" s="1637" t="s">
        <v>615</v>
      </c>
      <c r="E10" s="1637" t="s">
        <v>615</v>
      </c>
    </row>
    <row r="11" spans="1:5" ht="6" customHeight="1">
      <c r="A11" s="1639"/>
      <c r="B11" s="1640"/>
      <c r="C11" s="1640"/>
      <c r="D11" s="1637"/>
      <c r="E11" s="1637"/>
    </row>
    <row r="12" spans="1:5" ht="12.75" customHeight="1">
      <c r="A12" s="1639" t="s">
        <v>1699</v>
      </c>
      <c r="B12" s="1640">
        <v>159</v>
      </c>
      <c r="C12" s="1640">
        <v>245</v>
      </c>
      <c r="D12" s="1637">
        <v>51.5</v>
      </c>
      <c r="E12" s="1637">
        <v>2955.1</v>
      </c>
    </row>
    <row r="13" spans="1:5" ht="12.75" customHeight="1">
      <c r="A13" s="1642" t="s">
        <v>1700</v>
      </c>
      <c r="B13" s="1640" t="s">
        <v>615</v>
      </c>
      <c r="C13" s="1640">
        <v>75</v>
      </c>
      <c r="D13" s="1637" t="s">
        <v>615</v>
      </c>
      <c r="E13" s="1637">
        <v>2885</v>
      </c>
    </row>
    <row r="14" spans="1:5" s="1638" customFormat="1" ht="12.75" customHeight="1">
      <c r="A14" s="1643" t="s">
        <v>1701</v>
      </c>
      <c r="B14" s="1640">
        <v>159</v>
      </c>
      <c r="C14" s="1640">
        <v>170</v>
      </c>
      <c r="D14" s="1637">
        <v>51.5</v>
      </c>
      <c r="E14" s="1637">
        <v>70.099999999999994</v>
      </c>
    </row>
    <row r="15" spans="1:5" s="1638" customFormat="1" ht="6" customHeight="1">
      <c r="A15" s="1644"/>
      <c r="B15" s="1645"/>
      <c r="C15" s="1645"/>
      <c r="D15" s="1645"/>
      <c r="E15" s="1645"/>
    </row>
    <row r="16" spans="1:5" ht="6" customHeight="1">
      <c r="A16" s="1646"/>
      <c r="B16" s="1647"/>
      <c r="C16" s="1647"/>
      <c r="D16" s="1648"/>
      <c r="E16" s="1647"/>
    </row>
    <row r="17" spans="1:11" s="1651" customFormat="1" ht="12">
      <c r="A17" s="1649" t="s">
        <v>1702</v>
      </c>
      <c r="B17" s="1650"/>
      <c r="C17" s="1650"/>
      <c r="D17" s="1650"/>
      <c r="E17" s="1650"/>
    </row>
    <row r="18" spans="1:11" s="1653" customFormat="1" ht="12">
      <c r="A18" s="1652" t="s">
        <v>1703</v>
      </c>
    </row>
    <row r="19" spans="1:11" s="1653" customFormat="1" ht="24.75" customHeight="1">
      <c r="A19" s="2242" t="s">
        <v>1704</v>
      </c>
      <c r="B19" s="2242"/>
      <c r="C19" s="2242"/>
      <c r="D19" s="2242"/>
      <c r="E19" s="2242"/>
    </row>
    <row r="20" spans="1:11" s="1651" customFormat="1" ht="6" customHeight="1">
      <c r="A20" s="1652"/>
      <c r="B20" s="1652"/>
      <c r="C20" s="1652"/>
      <c r="D20" s="1652"/>
      <c r="E20" s="1652"/>
    </row>
    <row r="21" spans="1:11">
      <c r="A21" s="448" t="s">
        <v>416</v>
      </c>
      <c r="B21" s="1651"/>
      <c r="C21" s="1651"/>
      <c r="D21" s="1651"/>
      <c r="E21" s="1651"/>
    </row>
    <row r="22" spans="1:11">
      <c r="A22" s="448"/>
      <c r="B22" s="1651"/>
      <c r="C22" s="1651"/>
      <c r="D22" s="1651"/>
      <c r="E22" s="1654"/>
    </row>
    <row r="23" spans="1:11">
      <c r="A23" s="1629"/>
      <c r="D23" s="1655"/>
    </row>
    <row r="24" spans="1:11" ht="24.95" customHeight="1">
      <c r="A24" s="1607" t="s">
        <v>1705</v>
      </c>
      <c r="B24" s="1656"/>
      <c r="C24" s="1657"/>
      <c r="D24" s="1656"/>
      <c r="E24" s="698"/>
    </row>
    <row r="25" spans="1:11" ht="11.25" customHeight="1">
      <c r="A25" s="1638"/>
      <c r="B25" s="1638"/>
      <c r="C25" s="1638"/>
      <c r="D25" s="1658"/>
      <c r="E25" s="1638"/>
    </row>
    <row r="26" spans="1:11" s="2" customFormat="1" ht="18" customHeight="1">
      <c r="A26" s="2237"/>
      <c r="B26" s="2225" t="s">
        <v>594</v>
      </c>
      <c r="C26" s="2227"/>
      <c r="D26" s="2225" t="s">
        <v>1706</v>
      </c>
      <c r="E26" s="2227"/>
    </row>
    <row r="27" spans="1:11" s="2" customFormat="1" ht="18" customHeight="1">
      <c r="A27" s="2238"/>
      <c r="B27" s="1608" t="s">
        <v>1687</v>
      </c>
      <c r="C27" s="1608" t="s">
        <v>1688</v>
      </c>
      <c r="D27" s="1608" t="s">
        <v>1687</v>
      </c>
      <c r="E27" s="1608" t="s">
        <v>1688</v>
      </c>
    </row>
    <row r="28" spans="1:11" ht="6" customHeight="1">
      <c r="A28" s="1630"/>
      <c r="B28" s="1631"/>
      <c r="C28" s="1631"/>
      <c r="D28" s="1631"/>
      <c r="E28" s="1631"/>
    </row>
    <row r="29" spans="1:11" s="1661" customFormat="1">
      <c r="A29" s="1632" t="s">
        <v>508</v>
      </c>
      <c r="B29" s="1659">
        <f>+B31+B33+B35+B37</f>
        <v>2068</v>
      </c>
      <c r="C29" s="1659">
        <f>+C31+C33+C35+C37</f>
        <v>2135</v>
      </c>
      <c r="D29" s="1660">
        <f>+D31+D33+D35+D37</f>
        <v>64127.199999999997</v>
      </c>
      <c r="E29" s="1660">
        <f>+E31+E33+E35+E37</f>
        <v>68455</v>
      </c>
    </row>
    <row r="30" spans="1:11" ht="6" customHeight="1">
      <c r="A30" s="1639"/>
      <c r="B30" s="1662"/>
      <c r="C30" s="1662"/>
      <c r="D30" s="1663"/>
      <c r="E30" s="1663"/>
      <c r="H30" s="1661"/>
    </row>
    <row r="31" spans="1:11">
      <c r="A31" s="1639" t="s">
        <v>1707</v>
      </c>
      <c r="B31" s="1662">
        <v>947</v>
      </c>
      <c r="C31" s="1662">
        <v>1191</v>
      </c>
      <c r="D31" s="1663">
        <v>32483.8</v>
      </c>
      <c r="E31" s="1663">
        <v>37481</v>
      </c>
      <c r="H31" s="1661"/>
      <c r="I31" s="1638"/>
      <c r="J31" s="1638"/>
      <c r="K31" s="1638"/>
    </row>
    <row r="32" spans="1:11" ht="6" customHeight="1">
      <c r="A32" s="1639"/>
      <c r="B32" s="1662"/>
      <c r="C32" s="1662"/>
      <c r="D32" s="1663"/>
      <c r="E32" s="1662"/>
      <c r="H32" s="1661"/>
      <c r="I32" s="1638"/>
      <c r="J32" s="1638"/>
      <c r="K32" s="1638"/>
    </row>
    <row r="33" spans="1:11">
      <c r="A33" s="1639" t="s">
        <v>1708</v>
      </c>
      <c r="B33" s="1662">
        <v>94</v>
      </c>
      <c r="C33" s="1662">
        <v>57</v>
      </c>
      <c r="D33" s="1663">
        <v>864.3</v>
      </c>
      <c r="E33" s="1663">
        <v>150.6</v>
      </c>
      <c r="H33" s="1661"/>
      <c r="I33" s="1638"/>
      <c r="J33" s="1638"/>
      <c r="K33" s="1638"/>
    </row>
    <row r="34" spans="1:11" ht="6" customHeight="1">
      <c r="A34" s="1639"/>
      <c r="B34" s="1662"/>
      <c r="C34" s="1662"/>
      <c r="E34" s="1663"/>
      <c r="H34" s="1661"/>
      <c r="I34" s="1638"/>
      <c r="J34" s="1638"/>
      <c r="K34" s="1638"/>
    </row>
    <row r="35" spans="1:11">
      <c r="A35" s="1639" t="s">
        <v>1709</v>
      </c>
      <c r="B35" s="1662">
        <v>447</v>
      </c>
      <c r="C35" s="1662">
        <v>320</v>
      </c>
      <c r="D35" s="1663">
        <v>8052.5</v>
      </c>
      <c r="E35" s="1663">
        <v>17667.099999999999</v>
      </c>
      <c r="H35" s="1661"/>
      <c r="I35" s="1638"/>
      <c r="J35" s="1638"/>
      <c r="K35" s="1638"/>
    </row>
    <row r="36" spans="1:11" ht="6" customHeight="1">
      <c r="A36" s="1639"/>
      <c r="B36" s="1662"/>
      <c r="C36" s="1662"/>
      <c r="D36" s="1663"/>
      <c r="E36" s="1663"/>
      <c r="H36" s="1661"/>
      <c r="I36" s="1638"/>
      <c r="J36" s="1664"/>
      <c r="K36" s="1638"/>
    </row>
    <row r="37" spans="1:11">
      <c r="A37" s="1639" t="s">
        <v>1710</v>
      </c>
      <c r="B37" s="1662">
        <v>580</v>
      </c>
      <c r="C37" s="1662">
        <v>567</v>
      </c>
      <c r="D37" s="1663">
        <v>22726.6</v>
      </c>
      <c r="E37" s="1663">
        <v>13156.3</v>
      </c>
      <c r="H37" s="1661"/>
      <c r="I37" s="1638"/>
      <c r="J37" s="1664"/>
      <c r="K37" s="1638"/>
    </row>
    <row r="38" spans="1:11">
      <c r="A38" s="1642" t="s">
        <v>1711</v>
      </c>
      <c r="B38" s="1662">
        <v>580</v>
      </c>
      <c r="C38" s="1662">
        <v>567</v>
      </c>
      <c r="D38" s="1663">
        <v>22726.6</v>
      </c>
      <c r="E38" s="1663">
        <v>13156.3</v>
      </c>
      <c r="H38" s="1661"/>
      <c r="I38" s="1638"/>
      <c r="J38" s="1664"/>
      <c r="K38" s="1638"/>
    </row>
    <row r="39" spans="1:11">
      <c r="A39" s="1643" t="s">
        <v>1712</v>
      </c>
      <c r="B39" s="1665">
        <v>0</v>
      </c>
      <c r="C39" s="1665">
        <v>0</v>
      </c>
      <c r="D39" s="1665">
        <v>0</v>
      </c>
      <c r="E39" s="1665">
        <v>0</v>
      </c>
      <c r="H39" s="1661"/>
    </row>
    <row r="40" spans="1:11" ht="6" customHeight="1">
      <c r="A40" s="1666"/>
      <c r="B40" s="1667"/>
      <c r="C40" s="1667"/>
      <c r="D40" s="1668"/>
      <c r="E40" s="1668"/>
    </row>
    <row r="41" spans="1:11" ht="6" customHeight="1">
      <c r="A41" s="1646"/>
      <c r="B41" s="1647"/>
      <c r="C41" s="1647"/>
      <c r="D41" s="1648"/>
      <c r="E41" s="1647"/>
    </row>
    <row r="42" spans="1:11" s="1651" customFormat="1" ht="12">
      <c r="A42" s="1649" t="s">
        <v>1713</v>
      </c>
      <c r="B42" s="1650"/>
      <c r="C42" s="1650"/>
      <c r="D42" s="1650"/>
      <c r="E42" s="1669"/>
    </row>
    <row r="43" spans="1:11" s="1651" customFormat="1" ht="12">
      <c r="A43" s="2240" t="s">
        <v>1714</v>
      </c>
      <c r="B43" s="2240"/>
      <c r="C43" s="2240"/>
      <c r="D43" s="2240"/>
      <c r="E43" s="2240"/>
    </row>
    <row r="44" spans="1:11" s="1651" customFormat="1" ht="12">
      <c r="A44" s="2240"/>
      <c r="B44" s="2240"/>
      <c r="C44" s="2240"/>
      <c r="D44" s="2240"/>
      <c r="E44" s="2240"/>
    </row>
    <row r="45" spans="1:11" s="1653" customFormat="1" ht="12">
      <c r="A45" s="271" t="s">
        <v>1715</v>
      </c>
      <c r="C45" s="1670"/>
    </row>
    <row r="46" spans="1:11" s="1651" customFormat="1" ht="24" customHeight="1">
      <c r="A46" s="2241" t="s">
        <v>1716</v>
      </c>
      <c r="B46" s="2241"/>
      <c r="C46" s="2241"/>
      <c r="D46" s="2241"/>
      <c r="E46" s="2241"/>
      <c r="H46" s="1653"/>
    </row>
    <row r="47" spans="1:11" s="1651" customFormat="1" ht="6" customHeight="1">
      <c r="A47" s="272"/>
      <c r="B47" s="1671"/>
    </row>
    <row r="48" spans="1:11">
      <c r="A48" s="448" t="s">
        <v>416</v>
      </c>
      <c r="B48" s="1653"/>
      <c r="C48" s="1653"/>
      <c r="D48" s="1653"/>
      <c r="E48" s="1653"/>
    </row>
  </sheetData>
  <mergeCells count="9">
    <mergeCell ref="A43:E44"/>
    <mergeCell ref="A46:E46"/>
    <mergeCell ref="A3:A4"/>
    <mergeCell ref="B3:C3"/>
    <mergeCell ref="D3:E3"/>
    <mergeCell ref="A19:E19"/>
    <mergeCell ref="A26:A27"/>
    <mergeCell ref="B26:C26"/>
    <mergeCell ref="D26:E26"/>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0FCF-48EE-4296-9C0D-CDC4BA3A55EE}">
  <dimension ref="A1:I24"/>
  <sheetViews>
    <sheetView view="pageBreakPreview" zoomScaleNormal="100" zoomScaleSheetLayoutView="100" workbookViewId="0">
      <selection activeCell="A3" sqref="A3"/>
    </sheetView>
  </sheetViews>
  <sheetFormatPr defaultRowHeight="12.75"/>
  <cols>
    <col min="1" max="1" width="30.7109375" style="245" customWidth="1"/>
    <col min="2" max="7" width="11.7109375" style="245" customWidth="1"/>
    <col min="8" max="256" width="9.140625" style="245"/>
    <col min="257" max="257" width="30.7109375" style="245" customWidth="1"/>
    <col min="258" max="263" width="11.7109375" style="245" customWidth="1"/>
    <col min="264" max="512" width="9.140625" style="245"/>
    <col min="513" max="513" width="30.7109375" style="245" customWidth="1"/>
    <col min="514" max="519" width="11.7109375" style="245" customWidth="1"/>
    <col min="520" max="768" width="9.140625" style="245"/>
    <col min="769" max="769" width="30.7109375" style="245" customWidth="1"/>
    <col min="770" max="775" width="11.7109375" style="245" customWidth="1"/>
    <col min="776" max="1024" width="9.140625" style="245"/>
    <col min="1025" max="1025" width="30.7109375" style="245" customWidth="1"/>
    <col min="1026" max="1031" width="11.7109375" style="245" customWidth="1"/>
    <col min="1032" max="1280" width="9.140625" style="245"/>
    <col min="1281" max="1281" width="30.7109375" style="245" customWidth="1"/>
    <col min="1282" max="1287" width="11.7109375" style="245" customWidth="1"/>
    <col min="1288" max="1536" width="9.140625" style="245"/>
    <col min="1537" max="1537" width="30.7109375" style="245" customWidth="1"/>
    <col min="1538" max="1543" width="11.7109375" style="245" customWidth="1"/>
    <col min="1544" max="1792" width="9.140625" style="245"/>
    <col min="1793" max="1793" width="30.7109375" style="245" customWidth="1"/>
    <col min="1794" max="1799" width="11.7109375" style="245" customWidth="1"/>
    <col min="1800" max="2048" width="9.140625" style="245"/>
    <col min="2049" max="2049" width="30.7109375" style="245" customWidth="1"/>
    <col min="2050" max="2055" width="11.7109375" style="245" customWidth="1"/>
    <col min="2056" max="2304" width="9.140625" style="245"/>
    <col min="2305" max="2305" width="30.7109375" style="245" customWidth="1"/>
    <col min="2306" max="2311" width="11.7109375" style="245" customWidth="1"/>
    <col min="2312" max="2560" width="9.140625" style="245"/>
    <col min="2561" max="2561" width="30.7109375" style="245" customWidth="1"/>
    <col min="2562" max="2567" width="11.7109375" style="245" customWidth="1"/>
    <col min="2568" max="2816" width="9.140625" style="245"/>
    <col min="2817" max="2817" width="30.7109375" style="245" customWidth="1"/>
    <col min="2818" max="2823" width="11.7109375" style="245" customWidth="1"/>
    <col min="2824" max="3072" width="9.140625" style="245"/>
    <col min="3073" max="3073" width="30.7109375" style="245" customWidth="1"/>
    <col min="3074" max="3079" width="11.7109375" style="245" customWidth="1"/>
    <col min="3080" max="3328" width="9.140625" style="245"/>
    <col min="3329" max="3329" width="30.7109375" style="245" customWidth="1"/>
    <col min="3330" max="3335" width="11.7109375" style="245" customWidth="1"/>
    <col min="3336" max="3584" width="9.140625" style="245"/>
    <col min="3585" max="3585" width="30.7109375" style="245" customWidth="1"/>
    <col min="3586" max="3591" width="11.7109375" style="245" customWidth="1"/>
    <col min="3592" max="3840" width="9.140625" style="245"/>
    <col min="3841" max="3841" width="30.7109375" style="245" customWidth="1"/>
    <col min="3842" max="3847" width="11.7109375" style="245" customWidth="1"/>
    <col min="3848" max="4096" width="9.140625" style="245"/>
    <col min="4097" max="4097" width="30.7109375" style="245" customWidth="1"/>
    <col min="4098" max="4103" width="11.7109375" style="245" customWidth="1"/>
    <col min="4104" max="4352" width="9.140625" style="245"/>
    <col min="4353" max="4353" width="30.7109375" style="245" customWidth="1"/>
    <col min="4354" max="4359" width="11.7109375" style="245" customWidth="1"/>
    <col min="4360" max="4608" width="9.140625" style="245"/>
    <col min="4609" max="4609" width="30.7109375" style="245" customWidth="1"/>
    <col min="4610" max="4615" width="11.7109375" style="245" customWidth="1"/>
    <col min="4616" max="4864" width="9.140625" style="245"/>
    <col min="4865" max="4865" width="30.7109375" style="245" customWidth="1"/>
    <col min="4866" max="4871" width="11.7109375" style="245" customWidth="1"/>
    <col min="4872" max="5120" width="9.140625" style="245"/>
    <col min="5121" max="5121" width="30.7109375" style="245" customWidth="1"/>
    <col min="5122" max="5127" width="11.7109375" style="245" customWidth="1"/>
    <col min="5128" max="5376" width="9.140625" style="245"/>
    <col min="5377" max="5377" width="30.7109375" style="245" customWidth="1"/>
    <col min="5378" max="5383" width="11.7109375" style="245" customWidth="1"/>
    <col min="5384" max="5632" width="9.140625" style="245"/>
    <col min="5633" max="5633" width="30.7109375" style="245" customWidth="1"/>
    <col min="5634" max="5639" width="11.7109375" style="245" customWidth="1"/>
    <col min="5640" max="5888" width="9.140625" style="245"/>
    <col min="5889" max="5889" width="30.7109375" style="245" customWidth="1"/>
    <col min="5890" max="5895" width="11.7109375" style="245" customWidth="1"/>
    <col min="5896" max="6144" width="9.140625" style="245"/>
    <col min="6145" max="6145" width="30.7109375" style="245" customWidth="1"/>
    <col min="6146" max="6151" width="11.7109375" style="245" customWidth="1"/>
    <col min="6152" max="6400" width="9.140625" style="245"/>
    <col min="6401" max="6401" width="30.7109375" style="245" customWidth="1"/>
    <col min="6402" max="6407" width="11.7109375" style="245" customWidth="1"/>
    <col min="6408" max="6656" width="9.140625" style="245"/>
    <col min="6657" max="6657" width="30.7109375" style="245" customWidth="1"/>
    <col min="6658" max="6663" width="11.7109375" style="245" customWidth="1"/>
    <col min="6664" max="6912" width="9.140625" style="245"/>
    <col min="6913" max="6913" width="30.7109375" style="245" customWidth="1"/>
    <col min="6914" max="6919" width="11.7109375" style="245" customWidth="1"/>
    <col min="6920" max="7168" width="9.140625" style="245"/>
    <col min="7169" max="7169" width="30.7109375" style="245" customWidth="1"/>
    <col min="7170" max="7175" width="11.7109375" style="245" customWidth="1"/>
    <col min="7176" max="7424" width="9.140625" style="245"/>
    <col min="7425" max="7425" width="30.7109375" style="245" customWidth="1"/>
    <col min="7426" max="7431" width="11.7109375" style="245" customWidth="1"/>
    <col min="7432" max="7680" width="9.140625" style="245"/>
    <col min="7681" max="7681" width="30.7109375" style="245" customWidth="1"/>
    <col min="7682" max="7687" width="11.7109375" style="245" customWidth="1"/>
    <col min="7688" max="7936" width="9.140625" style="245"/>
    <col min="7937" max="7937" width="30.7109375" style="245" customWidth="1"/>
    <col min="7938" max="7943" width="11.7109375" style="245" customWidth="1"/>
    <col min="7944" max="8192" width="9.140625" style="245"/>
    <col min="8193" max="8193" width="30.7109375" style="245" customWidth="1"/>
    <col min="8194" max="8199" width="11.7109375" style="245" customWidth="1"/>
    <col min="8200" max="8448" width="9.140625" style="245"/>
    <col min="8449" max="8449" width="30.7109375" style="245" customWidth="1"/>
    <col min="8450" max="8455" width="11.7109375" style="245" customWidth="1"/>
    <col min="8456" max="8704" width="9.140625" style="245"/>
    <col min="8705" max="8705" width="30.7109375" style="245" customWidth="1"/>
    <col min="8706" max="8711" width="11.7109375" style="245" customWidth="1"/>
    <col min="8712" max="8960" width="9.140625" style="245"/>
    <col min="8961" max="8961" width="30.7109375" style="245" customWidth="1"/>
    <col min="8962" max="8967" width="11.7109375" style="245" customWidth="1"/>
    <col min="8968" max="9216" width="9.140625" style="245"/>
    <col min="9217" max="9217" width="30.7109375" style="245" customWidth="1"/>
    <col min="9218" max="9223" width="11.7109375" style="245" customWidth="1"/>
    <col min="9224" max="9472" width="9.140625" style="245"/>
    <col min="9473" max="9473" width="30.7109375" style="245" customWidth="1"/>
    <col min="9474" max="9479" width="11.7109375" style="245" customWidth="1"/>
    <col min="9480" max="9728" width="9.140625" style="245"/>
    <col min="9729" max="9729" width="30.7109375" style="245" customWidth="1"/>
    <col min="9730" max="9735" width="11.7109375" style="245" customWidth="1"/>
    <col min="9736" max="9984" width="9.140625" style="245"/>
    <col min="9985" max="9985" width="30.7109375" style="245" customWidth="1"/>
    <col min="9986" max="9991" width="11.7109375" style="245" customWidth="1"/>
    <col min="9992" max="10240" width="9.140625" style="245"/>
    <col min="10241" max="10241" width="30.7109375" style="245" customWidth="1"/>
    <col min="10242" max="10247" width="11.7109375" style="245" customWidth="1"/>
    <col min="10248" max="10496" width="9.140625" style="245"/>
    <col min="10497" max="10497" width="30.7109375" style="245" customWidth="1"/>
    <col min="10498" max="10503" width="11.7109375" style="245" customWidth="1"/>
    <col min="10504" max="10752" width="9.140625" style="245"/>
    <col min="10753" max="10753" width="30.7109375" style="245" customWidth="1"/>
    <col min="10754" max="10759" width="11.7109375" style="245" customWidth="1"/>
    <col min="10760" max="11008" width="9.140625" style="245"/>
    <col min="11009" max="11009" width="30.7109375" style="245" customWidth="1"/>
    <col min="11010" max="11015" width="11.7109375" style="245" customWidth="1"/>
    <col min="11016" max="11264" width="9.140625" style="245"/>
    <col min="11265" max="11265" width="30.7109375" style="245" customWidth="1"/>
    <col min="11266" max="11271" width="11.7109375" style="245" customWidth="1"/>
    <col min="11272" max="11520" width="9.140625" style="245"/>
    <col min="11521" max="11521" width="30.7109375" style="245" customWidth="1"/>
    <col min="11522" max="11527" width="11.7109375" style="245" customWidth="1"/>
    <col min="11528" max="11776" width="9.140625" style="245"/>
    <col min="11777" max="11777" width="30.7109375" style="245" customWidth="1"/>
    <col min="11778" max="11783" width="11.7109375" style="245" customWidth="1"/>
    <col min="11784" max="12032" width="9.140625" style="245"/>
    <col min="12033" max="12033" width="30.7109375" style="245" customWidth="1"/>
    <col min="12034" max="12039" width="11.7109375" style="245" customWidth="1"/>
    <col min="12040" max="12288" width="9.140625" style="245"/>
    <col min="12289" max="12289" width="30.7109375" style="245" customWidth="1"/>
    <col min="12290" max="12295" width="11.7109375" style="245" customWidth="1"/>
    <col min="12296" max="12544" width="9.140625" style="245"/>
    <col min="12545" max="12545" width="30.7109375" style="245" customWidth="1"/>
    <col min="12546" max="12551" width="11.7109375" style="245" customWidth="1"/>
    <col min="12552" max="12800" width="9.140625" style="245"/>
    <col min="12801" max="12801" width="30.7109375" style="245" customWidth="1"/>
    <col min="12802" max="12807" width="11.7109375" style="245" customWidth="1"/>
    <col min="12808" max="13056" width="9.140625" style="245"/>
    <col min="13057" max="13057" width="30.7109375" style="245" customWidth="1"/>
    <col min="13058" max="13063" width="11.7109375" style="245" customWidth="1"/>
    <col min="13064" max="13312" width="9.140625" style="245"/>
    <col min="13313" max="13313" width="30.7109375" style="245" customWidth="1"/>
    <col min="13314" max="13319" width="11.7109375" style="245" customWidth="1"/>
    <col min="13320" max="13568" width="9.140625" style="245"/>
    <col min="13569" max="13569" width="30.7109375" style="245" customWidth="1"/>
    <col min="13570" max="13575" width="11.7109375" style="245" customWidth="1"/>
    <col min="13576" max="13824" width="9.140625" style="245"/>
    <col min="13825" max="13825" width="30.7109375" style="245" customWidth="1"/>
    <col min="13826" max="13831" width="11.7109375" style="245" customWidth="1"/>
    <col min="13832" max="14080" width="9.140625" style="245"/>
    <col min="14081" max="14081" width="30.7109375" style="245" customWidth="1"/>
    <col min="14082" max="14087" width="11.7109375" style="245" customWidth="1"/>
    <col min="14088" max="14336" width="9.140625" style="245"/>
    <col min="14337" max="14337" width="30.7109375" style="245" customWidth="1"/>
    <col min="14338" max="14343" width="11.7109375" style="245" customWidth="1"/>
    <col min="14344" max="14592" width="9.140625" style="245"/>
    <col min="14593" max="14593" width="30.7109375" style="245" customWidth="1"/>
    <col min="14594" max="14599" width="11.7109375" style="245" customWidth="1"/>
    <col min="14600" max="14848" width="9.140625" style="245"/>
    <col min="14849" max="14849" width="30.7109375" style="245" customWidth="1"/>
    <col min="14850" max="14855" width="11.7109375" style="245" customWidth="1"/>
    <col min="14856" max="15104" width="9.140625" style="245"/>
    <col min="15105" max="15105" width="30.7109375" style="245" customWidth="1"/>
    <col min="15106" max="15111" width="11.7109375" style="245" customWidth="1"/>
    <col min="15112" max="15360" width="9.140625" style="245"/>
    <col min="15361" max="15361" width="30.7109375" style="245" customWidth="1"/>
    <col min="15362" max="15367" width="11.7109375" style="245" customWidth="1"/>
    <col min="15368" max="15616" width="9.140625" style="245"/>
    <col min="15617" max="15617" width="30.7109375" style="245" customWidth="1"/>
    <col min="15618" max="15623" width="11.7109375" style="245" customWidth="1"/>
    <col min="15624" max="15872" width="9.140625" style="245"/>
    <col min="15873" max="15873" width="30.7109375" style="245" customWidth="1"/>
    <col min="15874" max="15879" width="11.7109375" style="245" customWidth="1"/>
    <col min="15880" max="16128" width="9.140625" style="245"/>
    <col min="16129" max="16129" width="30.7109375" style="245" customWidth="1"/>
    <col min="16130" max="16135" width="11.7109375" style="245" customWidth="1"/>
    <col min="16136" max="16384" width="9.140625" style="245"/>
  </cols>
  <sheetData>
    <row r="1" spans="1:9" ht="24.75" customHeight="1">
      <c r="A1" s="612" t="s">
        <v>1717</v>
      </c>
      <c r="B1" s="612"/>
      <c r="C1" s="612"/>
      <c r="D1" s="612"/>
      <c r="E1" s="612"/>
      <c r="F1" s="1672"/>
      <c r="G1" s="255"/>
    </row>
    <row r="2" spans="1:9" ht="24.75" customHeight="1">
      <c r="A2" s="612" t="s">
        <v>1718</v>
      </c>
      <c r="B2" s="612"/>
      <c r="C2" s="612"/>
      <c r="D2" s="612"/>
      <c r="E2" s="612"/>
      <c r="F2" s="1672"/>
      <c r="G2" s="255"/>
    </row>
    <row r="3" spans="1:9" ht="11.25" customHeight="1">
      <c r="A3" s="1673"/>
      <c r="B3" s="1673"/>
      <c r="C3" s="1673"/>
      <c r="D3" s="1674"/>
      <c r="E3" s="1674"/>
      <c r="F3" s="1674"/>
      <c r="G3" s="145" t="s">
        <v>1719</v>
      </c>
    </row>
    <row r="4" spans="1:9" ht="27.75" customHeight="1">
      <c r="A4" s="618" t="s">
        <v>1720</v>
      </c>
      <c r="B4" s="618">
        <v>45382</v>
      </c>
      <c r="C4" s="618">
        <v>45473</v>
      </c>
      <c r="D4" s="618">
        <v>45565</v>
      </c>
      <c r="E4" s="618">
        <v>45657</v>
      </c>
      <c r="F4" s="618">
        <v>45747</v>
      </c>
      <c r="G4" s="618">
        <v>45838</v>
      </c>
    </row>
    <row r="5" spans="1:9" ht="6" customHeight="1">
      <c r="A5" s="807"/>
      <c r="B5" s="1675"/>
      <c r="C5" s="1675"/>
      <c r="D5" s="1675"/>
      <c r="E5" s="1675"/>
      <c r="F5" s="1675"/>
      <c r="G5" s="1675"/>
    </row>
    <row r="6" spans="1:9" ht="15" customHeight="1">
      <c r="A6" s="1676" t="s">
        <v>1721</v>
      </c>
      <c r="B6" s="1677">
        <f t="shared" ref="B6:G6" si="0">+B8+B16</f>
        <v>34043146.344900005</v>
      </c>
      <c r="C6" s="1677">
        <f t="shared" si="0"/>
        <v>34840071.433399998</v>
      </c>
      <c r="D6" s="1677">
        <f t="shared" si="0"/>
        <v>34844767.785999998</v>
      </c>
      <c r="E6" s="1677">
        <f t="shared" si="0"/>
        <v>36301161.011</v>
      </c>
      <c r="F6" s="1677">
        <f t="shared" si="0"/>
        <v>35954900.571400002</v>
      </c>
      <c r="G6" s="1677">
        <f t="shared" si="0"/>
        <v>35732587.9045</v>
      </c>
    </row>
    <row r="7" spans="1:9" ht="6" customHeight="1">
      <c r="A7" s="807"/>
      <c r="B7" s="1678"/>
      <c r="C7" s="1678"/>
      <c r="D7" s="1678"/>
      <c r="E7" s="1678"/>
      <c r="F7" s="1678"/>
      <c r="G7" s="1678"/>
    </row>
    <row r="8" spans="1:9">
      <c r="A8" s="531" t="s">
        <v>1722</v>
      </c>
      <c r="B8" s="1678">
        <f t="shared" ref="B8:G8" si="1">SUM(B10:B14)</f>
        <v>33991026.362000003</v>
      </c>
      <c r="C8" s="1678">
        <f t="shared" si="1"/>
        <v>34787978.1325</v>
      </c>
      <c r="D8" s="1678">
        <f t="shared" si="1"/>
        <v>34792685.780000001</v>
      </c>
      <c r="E8" s="1678">
        <f t="shared" si="1"/>
        <v>36249215.616999999</v>
      </c>
      <c r="F8" s="1678">
        <f t="shared" si="1"/>
        <v>35902969.537500001</v>
      </c>
      <c r="G8" s="1678">
        <f t="shared" si="1"/>
        <v>35680674.5625</v>
      </c>
      <c r="I8" s="1679"/>
    </row>
    <row r="9" spans="1:9" ht="6" customHeight="1">
      <c r="A9" s="1680"/>
      <c r="B9" s="1678"/>
      <c r="C9" s="1678"/>
      <c r="D9" s="1678"/>
      <c r="E9" s="1678"/>
      <c r="F9" s="1678"/>
      <c r="G9" s="1678"/>
    </row>
    <row r="10" spans="1:9" ht="13.5" customHeight="1">
      <c r="A10" s="1681" t="s">
        <v>1723</v>
      </c>
      <c r="B10" s="1682">
        <v>14006416.550000001</v>
      </c>
      <c r="C10" s="1683">
        <v>15009969.449999999</v>
      </c>
      <c r="D10" s="1682">
        <v>15218069.550000001</v>
      </c>
      <c r="E10" s="1682">
        <v>17005350.699999999</v>
      </c>
      <c r="F10" s="1682">
        <v>16921735.600000001</v>
      </c>
      <c r="G10" s="1683">
        <v>16844046</v>
      </c>
      <c r="I10" s="1679"/>
    </row>
    <row r="11" spans="1:9" ht="13.5" customHeight="1">
      <c r="A11" s="1681" t="s">
        <v>1724</v>
      </c>
      <c r="B11" s="1682">
        <v>15062130.375</v>
      </c>
      <c r="C11" s="1683">
        <v>14953219.800000001</v>
      </c>
      <c r="D11" s="1682">
        <v>14829260.175000001</v>
      </c>
      <c r="E11" s="1682">
        <v>14665287.425000001</v>
      </c>
      <c r="F11" s="1682">
        <v>14517973.300000001</v>
      </c>
      <c r="G11" s="1683">
        <v>14368325.5</v>
      </c>
      <c r="I11" s="1679"/>
    </row>
    <row r="12" spans="1:9" ht="13.5" customHeight="1">
      <c r="A12" s="1681" t="s">
        <v>1725</v>
      </c>
      <c r="B12" s="1682">
        <v>3486578.95</v>
      </c>
      <c r="C12" s="1683">
        <v>3425611.61</v>
      </c>
      <c r="D12" s="1682">
        <v>3373239.26</v>
      </c>
      <c r="E12" s="1682">
        <v>3266371.12</v>
      </c>
      <c r="F12" s="1682">
        <v>3189852.45</v>
      </c>
      <c r="G12" s="1683">
        <v>3124370.13</v>
      </c>
      <c r="I12" s="1679"/>
    </row>
    <row r="13" spans="1:9" ht="13.5" customHeight="1">
      <c r="A13" s="1681" t="s">
        <v>1726</v>
      </c>
      <c r="B13" s="1682">
        <v>1153028.92</v>
      </c>
      <c r="C13" s="1683">
        <v>1125200.375</v>
      </c>
      <c r="D13" s="1682">
        <v>1104698.5900000001</v>
      </c>
      <c r="E13" s="1682">
        <v>1059998.17</v>
      </c>
      <c r="F13" s="1682">
        <v>1032611.9</v>
      </c>
      <c r="G13" s="1683">
        <v>1113805.0249999999</v>
      </c>
      <c r="I13" s="1679"/>
    </row>
    <row r="14" spans="1:9" ht="13.5" customHeight="1">
      <c r="A14" s="1681" t="s">
        <v>1727</v>
      </c>
      <c r="B14" s="1682">
        <v>282871.56699999998</v>
      </c>
      <c r="C14" s="1683">
        <v>273976.89750000002</v>
      </c>
      <c r="D14" s="1682">
        <v>267418.20500000002</v>
      </c>
      <c r="E14" s="1682">
        <v>252208.20199999999</v>
      </c>
      <c r="F14" s="1682">
        <v>240796.28750000001</v>
      </c>
      <c r="G14" s="1683">
        <v>230127.9075</v>
      </c>
      <c r="I14" s="1679"/>
    </row>
    <row r="15" spans="1:9" ht="6" customHeight="1">
      <c r="A15" s="807"/>
      <c r="B15" s="1678"/>
      <c r="C15" s="1678"/>
      <c r="D15" s="1678"/>
      <c r="E15" s="1678"/>
      <c r="F15" s="1678"/>
      <c r="G15" s="1678"/>
    </row>
    <row r="16" spans="1:9" ht="27.75" customHeight="1">
      <c r="A16" s="1639" t="s">
        <v>1728</v>
      </c>
      <c r="B16" s="1678">
        <v>52119.982900000003</v>
      </c>
      <c r="C16" s="1678">
        <v>52093.300900000002</v>
      </c>
      <c r="D16" s="1678">
        <v>52082.006000000001</v>
      </c>
      <c r="E16" s="1678">
        <v>51945.394</v>
      </c>
      <c r="F16" s="1678">
        <v>51931.033900000002</v>
      </c>
      <c r="G16" s="1678">
        <v>51913.341999999997</v>
      </c>
    </row>
    <row r="17" spans="1:7" ht="6" customHeight="1">
      <c r="A17" s="1684"/>
      <c r="B17" s="1685"/>
      <c r="C17" s="1685"/>
      <c r="D17" s="1685"/>
      <c r="E17" s="1685"/>
      <c r="F17" s="1685"/>
      <c r="G17" s="1685"/>
    </row>
    <row r="18" spans="1:7" ht="6" customHeight="1">
      <c r="A18" s="245" t="s">
        <v>420</v>
      </c>
      <c r="D18" s="2243"/>
      <c r="E18" s="2243"/>
      <c r="F18" s="2243"/>
      <c r="G18" s="2243"/>
    </row>
    <row r="19" spans="1:7" s="489" customFormat="1" ht="12">
      <c r="A19" s="489" t="s">
        <v>1729</v>
      </c>
      <c r="D19" s="1686"/>
      <c r="E19" s="1687"/>
      <c r="F19" s="1687"/>
    </row>
    <row r="20" spans="1:7" s="489" customFormat="1" ht="13.5">
      <c r="A20" s="489" t="s">
        <v>1730</v>
      </c>
      <c r="B20" s="1347"/>
      <c r="C20" s="1347"/>
      <c r="D20" s="1688"/>
      <c r="E20" s="1688"/>
      <c r="F20" s="1688"/>
      <c r="G20" s="1688"/>
    </row>
    <row r="21" spans="1:7" s="489" customFormat="1" ht="4.5" customHeight="1">
      <c r="D21" s="1688"/>
      <c r="E21" s="1688"/>
      <c r="F21" s="1689"/>
      <c r="G21" s="1689"/>
    </row>
    <row r="22" spans="1:7" s="489" customFormat="1" ht="12">
      <c r="A22" s="448" t="s">
        <v>1201</v>
      </c>
      <c r="B22" s="448"/>
      <c r="C22" s="448"/>
    </row>
    <row r="24" spans="1:7">
      <c r="B24" s="1679"/>
      <c r="C24" s="1679"/>
      <c r="D24" s="1679"/>
      <c r="E24" s="1679"/>
      <c r="F24" s="1679"/>
      <c r="G24" s="1679"/>
    </row>
  </sheetData>
  <mergeCells count="1">
    <mergeCell ref="D18:G18"/>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A84DD-F629-4681-B54C-A0B25EFBD142}">
  <dimension ref="A1:J28"/>
  <sheetViews>
    <sheetView view="pageBreakPreview" zoomScaleNormal="100" zoomScaleSheetLayoutView="100" workbookViewId="0">
      <selection activeCell="A2" sqref="A2"/>
    </sheetView>
  </sheetViews>
  <sheetFormatPr defaultRowHeight="12.75"/>
  <cols>
    <col min="1" max="1" width="30.7109375" style="245" customWidth="1"/>
    <col min="2" max="7" width="11.7109375" style="245" customWidth="1"/>
    <col min="8" max="256" width="9.140625" style="245"/>
    <col min="257" max="257" width="30.7109375" style="245" customWidth="1"/>
    <col min="258" max="263" width="11.7109375" style="245" customWidth="1"/>
    <col min="264" max="512" width="9.140625" style="245"/>
    <col min="513" max="513" width="30.7109375" style="245" customWidth="1"/>
    <col min="514" max="519" width="11.7109375" style="245" customWidth="1"/>
    <col min="520" max="768" width="9.140625" style="245"/>
    <col min="769" max="769" width="30.7109375" style="245" customWidth="1"/>
    <col min="770" max="775" width="11.7109375" style="245" customWidth="1"/>
    <col min="776" max="1024" width="9.140625" style="245"/>
    <col min="1025" max="1025" width="30.7109375" style="245" customWidth="1"/>
    <col min="1026" max="1031" width="11.7109375" style="245" customWidth="1"/>
    <col min="1032" max="1280" width="9.140625" style="245"/>
    <col min="1281" max="1281" width="30.7109375" style="245" customWidth="1"/>
    <col min="1282" max="1287" width="11.7109375" style="245" customWidth="1"/>
    <col min="1288" max="1536" width="9.140625" style="245"/>
    <col min="1537" max="1537" width="30.7109375" style="245" customWidth="1"/>
    <col min="1538" max="1543" width="11.7109375" style="245" customWidth="1"/>
    <col min="1544" max="1792" width="9.140625" style="245"/>
    <col min="1793" max="1793" width="30.7109375" style="245" customWidth="1"/>
    <col min="1794" max="1799" width="11.7109375" style="245" customWidth="1"/>
    <col min="1800" max="2048" width="9.140625" style="245"/>
    <col min="2049" max="2049" width="30.7109375" style="245" customWidth="1"/>
    <col min="2050" max="2055" width="11.7109375" style="245" customWidth="1"/>
    <col min="2056" max="2304" width="9.140625" style="245"/>
    <col min="2305" max="2305" width="30.7109375" style="245" customWidth="1"/>
    <col min="2306" max="2311" width="11.7109375" style="245" customWidth="1"/>
    <col min="2312" max="2560" width="9.140625" style="245"/>
    <col min="2561" max="2561" width="30.7109375" style="245" customWidth="1"/>
    <col min="2562" max="2567" width="11.7109375" style="245" customWidth="1"/>
    <col min="2568" max="2816" width="9.140625" style="245"/>
    <col min="2817" max="2817" width="30.7109375" style="245" customWidth="1"/>
    <col min="2818" max="2823" width="11.7109375" style="245" customWidth="1"/>
    <col min="2824" max="3072" width="9.140625" style="245"/>
    <col min="3073" max="3073" width="30.7109375" style="245" customWidth="1"/>
    <col min="3074" max="3079" width="11.7109375" style="245" customWidth="1"/>
    <col min="3080" max="3328" width="9.140625" style="245"/>
    <col min="3329" max="3329" width="30.7109375" style="245" customWidth="1"/>
    <col min="3330" max="3335" width="11.7109375" style="245" customWidth="1"/>
    <col min="3336" max="3584" width="9.140625" style="245"/>
    <col min="3585" max="3585" width="30.7109375" style="245" customWidth="1"/>
    <col min="3586" max="3591" width="11.7109375" style="245" customWidth="1"/>
    <col min="3592" max="3840" width="9.140625" style="245"/>
    <col min="3841" max="3841" width="30.7109375" style="245" customWidth="1"/>
    <col min="3842" max="3847" width="11.7109375" style="245" customWidth="1"/>
    <col min="3848" max="4096" width="9.140625" style="245"/>
    <col min="4097" max="4097" width="30.7109375" style="245" customWidth="1"/>
    <col min="4098" max="4103" width="11.7109375" style="245" customWidth="1"/>
    <col min="4104" max="4352" width="9.140625" style="245"/>
    <col min="4353" max="4353" width="30.7109375" style="245" customWidth="1"/>
    <col min="4354" max="4359" width="11.7109375" style="245" customWidth="1"/>
    <col min="4360" max="4608" width="9.140625" style="245"/>
    <col min="4609" max="4609" width="30.7109375" style="245" customWidth="1"/>
    <col min="4610" max="4615" width="11.7109375" style="245" customWidth="1"/>
    <col min="4616" max="4864" width="9.140625" style="245"/>
    <col min="4865" max="4865" width="30.7109375" style="245" customWidth="1"/>
    <col min="4866" max="4871" width="11.7109375" style="245" customWidth="1"/>
    <col min="4872" max="5120" width="9.140625" style="245"/>
    <col min="5121" max="5121" width="30.7109375" style="245" customWidth="1"/>
    <col min="5122" max="5127" width="11.7109375" style="245" customWidth="1"/>
    <col min="5128" max="5376" width="9.140625" style="245"/>
    <col min="5377" max="5377" width="30.7109375" style="245" customWidth="1"/>
    <col min="5378" max="5383" width="11.7109375" style="245" customWidth="1"/>
    <col min="5384" max="5632" width="9.140625" style="245"/>
    <col min="5633" max="5633" width="30.7109375" style="245" customWidth="1"/>
    <col min="5634" max="5639" width="11.7109375" style="245" customWidth="1"/>
    <col min="5640" max="5888" width="9.140625" style="245"/>
    <col min="5889" max="5889" width="30.7109375" style="245" customWidth="1"/>
    <col min="5890" max="5895" width="11.7109375" style="245" customWidth="1"/>
    <col min="5896" max="6144" width="9.140625" style="245"/>
    <col min="6145" max="6145" width="30.7109375" style="245" customWidth="1"/>
    <col min="6146" max="6151" width="11.7109375" style="245" customWidth="1"/>
    <col min="6152" max="6400" width="9.140625" style="245"/>
    <col min="6401" max="6401" width="30.7109375" style="245" customWidth="1"/>
    <col min="6402" max="6407" width="11.7109375" style="245" customWidth="1"/>
    <col min="6408" max="6656" width="9.140625" style="245"/>
    <col min="6657" max="6657" width="30.7109375" style="245" customWidth="1"/>
    <col min="6658" max="6663" width="11.7109375" style="245" customWidth="1"/>
    <col min="6664" max="6912" width="9.140625" style="245"/>
    <col min="6913" max="6913" width="30.7109375" style="245" customWidth="1"/>
    <col min="6914" max="6919" width="11.7109375" style="245" customWidth="1"/>
    <col min="6920" max="7168" width="9.140625" style="245"/>
    <col min="7169" max="7169" width="30.7109375" style="245" customWidth="1"/>
    <col min="7170" max="7175" width="11.7109375" style="245" customWidth="1"/>
    <col min="7176" max="7424" width="9.140625" style="245"/>
    <col min="7425" max="7425" width="30.7109375" style="245" customWidth="1"/>
    <col min="7426" max="7431" width="11.7109375" style="245" customWidth="1"/>
    <col min="7432" max="7680" width="9.140625" style="245"/>
    <col min="7681" max="7681" width="30.7109375" style="245" customWidth="1"/>
    <col min="7682" max="7687" width="11.7109375" style="245" customWidth="1"/>
    <col min="7688" max="7936" width="9.140625" style="245"/>
    <col min="7937" max="7937" width="30.7109375" style="245" customWidth="1"/>
    <col min="7938" max="7943" width="11.7109375" style="245" customWidth="1"/>
    <col min="7944" max="8192" width="9.140625" style="245"/>
    <col min="8193" max="8193" width="30.7109375" style="245" customWidth="1"/>
    <col min="8194" max="8199" width="11.7109375" style="245" customWidth="1"/>
    <col min="8200" max="8448" width="9.140625" style="245"/>
    <col min="8449" max="8449" width="30.7109375" style="245" customWidth="1"/>
    <col min="8450" max="8455" width="11.7109375" style="245" customWidth="1"/>
    <col min="8456" max="8704" width="9.140625" style="245"/>
    <col min="8705" max="8705" width="30.7109375" style="245" customWidth="1"/>
    <col min="8706" max="8711" width="11.7109375" style="245" customWidth="1"/>
    <col min="8712" max="8960" width="9.140625" style="245"/>
    <col min="8961" max="8961" width="30.7109375" style="245" customWidth="1"/>
    <col min="8962" max="8967" width="11.7109375" style="245" customWidth="1"/>
    <col min="8968" max="9216" width="9.140625" style="245"/>
    <col min="9217" max="9217" width="30.7109375" style="245" customWidth="1"/>
    <col min="9218" max="9223" width="11.7109375" style="245" customWidth="1"/>
    <col min="9224" max="9472" width="9.140625" style="245"/>
    <col min="9473" max="9473" width="30.7109375" style="245" customWidth="1"/>
    <col min="9474" max="9479" width="11.7109375" style="245" customWidth="1"/>
    <col min="9480" max="9728" width="9.140625" style="245"/>
    <col min="9729" max="9729" width="30.7109375" style="245" customWidth="1"/>
    <col min="9730" max="9735" width="11.7109375" style="245" customWidth="1"/>
    <col min="9736" max="9984" width="9.140625" style="245"/>
    <col min="9985" max="9985" width="30.7109375" style="245" customWidth="1"/>
    <col min="9986" max="9991" width="11.7109375" style="245" customWidth="1"/>
    <col min="9992" max="10240" width="9.140625" style="245"/>
    <col min="10241" max="10241" width="30.7109375" style="245" customWidth="1"/>
    <col min="10242" max="10247" width="11.7109375" style="245" customWidth="1"/>
    <col min="10248" max="10496" width="9.140625" style="245"/>
    <col min="10497" max="10497" width="30.7109375" style="245" customWidth="1"/>
    <col min="10498" max="10503" width="11.7109375" style="245" customWidth="1"/>
    <col min="10504" max="10752" width="9.140625" style="245"/>
    <col min="10753" max="10753" width="30.7109375" style="245" customWidth="1"/>
    <col min="10754" max="10759" width="11.7109375" style="245" customWidth="1"/>
    <col min="10760" max="11008" width="9.140625" style="245"/>
    <col min="11009" max="11009" width="30.7109375" style="245" customWidth="1"/>
    <col min="11010" max="11015" width="11.7109375" style="245" customWidth="1"/>
    <col min="11016" max="11264" width="9.140625" style="245"/>
    <col min="11265" max="11265" width="30.7109375" style="245" customWidth="1"/>
    <col min="11266" max="11271" width="11.7109375" style="245" customWidth="1"/>
    <col min="11272" max="11520" width="9.140625" style="245"/>
    <col min="11521" max="11521" width="30.7109375" style="245" customWidth="1"/>
    <col min="11522" max="11527" width="11.7109375" style="245" customWidth="1"/>
    <col min="11528" max="11776" width="9.140625" style="245"/>
    <col min="11777" max="11777" width="30.7109375" style="245" customWidth="1"/>
    <col min="11778" max="11783" width="11.7109375" style="245" customWidth="1"/>
    <col min="11784" max="12032" width="9.140625" style="245"/>
    <col min="12033" max="12033" width="30.7109375" style="245" customWidth="1"/>
    <col min="12034" max="12039" width="11.7109375" style="245" customWidth="1"/>
    <col min="12040" max="12288" width="9.140625" style="245"/>
    <col min="12289" max="12289" width="30.7109375" style="245" customWidth="1"/>
    <col min="12290" max="12295" width="11.7109375" style="245" customWidth="1"/>
    <col min="12296" max="12544" width="9.140625" style="245"/>
    <col min="12545" max="12545" width="30.7109375" style="245" customWidth="1"/>
    <col min="12546" max="12551" width="11.7109375" style="245" customWidth="1"/>
    <col min="12552" max="12800" width="9.140625" style="245"/>
    <col min="12801" max="12801" width="30.7109375" style="245" customWidth="1"/>
    <col min="12802" max="12807" width="11.7109375" style="245" customWidth="1"/>
    <col min="12808" max="13056" width="9.140625" style="245"/>
    <col min="13057" max="13057" width="30.7109375" style="245" customWidth="1"/>
    <col min="13058" max="13063" width="11.7109375" style="245" customWidth="1"/>
    <col min="13064" max="13312" width="9.140625" style="245"/>
    <col min="13313" max="13313" width="30.7109375" style="245" customWidth="1"/>
    <col min="13314" max="13319" width="11.7109375" style="245" customWidth="1"/>
    <col min="13320" max="13568" width="9.140625" style="245"/>
    <col min="13569" max="13569" width="30.7109375" style="245" customWidth="1"/>
    <col min="13570" max="13575" width="11.7109375" style="245" customWidth="1"/>
    <col min="13576" max="13824" width="9.140625" style="245"/>
    <col min="13825" max="13825" width="30.7109375" style="245" customWidth="1"/>
    <col min="13826" max="13831" width="11.7109375" style="245" customWidth="1"/>
    <col min="13832" max="14080" width="9.140625" style="245"/>
    <col min="14081" max="14081" width="30.7109375" style="245" customWidth="1"/>
    <col min="14082" max="14087" width="11.7109375" style="245" customWidth="1"/>
    <col min="14088" max="14336" width="9.140625" style="245"/>
    <col min="14337" max="14337" width="30.7109375" style="245" customWidth="1"/>
    <col min="14338" max="14343" width="11.7109375" style="245" customWidth="1"/>
    <col min="14344" max="14592" width="9.140625" style="245"/>
    <col min="14593" max="14593" width="30.7109375" style="245" customWidth="1"/>
    <col min="14594" max="14599" width="11.7109375" style="245" customWidth="1"/>
    <col min="14600" max="14848" width="9.140625" style="245"/>
    <col min="14849" max="14849" width="30.7109375" style="245" customWidth="1"/>
    <col min="14850" max="14855" width="11.7109375" style="245" customWidth="1"/>
    <col min="14856" max="15104" width="9.140625" style="245"/>
    <col min="15105" max="15105" width="30.7109375" style="245" customWidth="1"/>
    <col min="15106" max="15111" width="11.7109375" style="245" customWidth="1"/>
    <col min="15112" max="15360" width="9.140625" style="245"/>
    <col min="15361" max="15361" width="30.7109375" style="245" customWidth="1"/>
    <col min="15362" max="15367" width="11.7109375" style="245" customWidth="1"/>
    <col min="15368" max="15616" width="9.140625" style="245"/>
    <col min="15617" max="15617" width="30.7109375" style="245" customWidth="1"/>
    <col min="15618" max="15623" width="11.7109375" style="245" customWidth="1"/>
    <col min="15624" max="15872" width="9.140625" style="245"/>
    <col min="15873" max="15873" width="30.7109375" style="245" customWidth="1"/>
    <col min="15874" max="15879" width="11.7109375" style="245" customWidth="1"/>
    <col min="15880" max="16128" width="9.140625" style="245"/>
    <col min="16129" max="16129" width="30.7109375" style="245" customWidth="1"/>
    <col min="16130" max="16135" width="11.7109375" style="245" customWidth="1"/>
    <col min="16136" max="16384" width="9.140625" style="245"/>
  </cols>
  <sheetData>
    <row r="1" spans="1:10" ht="24.75" customHeight="1">
      <c r="A1" s="612" t="s">
        <v>1731</v>
      </c>
      <c r="B1" s="1672"/>
      <c r="C1" s="1672"/>
      <c r="D1" s="1672"/>
      <c r="E1" s="1672"/>
      <c r="F1" s="1672"/>
      <c r="G1" s="255"/>
    </row>
    <row r="2" spans="1:10" s="489" customFormat="1" ht="11.25" customHeight="1">
      <c r="A2" s="1673"/>
      <c r="B2" s="1673"/>
      <c r="C2" s="1673"/>
      <c r="D2" s="1690"/>
      <c r="E2" s="1690"/>
      <c r="F2" s="1690"/>
      <c r="G2" s="145" t="s">
        <v>1719</v>
      </c>
      <c r="H2" s="245"/>
      <c r="I2" s="245"/>
      <c r="J2" s="245"/>
    </row>
    <row r="3" spans="1:10" ht="27.75" customHeight="1">
      <c r="A3" s="618" t="s">
        <v>1720</v>
      </c>
      <c r="B3" s="618">
        <v>45382</v>
      </c>
      <c r="C3" s="618">
        <v>45473</v>
      </c>
      <c r="D3" s="618">
        <v>45565</v>
      </c>
      <c r="E3" s="618">
        <v>45657</v>
      </c>
      <c r="F3" s="618">
        <v>45747</v>
      </c>
      <c r="G3" s="618">
        <v>45838</v>
      </c>
    </row>
    <row r="4" spans="1:10" ht="6" customHeight="1">
      <c r="A4" s="1609"/>
      <c r="B4" s="1675"/>
      <c r="C4" s="1675"/>
      <c r="D4" s="1675"/>
      <c r="E4" s="1675"/>
      <c r="F4" s="1675"/>
      <c r="G4" s="1675"/>
    </row>
    <row r="5" spans="1:10" ht="15" customHeight="1">
      <c r="A5" s="560" t="s">
        <v>1732</v>
      </c>
      <c r="B5" s="1677">
        <f t="shared" ref="B5:G5" si="0">+B7+B18</f>
        <v>670140.2029299998</v>
      </c>
      <c r="C5" s="1677">
        <f t="shared" si="0"/>
        <v>675169.56364999991</v>
      </c>
      <c r="D5" s="1677">
        <f t="shared" si="0"/>
        <v>676797.56401999993</v>
      </c>
      <c r="E5" s="1677">
        <f t="shared" si="0"/>
        <v>677550.04401999991</v>
      </c>
      <c r="F5" s="1677">
        <f t="shared" si="0"/>
        <v>689980.04279999994</v>
      </c>
      <c r="G5" s="1677">
        <f t="shared" si="0"/>
        <v>695900.04352999991</v>
      </c>
    </row>
    <row r="6" spans="1:10" ht="6" customHeight="1">
      <c r="A6" s="807"/>
      <c r="B6" s="1678"/>
      <c r="C6" s="1678"/>
      <c r="D6" s="1678"/>
      <c r="E6" s="1678"/>
      <c r="F6" s="1678"/>
      <c r="G6" s="1678"/>
    </row>
    <row r="7" spans="1:10">
      <c r="A7" s="531" t="s">
        <v>1722</v>
      </c>
      <c r="B7" s="1678">
        <f t="shared" ref="B7:G7" si="1">SUM(B9:B16)</f>
        <v>670132.46219999983</v>
      </c>
      <c r="C7" s="1678">
        <f t="shared" si="1"/>
        <v>675161.82291999995</v>
      </c>
      <c r="D7" s="1678">
        <f t="shared" si="1"/>
        <v>676789.82331999997</v>
      </c>
      <c r="E7" s="1678">
        <f t="shared" si="1"/>
        <v>677542.30331999995</v>
      </c>
      <c r="F7" s="1678">
        <f t="shared" si="1"/>
        <v>689972.30279999995</v>
      </c>
      <c r="G7" s="1678">
        <f t="shared" si="1"/>
        <v>695892.30279999995</v>
      </c>
    </row>
    <row r="8" spans="1:10" ht="6" customHeight="1">
      <c r="A8" s="1680"/>
      <c r="B8" s="1683"/>
      <c r="C8" s="1683"/>
      <c r="D8" s="1683"/>
      <c r="E8" s="1683"/>
      <c r="F8" s="1683"/>
      <c r="G8" s="1683"/>
    </row>
    <row r="9" spans="1:10" ht="12.75" customHeight="1">
      <c r="A9" s="1681" t="s">
        <v>1733</v>
      </c>
      <c r="B9" s="1683">
        <v>237688.96599999999</v>
      </c>
      <c r="C9" s="1683">
        <v>237670.96599999999</v>
      </c>
      <c r="D9" s="1683">
        <v>237670.96599999999</v>
      </c>
      <c r="E9" s="1683">
        <v>237666.96599999999</v>
      </c>
      <c r="F9" s="1683">
        <v>237666.96599999999</v>
      </c>
      <c r="G9" s="1683">
        <v>237666.96599999999</v>
      </c>
    </row>
    <row r="10" spans="1:10" ht="13.5" customHeight="1">
      <c r="A10" s="1681" t="s">
        <v>1734</v>
      </c>
      <c r="B10" s="1683">
        <v>204315.73699999999</v>
      </c>
      <c r="C10" s="1683">
        <v>204290.73699999999</v>
      </c>
      <c r="D10" s="1683">
        <v>204290.73699999999</v>
      </c>
      <c r="E10" s="1683">
        <v>204288.73699999999</v>
      </c>
      <c r="F10" s="1683">
        <v>212288.73699999999</v>
      </c>
      <c r="G10" s="1683">
        <v>212288.73699999999</v>
      </c>
    </row>
    <row r="11" spans="1:10" ht="13.5" customHeight="1">
      <c r="A11" s="1681" t="s">
        <v>1735</v>
      </c>
      <c r="B11" s="1683">
        <v>79497.932499999995</v>
      </c>
      <c r="C11" s="1683">
        <v>81986.432499999995</v>
      </c>
      <c r="D11" s="1683">
        <v>81986.432499999995</v>
      </c>
      <c r="E11" s="1683">
        <v>81984.432499999995</v>
      </c>
      <c r="F11" s="1683">
        <v>83484.432499999995</v>
      </c>
      <c r="G11" s="1683">
        <v>85984.432499999995</v>
      </c>
    </row>
    <row r="12" spans="1:10" ht="13.5" customHeight="1">
      <c r="A12" s="1681" t="s">
        <v>1736</v>
      </c>
      <c r="B12" s="1683">
        <v>65048.5</v>
      </c>
      <c r="C12" s="1683">
        <v>66239.7</v>
      </c>
      <c r="D12" s="1683">
        <v>67039.700400000002</v>
      </c>
      <c r="E12" s="1683">
        <v>67038.900399999999</v>
      </c>
      <c r="F12" s="1683">
        <v>69038.899999999994</v>
      </c>
      <c r="G12" s="1683">
        <v>71038.899999999994</v>
      </c>
    </row>
    <row r="13" spans="1:10" ht="13.5" customHeight="1">
      <c r="A13" s="1681" t="s">
        <v>1737</v>
      </c>
      <c r="B13" s="1683">
        <v>38227.391000000003</v>
      </c>
      <c r="C13" s="1683">
        <v>39423.091</v>
      </c>
      <c r="D13" s="1683">
        <v>39423.091</v>
      </c>
      <c r="E13" s="1683">
        <v>39422.690999999999</v>
      </c>
      <c r="F13" s="1683">
        <v>40272.690999999999</v>
      </c>
      <c r="G13" s="1683">
        <v>41272.690999999999</v>
      </c>
    </row>
    <row r="14" spans="1:10" ht="13.5" customHeight="1">
      <c r="A14" s="1681" t="s">
        <v>1738</v>
      </c>
      <c r="B14" s="1683">
        <v>18902.960999999999</v>
      </c>
      <c r="C14" s="1683">
        <v>18901.461599999999</v>
      </c>
      <c r="D14" s="1683">
        <v>19301.461600000002</v>
      </c>
      <c r="E14" s="1683">
        <v>19451.261600000002</v>
      </c>
      <c r="F14" s="1683">
        <v>19531.261600000002</v>
      </c>
      <c r="G14" s="1683">
        <v>19951.261600000002</v>
      </c>
      <c r="I14" s="1679"/>
    </row>
    <row r="15" spans="1:10" ht="13.5" customHeight="1">
      <c r="A15" s="1681" t="s">
        <v>1739</v>
      </c>
      <c r="B15" s="1683">
        <v>17065.002700000001</v>
      </c>
      <c r="C15" s="1683">
        <v>17264.1427</v>
      </c>
      <c r="D15" s="1683">
        <v>17664.1427</v>
      </c>
      <c r="E15" s="1683">
        <v>18064.062699999999</v>
      </c>
      <c r="F15" s="1683">
        <v>18064.062699999999</v>
      </c>
      <c r="G15" s="1683">
        <v>18064.062699999999</v>
      </c>
      <c r="I15" s="1679"/>
    </row>
    <row r="16" spans="1:10" ht="13.5" customHeight="1">
      <c r="A16" s="1681" t="s">
        <v>1740</v>
      </c>
      <c r="B16" s="1683">
        <v>9385.9719999999998</v>
      </c>
      <c r="C16" s="1683">
        <v>9385.2921200000001</v>
      </c>
      <c r="D16" s="1683">
        <v>9413.2921200000001</v>
      </c>
      <c r="E16" s="1683">
        <v>9625.2521199999992</v>
      </c>
      <c r="F16" s="1683">
        <v>9625.2520000000004</v>
      </c>
      <c r="G16" s="1683">
        <v>9625.2520000000004</v>
      </c>
      <c r="I16" s="1679"/>
    </row>
    <row r="17" spans="1:7" ht="6" customHeight="1">
      <c r="A17" s="1691"/>
      <c r="B17" s="1683"/>
      <c r="C17" s="1683"/>
      <c r="D17" s="1683"/>
      <c r="E17" s="1683"/>
      <c r="F17" s="1683"/>
      <c r="G17" s="1683"/>
    </row>
    <row r="18" spans="1:7" ht="27.95" customHeight="1">
      <c r="A18" s="1955" t="s">
        <v>1728</v>
      </c>
      <c r="B18" s="1683">
        <v>7.7407300000000001</v>
      </c>
      <c r="C18" s="1683">
        <v>7.7407300000000001</v>
      </c>
      <c r="D18" s="1683">
        <v>7.7407000000000004</v>
      </c>
      <c r="E18" s="1683">
        <v>7.7407000000000004</v>
      </c>
      <c r="F18" s="1683">
        <v>7.74</v>
      </c>
      <c r="G18" s="1683">
        <v>7.7407300000000001</v>
      </c>
    </row>
    <row r="19" spans="1:7" ht="6" customHeight="1">
      <c r="A19" s="1692"/>
      <c r="B19" s="1683"/>
      <c r="C19" s="1683"/>
      <c r="D19" s="1683"/>
      <c r="E19" s="1683"/>
      <c r="F19" s="1683"/>
      <c r="G19" s="1683"/>
    </row>
    <row r="20" spans="1:7">
      <c r="A20" s="1693" t="s">
        <v>1741</v>
      </c>
      <c r="B20" s="1694">
        <v>2030.45</v>
      </c>
      <c r="C20" s="1694">
        <v>2506.4499999999998</v>
      </c>
      <c r="D20" s="1694">
        <v>2550.4499999999998</v>
      </c>
      <c r="E20" s="1694">
        <v>2590.4499999999998</v>
      </c>
      <c r="F20" s="1694">
        <v>2337</v>
      </c>
      <c r="G20" s="1694">
        <v>2396.5</v>
      </c>
    </row>
    <row r="21" spans="1:7" ht="6" customHeight="1">
      <c r="A21" s="1684"/>
      <c r="B21" s="1685"/>
      <c r="C21" s="1685"/>
      <c r="D21" s="1685"/>
      <c r="E21" s="1685"/>
      <c r="F21" s="1685"/>
      <c r="G21" s="1685"/>
    </row>
    <row r="22" spans="1:7" ht="6" customHeight="1">
      <c r="A22" s="2244"/>
      <c r="B22" s="2244"/>
      <c r="C22" s="2244"/>
      <c r="D22" s="2244"/>
      <c r="E22" s="2244"/>
      <c r="F22" s="2244"/>
      <c r="G22" s="2244"/>
    </row>
    <row r="23" spans="1:7" s="489" customFormat="1" ht="15.75" customHeight="1">
      <c r="A23" s="1695" t="s">
        <v>1742</v>
      </c>
      <c r="B23" s="1696"/>
      <c r="C23" s="1696"/>
      <c r="D23" s="1697"/>
      <c r="E23" s="1695"/>
      <c r="F23" s="1697"/>
    </row>
    <row r="24" spans="1:7" s="489" customFormat="1" ht="15.75" customHeight="1">
      <c r="A24" s="1698" t="s">
        <v>1730</v>
      </c>
      <c r="B24" s="1347"/>
      <c r="C24" s="1347"/>
      <c r="D24" s="1689"/>
      <c r="E24" s="1689"/>
      <c r="F24" s="1688"/>
      <c r="G24" s="1688"/>
    </row>
    <row r="25" spans="1:7" s="489" customFormat="1" ht="6" customHeight="1">
      <c r="A25" s="1347"/>
      <c r="B25" s="1347"/>
      <c r="C25" s="1347"/>
      <c r="D25" s="1689"/>
      <c r="E25" s="1689"/>
      <c r="F25" s="1688"/>
      <c r="G25" s="1688"/>
    </row>
    <row r="26" spans="1:7" s="489" customFormat="1" ht="13.5" customHeight="1">
      <c r="A26" s="448" t="s">
        <v>416</v>
      </c>
      <c r="B26" s="448"/>
      <c r="C26" s="448"/>
      <c r="D26" s="1689"/>
      <c r="E26" s="1689"/>
      <c r="F26" s="1689"/>
      <c r="G26" s="1689"/>
    </row>
    <row r="28" spans="1:7">
      <c r="B28" s="1679"/>
      <c r="C28" s="1679"/>
      <c r="D28" s="1679"/>
      <c r="E28" s="1679"/>
      <c r="F28" s="1679"/>
    </row>
  </sheetData>
  <mergeCells count="1">
    <mergeCell ref="A22:G22"/>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ABE7C-7C45-49A0-A9C7-78952505F4B9}">
  <dimension ref="A1:HP49"/>
  <sheetViews>
    <sheetView view="pageBreakPreview" zoomScaleNormal="100" zoomScaleSheetLayoutView="100" workbookViewId="0">
      <selection activeCell="A3" sqref="A3"/>
    </sheetView>
  </sheetViews>
  <sheetFormatPr defaultRowHeight="12.75"/>
  <cols>
    <col min="1" max="1" width="56.85546875" style="1701" customWidth="1"/>
    <col min="2" max="5" width="17.85546875" style="1701" customWidth="1"/>
    <col min="6" max="6" width="2.7109375" style="1701" customWidth="1"/>
    <col min="7" max="7" width="14.28515625" style="1701" customWidth="1"/>
    <col min="8" max="256" width="9.140625" style="1701"/>
    <col min="257" max="257" width="56.85546875" style="1701" customWidth="1"/>
    <col min="258" max="261" width="17.85546875" style="1701" customWidth="1"/>
    <col min="262" max="262" width="2.7109375" style="1701" customWidth="1"/>
    <col min="263" max="263" width="14.28515625" style="1701" customWidth="1"/>
    <col min="264" max="512" width="9.140625" style="1701"/>
    <col min="513" max="513" width="56.85546875" style="1701" customWidth="1"/>
    <col min="514" max="517" width="17.85546875" style="1701" customWidth="1"/>
    <col min="518" max="518" width="2.7109375" style="1701" customWidth="1"/>
    <col min="519" max="519" width="14.28515625" style="1701" customWidth="1"/>
    <col min="520" max="768" width="9.140625" style="1701"/>
    <col min="769" max="769" width="56.85546875" style="1701" customWidth="1"/>
    <col min="770" max="773" width="17.85546875" style="1701" customWidth="1"/>
    <col min="774" max="774" width="2.7109375" style="1701" customWidth="1"/>
    <col min="775" max="775" width="14.28515625" style="1701" customWidth="1"/>
    <col min="776" max="1024" width="9.140625" style="1701"/>
    <col min="1025" max="1025" width="56.85546875" style="1701" customWidth="1"/>
    <col min="1026" max="1029" width="17.85546875" style="1701" customWidth="1"/>
    <col min="1030" max="1030" width="2.7109375" style="1701" customWidth="1"/>
    <col min="1031" max="1031" width="14.28515625" style="1701" customWidth="1"/>
    <col min="1032" max="1280" width="9.140625" style="1701"/>
    <col min="1281" max="1281" width="56.85546875" style="1701" customWidth="1"/>
    <col min="1282" max="1285" width="17.85546875" style="1701" customWidth="1"/>
    <col min="1286" max="1286" width="2.7109375" style="1701" customWidth="1"/>
    <col min="1287" max="1287" width="14.28515625" style="1701" customWidth="1"/>
    <col min="1288" max="1536" width="9.140625" style="1701"/>
    <col min="1537" max="1537" width="56.85546875" style="1701" customWidth="1"/>
    <col min="1538" max="1541" width="17.85546875" style="1701" customWidth="1"/>
    <col min="1542" max="1542" width="2.7109375" style="1701" customWidth="1"/>
    <col min="1543" max="1543" width="14.28515625" style="1701" customWidth="1"/>
    <col min="1544" max="1792" width="9.140625" style="1701"/>
    <col min="1793" max="1793" width="56.85546875" style="1701" customWidth="1"/>
    <col min="1794" max="1797" width="17.85546875" style="1701" customWidth="1"/>
    <col min="1798" max="1798" width="2.7109375" style="1701" customWidth="1"/>
    <col min="1799" max="1799" width="14.28515625" style="1701" customWidth="1"/>
    <col min="1800" max="2048" width="9.140625" style="1701"/>
    <col min="2049" max="2049" width="56.85546875" style="1701" customWidth="1"/>
    <col min="2050" max="2053" width="17.85546875" style="1701" customWidth="1"/>
    <col min="2054" max="2054" width="2.7109375" style="1701" customWidth="1"/>
    <col min="2055" max="2055" width="14.28515625" style="1701" customWidth="1"/>
    <col min="2056" max="2304" width="9.140625" style="1701"/>
    <col min="2305" max="2305" width="56.85546875" style="1701" customWidth="1"/>
    <col min="2306" max="2309" width="17.85546875" style="1701" customWidth="1"/>
    <col min="2310" max="2310" width="2.7109375" style="1701" customWidth="1"/>
    <col min="2311" max="2311" width="14.28515625" style="1701" customWidth="1"/>
    <col min="2312" max="2560" width="9.140625" style="1701"/>
    <col min="2561" max="2561" width="56.85546875" style="1701" customWidth="1"/>
    <col min="2562" max="2565" width="17.85546875" style="1701" customWidth="1"/>
    <col min="2566" max="2566" width="2.7109375" style="1701" customWidth="1"/>
    <col min="2567" max="2567" width="14.28515625" style="1701" customWidth="1"/>
    <col min="2568" max="2816" width="9.140625" style="1701"/>
    <col min="2817" max="2817" width="56.85546875" style="1701" customWidth="1"/>
    <col min="2818" max="2821" width="17.85546875" style="1701" customWidth="1"/>
    <col min="2822" max="2822" width="2.7109375" style="1701" customWidth="1"/>
    <col min="2823" max="2823" width="14.28515625" style="1701" customWidth="1"/>
    <col min="2824" max="3072" width="9.140625" style="1701"/>
    <col min="3073" max="3073" width="56.85546875" style="1701" customWidth="1"/>
    <col min="3074" max="3077" width="17.85546875" style="1701" customWidth="1"/>
    <col min="3078" max="3078" width="2.7109375" style="1701" customWidth="1"/>
    <col min="3079" max="3079" width="14.28515625" style="1701" customWidth="1"/>
    <col min="3080" max="3328" width="9.140625" style="1701"/>
    <col min="3329" max="3329" width="56.85546875" style="1701" customWidth="1"/>
    <col min="3330" max="3333" width="17.85546875" style="1701" customWidth="1"/>
    <col min="3334" max="3334" width="2.7109375" style="1701" customWidth="1"/>
    <col min="3335" max="3335" width="14.28515625" style="1701" customWidth="1"/>
    <col min="3336" max="3584" width="9.140625" style="1701"/>
    <col min="3585" max="3585" width="56.85546875" style="1701" customWidth="1"/>
    <col min="3586" max="3589" width="17.85546875" style="1701" customWidth="1"/>
    <col min="3590" max="3590" width="2.7109375" style="1701" customWidth="1"/>
    <col min="3591" max="3591" width="14.28515625" style="1701" customWidth="1"/>
    <col min="3592" max="3840" width="9.140625" style="1701"/>
    <col min="3841" max="3841" width="56.85546875" style="1701" customWidth="1"/>
    <col min="3842" max="3845" width="17.85546875" style="1701" customWidth="1"/>
    <col min="3846" max="3846" width="2.7109375" style="1701" customWidth="1"/>
    <col min="3847" max="3847" width="14.28515625" style="1701" customWidth="1"/>
    <col min="3848" max="4096" width="9.140625" style="1701"/>
    <col min="4097" max="4097" width="56.85546875" style="1701" customWidth="1"/>
    <col min="4098" max="4101" width="17.85546875" style="1701" customWidth="1"/>
    <col min="4102" max="4102" width="2.7109375" style="1701" customWidth="1"/>
    <col min="4103" max="4103" width="14.28515625" style="1701" customWidth="1"/>
    <col min="4104" max="4352" width="9.140625" style="1701"/>
    <col min="4353" max="4353" width="56.85546875" style="1701" customWidth="1"/>
    <col min="4354" max="4357" width="17.85546875" style="1701" customWidth="1"/>
    <col min="4358" max="4358" width="2.7109375" style="1701" customWidth="1"/>
    <col min="4359" max="4359" width="14.28515625" style="1701" customWidth="1"/>
    <col min="4360" max="4608" width="9.140625" style="1701"/>
    <col min="4609" max="4609" width="56.85546875" style="1701" customWidth="1"/>
    <col min="4610" max="4613" width="17.85546875" style="1701" customWidth="1"/>
    <col min="4614" max="4614" width="2.7109375" style="1701" customWidth="1"/>
    <col min="4615" max="4615" width="14.28515625" style="1701" customWidth="1"/>
    <col min="4616" max="4864" width="9.140625" style="1701"/>
    <col min="4865" max="4865" width="56.85546875" style="1701" customWidth="1"/>
    <col min="4866" max="4869" width="17.85546875" style="1701" customWidth="1"/>
    <col min="4870" max="4870" width="2.7109375" style="1701" customWidth="1"/>
    <col min="4871" max="4871" width="14.28515625" style="1701" customWidth="1"/>
    <col min="4872" max="5120" width="9.140625" style="1701"/>
    <col min="5121" max="5121" width="56.85546875" style="1701" customWidth="1"/>
    <col min="5122" max="5125" width="17.85546875" style="1701" customWidth="1"/>
    <col min="5126" max="5126" width="2.7109375" style="1701" customWidth="1"/>
    <col min="5127" max="5127" width="14.28515625" style="1701" customWidth="1"/>
    <col min="5128" max="5376" width="9.140625" style="1701"/>
    <col min="5377" max="5377" width="56.85546875" style="1701" customWidth="1"/>
    <col min="5378" max="5381" width="17.85546875" style="1701" customWidth="1"/>
    <col min="5382" max="5382" width="2.7109375" style="1701" customWidth="1"/>
    <col min="5383" max="5383" width="14.28515625" style="1701" customWidth="1"/>
    <col min="5384" max="5632" width="9.140625" style="1701"/>
    <col min="5633" max="5633" width="56.85546875" style="1701" customWidth="1"/>
    <col min="5634" max="5637" width="17.85546875" style="1701" customWidth="1"/>
    <col min="5638" max="5638" width="2.7109375" style="1701" customWidth="1"/>
    <col min="5639" max="5639" width="14.28515625" style="1701" customWidth="1"/>
    <col min="5640" max="5888" width="9.140625" style="1701"/>
    <col min="5889" max="5889" width="56.85546875" style="1701" customWidth="1"/>
    <col min="5890" max="5893" width="17.85546875" style="1701" customWidth="1"/>
    <col min="5894" max="5894" width="2.7109375" style="1701" customWidth="1"/>
    <col min="5895" max="5895" width="14.28515625" style="1701" customWidth="1"/>
    <col min="5896" max="6144" width="9.140625" style="1701"/>
    <col min="6145" max="6145" width="56.85546875" style="1701" customWidth="1"/>
    <col min="6146" max="6149" width="17.85546875" style="1701" customWidth="1"/>
    <col min="6150" max="6150" width="2.7109375" style="1701" customWidth="1"/>
    <col min="6151" max="6151" width="14.28515625" style="1701" customWidth="1"/>
    <col min="6152" max="6400" width="9.140625" style="1701"/>
    <col min="6401" max="6401" width="56.85546875" style="1701" customWidth="1"/>
    <col min="6402" max="6405" width="17.85546875" style="1701" customWidth="1"/>
    <col min="6406" max="6406" width="2.7109375" style="1701" customWidth="1"/>
    <col min="6407" max="6407" width="14.28515625" style="1701" customWidth="1"/>
    <col min="6408" max="6656" width="9.140625" style="1701"/>
    <col min="6657" max="6657" width="56.85546875" style="1701" customWidth="1"/>
    <col min="6658" max="6661" width="17.85546875" style="1701" customWidth="1"/>
    <col min="6662" max="6662" width="2.7109375" style="1701" customWidth="1"/>
    <col min="6663" max="6663" width="14.28515625" style="1701" customWidth="1"/>
    <col min="6664" max="6912" width="9.140625" style="1701"/>
    <col min="6913" max="6913" width="56.85546875" style="1701" customWidth="1"/>
    <col min="6914" max="6917" width="17.85546875" style="1701" customWidth="1"/>
    <col min="6918" max="6918" width="2.7109375" style="1701" customWidth="1"/>
    <col min="6919" max="6919" width="14.28515625" style="1701" customWidth="1"/>
    <col min="6920" max="7168" width="9.140625" style="1701"/>
    <col min="7169" max="7169" width="56.85546875" style="1701" customWidth="1"/>
    <col min="7170" max="7173" width="17.85546875" style="1701" customWidth="1"/>
    <col min="7174" max="7174" width="2.7109375" style="1701" customWidth="1"/>
    <col min="7175" max="7175" width="14.28515625" style="1701" customWidth="1"/>
    <col min="7176" max="7424" width="9.140625" style="1701"/>
    <col min="7425" max="7425" width="56.85546875" style="1701" customWidth="1"/>
    <col min="7426" max="7429" width="17.85546875" style="1701" customWidth="1"/>
    <col min="7430" max="7430" width="2.7109375" style="1701" customWidth="1"/>
    <col min="7431" max="7431" width="14.28515625" style="1701" customWidth="1"/>
    <col min="7432" max="7680" width="9.140625" style="1701"/>
    <col min="7681" max="7681" width="56.85546875" style="1701" customWidth="1"/>
    <col min="7682" max="7685" width="17.85546875" style="1701" customWidth="1"/>
    <col min="7686" max="7686" width="2.7109375" style="1701" customWidth="1"/>
    <col min="7687" max="7687" width="14.28515625" style="1701" customWidth="1"/>
    <col min="7688" max="7936" width="9.140625" style="1701"/>
    <col min="7937" max="7937" width="56.85546875" style="1701" customWidth="1"/>
    <col min="7938" max="7941" width="17.85546875" style="1701" customWidth="1"/>
    <col min="7942" max="7942" width="2.7109375" style="1701" customWidth="1"/>
    <col min="7943" max="7943" width="14.28515625" style="1701" customWidth="1"/>
    <col min="7944" max="8192" width="9.140625" style="1701"/>
    <col min="8193" max="8193" width="56.85546875" style="1701" customWidth="1"/>
    <col min="8194" max="8197" width="17.85546875" style="1701" customWidth="1"/>
    <col min="8198" max="8198" width="2.7109375" style="1701" customWidth="1"/>
    <col min="8199" max="8199" width="14.28515625" style="1701" customWidth="1"/>
    <col min="8200" max="8448" width="9.140625" style="1701"/>
    <col min="8449" max="8449" width="56.85546875" style="1701" customWidth="1"/>
    <col min="8450" max="8453" width="17.85546875" style="1701" customWidth="1"/>
    <col min="8454" max="8454" width="2.7109375" style="1701" customWidth="1"/>
    <col min="8455" max="8455" width="14.28515625" style="1701" customWidth="1"/>
    <col min="8456" max="8704" width="9.140625" style="1701"/>
    <col min="8705" max="8705" width="56.85546875" style="1701" customWidth="1"/>
    <col min="8706" max="8709" width="17.85546875" style="1701" customWidth="1"/>
    <col min="8710" max="8710" width="2.7109375" style="1701" customWidth="1"/>
    <col min="8711" max="8711" width="14.28515625" style="1701" customWidth="1"/>
    <col min="8712" max="8960" width="9.140625" style="1701"/>
    <col min="8961" max="8961" width="56.85546875" style="1701" customWidth="1"/>
    <col min="8962" max="8965" width="17.85546875" style="1701" customWidth="1"/>
    <col min="8966" max="8966" width="2.7109375" style="1701" customWidth="1"/>
    <col min="8967" max="8967" width="14.28515625" style="1701" customWidth="1"/>
    <col min="8968" max="9216" width="9.140625" style="1701"/>
    <col min="9217" max="9217" width="56.85546875" style="1701" customWidth="1"/>
    <col min="9218" max="9221" width="17.85546875" style="1701" customWidth="1"/>
    <col min="9222" max="9222" width="2.7109375" style="1701" customWidth="1"/>
    <col min="9223" max="9223" width="14.28515625" style="1701" customWidth="1"/>
    <col min="9224" max="9472" width="9.140625" style="1701"/>
    <col min="9473" max="9473" width="56.85546875" style="1701" customWidth="1"/>
    <col min="9474" max="9477" width="17.85546875" style="1701" customWidth="1"/>
    <col min="9478" max="9478" width="2.7109375" style="1701" customWidth="1"/>
    <col min="9479" max="9479" width="14.28515625" style="1701" customWidth="1"/>
    <col min="9480" max="9728" width="9.140625" style="1701"/>
    <col min="9729" max="9729" width="56.85546875" style="1701" customWidth="1"/>
    <col min="9730" max="9733" width="17.85546875" style="1701" customWidth="1"/>
    <col min="9734" max="9734" width="2.7109375" style="1701" customWidth="1"/>
    <col min="9735" max="9735" width="14.28515625" style="1701" customWidth="1"/>
    <col min="9736" max="9984" width="9.140625" style="1701"/>
    <col min="9985" max="9985" width="56.85546875" style="1701" customWidth="1"/>
    <col min="9986" max="9989" width="17.85546875" style="1701" customWidth="1"/>
    <col min="9990" max="9990" width="2.7109375" style="1701" customWidth="1"/>
    <col min="9991" max="9991" width="14.28515625" style="1701" customWidth="1"/>
    <col min="9992" max="10240" width="9.140625" style="1701"/>
    <col min="10241" max="10241" width="56.85546875" style="1701" customWidth="1"/>
    <col min="10242" max="10245" width="17.85546875" style="1701" customWidth="1"/>
    <col min="10246" max="10246" width="2.7109375" style="1701" customWidth="1"/>
    <col min="10247" max="10247" width="14.28515625" style="1701" customWidth="1"/>
    <col min="10248" max="10496" width="9.140625" style="1701"/>
    <col min="10497" max="10497" width="56.85546875" style="1701" customWidth="1"/>
    <col min="10498" max="10501" width="17.85546875" style="1701" customWidth="1"/>
    <col min="10502" max="10502" width="2.7109375" style="1701" customWidth="1"/>
    <col min="10503" max="10503" width="14.28515625" style="1701" customWidth="1"/>
    <col min="10504" max="10752" width="9.140625" style="1701"/>
    <col min="10753" max="10753" width="56.85546875" style="1701" customWidth="1"/>
    <col min="10754" max="10757" width="17.85546875" style="1701" customWidth="1"/>
    <col min="10758" max="10758" width="2.7109375" style="1701" customWidth="1"/>
    <col min="10759" max="10759" width="14.28515625" style="1701" customWidth="1"/>
    <col min="10760" max="11008" width="9.140625" style="1701"/>
    <col min="11009" max="11009" width="56.85546875" style="1701" customWidth="1"/>
    <col min="11010" max="11013" width="17.85546875" style="1701" customWidth="1"/>
    <col min="11014" max="11014" width="2.7109375" style="1701" customWidth="1"/>
    <col min="11015" max="11015" width="14.28515625" style="1701" customWidth="1"/>
    <col min="11016" max="11264" width="9.140625" style="1701"/>
    <col min="11265" max="11265" width="56.85546875" style="1701" customWidth="1"/>
    <col min="11266" max="11269" width="17.85546875" style="1701" customWidth="1"/>
    <col min="11270" max="11270" width="2.7109375" style="1701" customWidth="1"/>
    <col min="11271" max="11271" width="14.28515625" style="1701" customWidth="1"/>
    <col min="11272" max="11520" width="9.140625" style="1701"/>
    <col min="11521" max="11521" width="56.85546875" style="1701" customWidth="1"/>
    <col min="11522" max="11525" width="17.85546875" style="1701" customWidth="1"/>
    <col min="11526" max="11526" width="2.7109375" style="1701" customWidth="1"/>
    <col min="11527" max="11527" width="14.28515625" style="1701" customWidth="1"/>
    <col min="11528" max="11776" width="9.140625" style="1701"/>
    <col min="11777" max="11777" width="56.85546875" style="1701" customWidth="1"/>
    <col min="11778" max="11781" width="17.85546875" style="1701" customWidth="1"/>
    <col min="11782" max="11782" width="2.7109375" style="1701" customWidth="1"/>
    <col min="11783" max="11783" width="14.28515625" style="1701" customWidth="1"/>
    <col min="11784" max="12032" width="9.140625" style="1701"/>
    <col min="12033" max="12033" width="56.85546875" style="1701" customWidth="1"/>
    <col min="12034" max="12037" width="17.85546875" style="1701" customWidth="1"/>
    <col min="12038" max="12038" width="2.7109375" style="1701" customWidth="1"/>
    <col min="12039" max="12039" width="14.28515625" style="1701" customWidth="1"/>
    <col min="12040" max="12288" width="9.140625" style="1701"/>
    <col min="12289" max="12289" width="56.85546875" style="1701" customWidth="1"/>
    <col min="12290" max="12293" width="17.85546875" style="1701" customWidth="1"/>
    <col min="12294" max="12294" width="2.7109375" style="1701" customWidth="1"/>
    <col min="12295" max="12295" width="14.28515625" style="1701" customWidth="1"/>
    <col min="12296" max="12544" width="9.140625" style="1701"/>
    <col min="12545" max="12545" width="56.85546875" style="1701" customWidth="1"/>
    <col min="12546" max="12549" width="17.85546875" style="1701" customWidth="1"/>
    <col min="12550" max="12550" width="2.7109375" style="1701" customWidth="1"/>
    <col min="12551" max="12551" width="14.28515625" style="1701" customWidth="1"/>
    <col min="12552" max="12800" width="9.140625" style="1701"/>
    <col min="12801" max="12801" width="56.85546875" style="1701" customWidth="1"/>
    <col min="12802" max="12805" width="17.85546875" style="1701" customWidth="1"/>
    <col min="12806" max="12806" width="2.7109375" style="1701" customWidth="1"/>
    <col min="12807" max="12807" width="14.28515625" style="1701" customWidth="1"/>
    <col min="12808" max="13056" width="9.140625" style="1701"/>
    <col min="13057" max="13057" width="56.85546875" style="1701" customWidth="1"/>
    <col min="13058" max="13061" width="17.85546875" style="1701" customWidth="1"/>
    <col min="13062" max="13062" width="2.7109375" style="1701" customWidth="1"/>
    <col min="13063" max="13063" width="14.28515625" style="1701" customWidth="1"/>
    <col min="13064" max="13312" width="9.140625" style="1701"/>
    <col min="13313" max="13313" width="56.85546875" style="1701" customWidth="1"/>
    <col min="13314" max="13317" width="17.85546875" style="1701" customWidth="1"/>
    <col min="13318" max="13318" width="2.7109375" style="1701" customWidth="1"/>
    <col min="13319" max="13319" width="14.28515625" style="1701" customWidth="1"/>
    <col min="13320" max="13568" width="9.140625" style="1701"/>
    <col min="13569" max="13569" width="56.85546875" style="1701" customWidth="1"/>
    <col min="13570" max="13573" width="17.85546875" style="1701" customWidth="1"/>
    <col min="13574" max="13574" width="2.7109375" style="1701" customWidth="1"/>
    <col min="13575" max="13575" width="14.28515625" style="1701" customWidth="1"/>
    <col min="13576" max="13824" width="9.140625" style="1701"/>
    <col min="13825" max="13825" width="56.85546875" style="1701" customWidth="1"/>
    <col min="13826" max="13829" width="17.85546875" style="1701" customWidth="1"/>
    <col min="13830" max="13830" width="2.7109375" style="1701" customWidth="1"/>
    <col min="13831" max="13831" width="14.28515625" style="1701" customWidth="1"/>
    <col min="13832" max="14080" width="9.140625" style="1701"/>
    <col min="14081" max="14081" width="56.85546875" style="1701" customWidth="1"/>
    <col min="14082" max="14085" width="17.85546875" style="1701" customWidth="1"/>
    <col min="14086" max="14086" width="2.7109375" style="1701" customWidth="1"/>
    <col min="14087" max="14087" width="14.28515625" style="1701" customWidth="1"/>
    <col min="14088" max="14336" width="9.140625" style="1701"/>
    <col min="14337" max="14337" width="56.85546875" style="1701" customWidth="1"/>
    <col min="14338" max="14341" width="17.85546875" style="1701" customWidth="1"/>
    <col min="14342" max="14342" width="2.7109375" style="1701" customWidth="1"/>
    <col min="14343" max="14343" width="14.28515625" style="1701" customWidth="1"/>
    <col min="14344" max="14592" width="9.140625" style="1701"/>
    <col min="14593" max="14593" width="56.85546875" style="1701" customWidth="1"/>
    <col min="14594" max="14597" width="17.85546875" style="1701" customWidth="1"/>
    <col min="14598" max="14598" width="2.7109375" style="1701" customWidth="1"/>
    <col min="14599" max="14599" width="14.28515625" style="1701" customWidth="1"/>
    <col min="14600" max="14848" width="9.140625" style="1701"/>
    <col min="14849" max="14849" width="56.85546875" style="1701" customWidth="1"/>
    <col min="14850" max="14853" width="17.85546875" style="1701" customWidth="1"/>
    <col min="14854" max="14854" width="2.7109375" style="1701" customWidth="1"/>
    <col min="14855" max="14855" width="14.28515625" style="1701" customWidth="1"/>
    <col min="14856" max="15104" width="9.140625" style="1701"/>
    <col min="15105" max="15105" width="56.85546875" style="1701" customWidth="1"/>
    <col min="15106" max="15109" width="17.85546875" style="1701" customWidth="1"/>
    <col min="15110" max="15110" width="2.7109375" style="1701" customWidth="1"/>
    <col min="15111" max="15111" width="14.28515625" style="1701" customWidth="1"/>
    <col min="15112" max="15360" width="9.140625" style="1701"/>
    <col min="15361" max="15361" width="56.85546875" style="1701" customWidth="1"/>
    <col min="15362" max="15365" width="17.85546875" style="1701" customWidth="1"/>
    <col min="15366" max="15366" width="2.7109375" style="1701" customWidth="1"/>
    <col min="15367" max="15367" width="14.28515625" style="1701" customWidth="1"/>
    <col min="15368" max="15616" width="9.140625" style="1701"/>
    <col min="15617" max="15617" width="56.85546875" style="1701" customWidth="1"/>
    <col min="15618" max="15621" width="17.85546875" style="1701" customWidth="1"/>
    <col min="15622" max="15622" width="2.7109375" style="1701" customWidth="1"/>
    <col min="15623" max="15623" width="14.28515625" style="1701" customWidth="1"/>
    <col min="15624" max="15872" width="9.140625" style="1701"/>
    <col min="15873" max="15873" width="56.85546875" style="1701" customWidth="1"/>
    <col min="15874" max="15877" width="17.85546875" style="1701" customWidth="1"/>
    <col min="15878" max="15878" width="2.7109375" style="1701" customWidth="1"/>
    <col min="15879" max="15879" width="14.28515625" style="1701" customWidth="1"/>
    <col min="15880" max="16128" width="9.140625" style="1701"/>
    <col min="16129" max="16129" width="56.85546875" style="1701" customWidth="1"/>
    <col min="16130" max="16133" width="17.85546875" style="1701" customWidth="1"/>
    <col min="16134" max="16134" width="2.7109375" style="1701" customWidth="1"/>
    <col min="16135" max="16135" width="14.28515625" style="1701" customWidth="1"/>
    <col min="16136" max="16384" width="9.140625" style="1701"/>
  </cols>
  <sheetData>
    <row r="1" spans="1:224" ht="24.75" customHeight="1">
      <c r="A1" s="1699" t="s">
        <v>1743</v>
      </c>
      <c r="B1" s="1700"/>
      <c r="C1" s="1700"/>
      <c r="D1" s="1700"/>
      <c r="E1" s="80"/>
    </row>
    <row r="2" spans="1:224" ht="24.75" customHeight="1">
      <c r="A2" s="1702" t="s">
        <v>1744</v>
      </c>
      <c r="B2" s="1700"/>
      <c r="C2" s="1700"/>
      <c r="D2" s="1700"/>
      <c r="E2" s="80"/>
    </row>
    <row r="3" spans="1:224" s="1703" customFormat="1" ht="11.25" customHeight="1">
      <c r="E3" s="1704"/>
      <c r="F3" s="1701"/>
      <c r="G3" s="1701"/>
      <c r="H3" s="1701"/>
      <c r="I3" s="1701"/>
      <c r="J3" s="1701"/>
      <c r="K3" s="1701"/>
      <c r="L3" s="1701"/>
      <c r="M3" s="1701"/>
      <c r="N3" s="1701"/>
      <c r="O3" s="1701"/>
      <c r="P3" s="1701"/>
      <c r="Q3" s="1701"/>
      <c r="R3" s="1701"/>
      <c r="S3" s="1701"/>
      <c r="T3" s="1701"/>
      <c r="U3" s="1701"/>
      <c r="V3" s="1701"/>
      <c r="W3" s="1701"/>
      <c r="X3" s="1701"/>
      <c r="Y3" s="1701"/>
      <c r="Z3" s="1701"/>
      <c r="AA3" s="1701"/>
      <c r="AB3" s="1701"/>
      <c r="AC3" s="1701"/>
      <c r="AD3" s="1701"/>
      <c r="AE3" s="1701"/>
      <c r="AF3" s="1701"/>
      <c r="AG3" s="1701"/>
      <c r="AH3" s="1701"/>
      <c r="AI3" s="1701"/>
      <c r="AJ3" s="1701"/>
      <c r="AK3" s="1701"/>
      <c r="AL3" s="1701"/>
      <c r="AM3" s="1701"/>
      <c r="AN3" s="1701"/>
      <c r="AO3" s="1701"/>
      <c r="AP3" s="1701"/>
      <c r="AQ3" s="1701"/>
      <c r="AR3" s="1701"/>
      <c r="AS3" s="1701"/>
      <c r="AT3" s="1701"/>
      <c r="AU3" s="1701"/>
      <c r="AV3" s="1701"/>
      <c r="AW3" s="1701"/>
      <c r="AX3" s="1701"/>
      <c r="AY3" s="1701"/>
      <c r="AZ3" s="1701"/>
      <c r="BA3" s="1701"/>
      <c r="BB3" s="1701"/>
      <c r="BC3" s="1701"/>
      <c r="BD3" s="1701"/>
      <c r="BE3" s="1701"/>
      <c r="BF3" s="1701"/>
      <c r="BG3" s="1701"/>
      <c r="BH3" s="1701"/>
      <c r="BI3" s="1701"/>
      <c r="BJ3" s="1701"/>
      <c r="BK3" s="1701"/>
      <c r="BL3" s="1701"/>
      <c r="BM3" s="1701"/>
      <c r="BN3" s="1701"/>
      <c r="BO3" s="1701"/>
      <c r="BP3" s="1701"/>
      <c r="BQ3" s="1701"/>
      <c r="BR3" s="1701"/>
      <c r="BS3" s="1701"/>
      <c r="BT3" s="1701"/>
      <c r="BU3" s="1701"/>
      <c r="BV3" s="1701"/>
      <c r="BW3" s="1701"/>
      <c r="BX3" s="1701"/>
      <c r="BY3" s="1701"/>
      <c r="BZ3" s="1701"/>
      <c r="CA3" s="1701"/>
      <c r="CB3" s="1701"/>
      <c r="CC3" s="1701"/>
      <c r="CD3" s="1701"/>
      <c r="CE3" s="1701"/>
      <c r="CF3" s="1701"/>
      <c r="CG3" s="1701"/>
      <c r="CH3" s="1701"/>
      <c r="CI3" s="1701"/>
      <c r="CJ3" s="1701"/>
      <c r="CK3" s="1701"/>
      <c r="CL3" s="1701"/>
      <c r="CM3" s="1701"/>
      <c r="CN3" s="1701"/>
      <c r="CO3" s="1701"/>
      <c r="CP3" s="1701"/>
      <c r="CQ3" s="1701"/>
      <c r="CR3" s="1701"/>
      <c r="CS3" s="1701"/>
      <c r="CT3" s="1701"/>
      <c r="CU3" s="1701"/>
      <c r="CV3" s="1701"/>
      <c r="CW3" s="1701"/>
      <c r="CX3" s="1701"/>
      <c r="CY3" s="1701"/>
      <c r="CZ3" s="1701"/>
      <c r="DA3" s="1701"/>
      <c r="DB3" s="1701"/>
      <c r="DC3" s="1701"/>
      <c r="DD3" s="1701"/>
      <c r="DE3" s="1701"/>
      <c r="DF3" s="1701"/>
      <c r="DG3" s="1701"/>
      <c r="DH3" s="1701"/>
      <c r="DI3" s="1701"/>
      <c r="DJ3" s="1701"/>
      <c r="DK3" s="1701"/>
      <c r="DL3" s="1701"/>
      <c r="DM3" s="1701"/>
      <c r="DN3" s="1701"/>
      <c r="DO3" s="1701"/>
      <c r="DP3" s="1701"/>
      <c r="DQ3" s="1701"/>
      <c r="DR3" s="1701"/>
      <c r="DS3" s="1701"/>
      <c r="DT3" s="1701"/>
      <c r="DU3" s="1701"/>
      <c r="DV3" s="1701"/>
      <c r="DW3" s="1701"/>
      <c r="DX3" s="1701"/>
      <c r="DY3" s="1701"/>
      <c r="DZ3" s="1701"/>
      <c r="EA3" s="1701"/>
      <c r="EB3" s="1701"/>
      <c r="EC3" s="1701"/>
      <c r="ED3" s="1701"/>
      <c r="EE3" s="1701"/>
      <c r="EF3" s="1701"/>
      <c r="EG3" s="1701"/>
      <c r="EH3" s="1701"/>
      <c r="EI3" s="1701"/>
      <c r="EJ3" s="1701"/>
      <c r="EK3" s="1701"/>
      <c r="EL3" s="1701"/>
      <c r="EM3" s="1701"/>
      <c r="EN3" s="1701"/>
      <c r="EO3" s="1701"/>
      <c r="EP3" s="1701"/>
      <c r="EQ3" s="1701"/>
      <c r="ER3" s="1701"/>
      <c r="ES3" s="1701"/>
      <c r="ET3" s="1701"/>
      <c r="EU3" s="1701"/>
      <c r="EV3" s="1701"/>
      <c r="EW3" s="1701"/>
      <c r="EX3" s="1701"/>
      <c r="EY3" s="1701"/>
      <c r="EZ3" s="1701"/>
      <c r="FA3" s="1701"/>
      <c r="FB3" s="1701"/>
      <c r="FC3" s="1701"/>
      <c r="FD3" s="1701"/>
      <c r="FE3" s="1701"/>
      <c r="FF3" s="1701"/>
      <c r="FG3" s="1701"/>
      <c r="FH3" s="1701"/>
      <c r="FI3" s="1701"/>
      <c r="FJ3" s="1701"/>
      <c r="FK3" s="1701"/>
      <c r="FL3" s="1701"/>
      <c r="FM3" s="1701"/>
      <c r="FN3" s="1701"/>
      <c r="FO3" s="1701"/>
      <c r="FP3" s="1701"/>
      <c r="FQ3" s="1701"/>
      <c r="FR3" s="1701"/>
      <c r="FS3" s="1701"/>
      <c r="FT3" s="1701"/>
      <c r="FU3" s="1701"/>
      <c r="FV3" s="1701"/>
      <c r="FW3" s="1701"/>
      <c r="FX3" s="1701"/>
      <c r="FY3" s="1701"/>
      <c r="FZ3" s="1701"/>
      <c r="GA3" s="1701"/>
      <c r="GB3" s="1701"/>
      <c r="GC3" s="1701"/>
      <c r="GD3" s="1701"/>
      <c r="GE3" s="1701"/>
      <c r="GF3" s="1701"/>
      <c r="GG3" s="1701"/>
      <c r="GH3" s="1701"/>
      <c r="GI3" s="1701"/>
      <c r="GJ3" s="1701"/>
      <c r="GK3" s="1701"/>
      <c r="GL3" s="1701"/>
      <c r="GM3" s="1701"/>
      <c r="GN3" s="1701"/>
      <c r="GO3" s="1701"/>
      <c r="GP3" s="1701"/>
      <c r="GQ3" s="1701"/>
      <c r="GR3" s="1701"/>
      <c r="GS3" s="1701"/>
      <c r="GT3" s="1701"/>
      <c r="GU3" s="1701"/>
      <c r="GV3" s="1701"/>
      <c r="GW3" s="1701"/>
      <c r="GX3" s="1701"/>
      <c r="GY3" s="1701"/>
      <c r="GZ3" s="1701"/>
      <c r="HA3" s="1701"/>
      <c r="HB3" s="1701"/>
      <c r="HC3" s="1701"/>
      <c r="HD3" s="1701"/>
      <c r="HE3" s="1701"/>
      <c r="HF3" s="1701"/>
      <c r="HG3" s="1701"/>
      <c r="HH3" s="1701"/>
      <c r="HI3" s="1701"/>
      <c r="HJ3" s="1701"/>
      <c r="HK3" s="1701"/>
      <c r="HL3" s="1701"/>
      <c r="HM3" s="1701"/>
      <c r="HN3" s="1701"/>
      <c r="HO3" s="1701"/>
      <c r="HP3" s="1701"/>
    </row>
    <row r="4" spans="1:224" ht="26.1" customHeight="1">
      <c r="A4" s="2149" t="s">
        <v>1745</v>
      </c>
      <c r="B4" s="414" t="s">
        <v>1746</v>
      </c>
      <c r="C4" s="2245" t="s">
        <v>1747</v>
      </c>
      <c r="D4" s="2245"/>
      <c r="E4" s="2245"/>
    </row>
    <row r="5" spans="1:224" ht="56.25" customHeight="1">
      <c r="A5" s="2150"/>
      <c r="B5" s="414" t="s">
        <v>1748</v>
      </c>
      <c r="C5" s="414" t="s">
        <v>1749</v>
      </c>
      <c r="D5" s="414" t="s">
        <v>1750</v>
      </c>
      <c r="E5" s="414" t="s">
        <v>1751</v>
      </c>
      <c r="G5" s="1705"/>
    </row>
    <row r="6" spans="1:224" ht="6.6" customHeight="1">
      <c r="A6" s="1706"/>
      <c r="B6" s="1707"/>
      <c r="C6" s="1708"/>
      <c r="D6" s="1709"/>
      <c r="E6" s="1709"/>
    </row>
    <row r="7" spans="1:224" ht="40.15" customHeight="1">
      <c r="A7" s="1710" t="s">
        <v>1752</v>
      </c>
      <c r="B7" s="1711">
        <v>79986.593999999997</v>
      </c>
      <c r="C7" s="1711">
        <v>84887.738000000012</v>
      </c>
      <c r="D7" s="1712">
        <v>102.6</v>
      </c>
      <c r="E7" s="1712">
        <v>107.5</v>
      </c>
      <c r="G7" s="1713"/>
    </row>
    <row r="8" spans="1:224">
      <c r="A8" s="1714" t="s">
        <v>1753</v>
      </c>
      <c r="B8" s="1715">
        <v>1541.4699999999998</v>
      </c>
      <c r="C8" s="1715">
        <v>1808.616</v>
      </c>
      <c r="D8" s="1716">
        <v>98.3</v>
      </c>
      <c r="E8" s="1716">
        <v>120.9</v>
      </c>
      <c r="G8" s="1713"/>
    </row>
    <row r="9" spans="1:224" ht="63.75">
      <c r="A9" s="1714" t="s">
        <v>1754</v>
      </c>
      <c r="B9" s="1715">
        <v>18263.294000000002</v>
      </c>
      <c r="C9" s="1715">
        <v>18569.784</v>
      </c>
      <c r="D9" s="1716">
        <v>96.3</v>
      </c>
      <c r="E9" s="1716">
        <v>108</v>
      </c>
      <c r="G9" s="1713"/>
    </row>
    <row r="10" spans="1:224">
      <c r="A10" s="1714" t="s">
        <v>1755</v>
      </c>
      <c r="B10" s="1715">
        <v>3687.6759999999999</v>
      </c>
      <c r="C10" s="1715">
        <v>4255.165</v>
      </c>
      <c r="D10" s="1716">
        <v>106.6</v>
      </c>
      <c r="E10" s="1716">
        <v>109.8</v>
      </c>
      <c r="G10" s="1713"/>
    </row>
    <row r="11" spans="1:224" ht="25.5">
      <c r="A11" s="1714" t="s">
        <v>1756</v>
      </c>
      <c r="B11" s="1715">
        <v>17001.996999999999</v>
      </c>
      <c r="C11" s="1715">
        <v>16462.812000000002</v>
      </c>
      <c r="D11" s="1716">
        <v>101.6</v>
      </c>
      <c r="E11" s="1716">
        <v>104.1</v>
      </c>
      <c r="G11" s="1713"/>
    </row>
    <row r="12" spans="1:224" ht="25.5">
      <c r="A12" s="1714" t="s">
        <v>1757</v>
      </c>
      <c r="B12" s="1715">
        <v>6199.4539999999997</v>
      </c>
      <c r="C12" s="1715">
        <v>7138.4759999999997</v>
      </c>
      <c r="D12" s="1716">
        <v>107.1</v>
      </c>
      <c r="E12" s="1716">
        <v>109.6</v>
      </c>
      <c r="G12" s="1713"/>
    </row>
    <row r="13" spans="1:224">
      <c r="A13" s="1714" t="s">
        <v>1758</v>
      </c>
      <c r="B13" s="1715">
        <v>5217</v>
      </c>
      <c r="C13" s="1715">
        <v>5926.3220000000001</v>
      </c>
      <c r="D13" s="1716">
        <v>105</v>
      </c>
      <c r="E13" s="1716">
        <v>110.5</v>
      </c>
      <c r="G13" s="1713"/>
    </row>
    <row r="14" spans="1:224">
      <c r="A14" s="1714" t="s">
        <v>1759</v>
      </c>
      <c r="B14" s="1715">
        <v>7006.8469999999998</v>
      </c>
      <c r="C14" s="1715">
        <v>7596.576</v>
      </c>
      <c r="D14" s="1716">
        <v>104.4</v>
      </c>
      <c r="E14" s="1716">
        <v>103.8</v>
      </c>
      <c r="G14" s="1713"/>
    </row>
    <row r="15" spans="1:224" ht="25.5">
      <c r="A15" s="1714" t="s">
        <v>1760</v>
      </c>
      <c r="B15" s="1715">
        <v>5417.942</v>
      </c>
      <c r="C15" s="1715">
        <v>6014.7849999999999</v>
      </c>
      <c r="D15" s="1716">
        <v>103.7</v>
      </c>
      <c r="E15" s="1716">
        <v>111.8</v>
      </c>
      <c r="G15" s="1713"/>
    </row>
    <row r="16" spans="1:224" ht="25.5">
      <c r="A16" s="1714" t="s">
        <v>1761</v>
      </c>
      <c r="B16" s="1715">
        <v>14734.373</v>
      </c>
      <c r="C16" s="1715">
        <v>16077.619999999999</v>
      </c>
      <c r="D16" s="1716">
        <v>106.1</v>
      </c>
      <c r="E16" s="1716">
        <v>106.6</v>
      </c>
      <c r="G16" s="1713"/>
    </row>
    <row r="17" spans="1:7" ht="63.75">
      <c r="A17" s="1714" t="s">
        <v>1762</v>
      </c>
      <c r="B17" s="1715">
        <v>916.54099999999994</v>
      </c>
      <c r="C17" s="1715">
        <v>1037.585</v>
      </c>
      <c r="D17" s="1716">
        <v>104.8</v>
      </c>
      <c r="E17" s="1716">
        <v>112</v>
      </c>
      <c r="G17" s="1713"/>
    </row>
    <row r="18" spans="1:7" ht="6" customHeight="1">
      <c r="A18" s="1714"/>
      <c r="B18" s="1715"/>
      <c r="C18" s="1715"/>
      <c r="D18" s="1716"/>
      <c r="E18" s="1716"/>
      <c r="G18" s="1713"/>
    </row>
    <row r="19" spans="1:7">
      <c r="A19" s="1714" t="s">
        <v>1763</v>
      </c>
      <c r="B19" s="1715">
        <v>11517.843000000001</v>
      </c>
      <c r="C19" s="1715">
        <v>13093.406999999999</v>
      </c>
      <c r="D19" s="1716">
        <v>107.1</v>
      </c>
      <c r="E19" s="1716">
        <v>105.2</v>
      </c>
      <c r="G19" s="1713"/>
    </row>
    <row r="20" spans="1:7" ht="6" customHeight="1">
      <c r="A20" s="1706"/>
      <c r="B20" s="1717"/>
      <c r="C20" s="1717"/>
      <c r="D20" s="1718"/>
      <c r="E20" s="1718"/>
      <c r="G20" s="1713"/>
    </row>
    <row r="21" spans="1:7">
      <c r="A21" s="1719" t="s">
        <v>1764</v>
      </c>
      <c r="B21" s="1720">
        <v>91504.436999999976</v>
      </c>
      <c r="C21" s="1720">
        <v>97981.149000000019</v>
      </c>
      <c r="D21" s="1712">
        <v>103.2</v>
      </c>
      <c r="E21" s="1712">
        <v>107.2</v>
      </c>
      <c r="G21" s="1713"/>
    </row>
    <row r="22" spans="1:7" ht="6" customHeight="1">
      <c r="A22" s="1721"/>
      <c r="B22" s="1720"/>
      <c r="C22" s="1720"/>
      <c r="D22" s="1712"/>
      <c r="E22" s="1712"/>
      <c r="G22" s="1713"/>
    </row>
    <row r="23" spans="1:7">
      <c r="A23" s="1721" t="s">
        <v>1765</v>
      </c>
      <c r="B23" s="1715">
        <v>72217.679999999993</v>
      </c>
      <c r="C23" s="1715">
        <v>80440.766000000003</v>
      </c>
      <c r="D23" s="1716">
        <v>108.9</v>
      </c>
      <c r="E23" s="1722">
        <v>105.7</v>
      </c>
      <c r="G23" s="1713"/>
    </row>
    <row r="24" spans="1:7">
      <c r="A24" s="1723" t="s">
        <v>1766</v>
      </c>
      <c r="B24" s="1715">
        <v>63751.376000000004</v>
      </c>
      <c r="C24" s="1715">
        <v>70448.491000000009</v>
      </c>
      <c r="D24" s="1716">
        <v>108.7</v>
      </c>
      <c r="E24" s="1716">
        <v>105</v>
      </c>
      <c r="G24" s="1713"/>
    </row>
    <row r="25" spans="1:7">
      <c r="A25" s="1724" t="s">
        <v>1767</v>
      </c>
      <c r="B25" s="1715">
        <v>53144.607000000004</v>
      </c>
      <c r="C25" s="1715">
        <v>58187.756000000001</v>
      </c>
      <c r="D25" s="1716">
        <v>107.9</v>
      </c>
      <c r="E25" s="1716">
        <v>104</v>
      </c>
      <c r="G25" s="1713"/>
    </row>
    <row r="26" spans="1:7">
      <c r="A26" s="1724" t="s">
        <v>1768</v>
      </c>
      <c r="B26" s="1715">
        <v>383.67499999999995</v>
      </c>
      <c r="C26" s="1715">
        <v>460.40300000000002</v>
      </c>
      <c r="D26" s="1716">
        <v>113.8</v>
      </c>
      <c r="E26" s="1716">
        <v>104</v>
      </c>
      <c r="G26" s="1713"/>
    </row>
    <row r="27" spans="1:7">
      <c r="A27" s="1724" t="s">
        <v>1769</v>
      </c>
      <c r="B27" s="1715">
        <v>10223.094000000001</v>
      </c>
      <c r="C27" s="1715">
        <v>11800.332</v>
      </c>
      <c r="D27" s="1716">
        <v>112.6</v>
      </c>
      <c r="E27" s="1716">
        <v>110.4</v>
      </c>
      <c r="G27" s="1713"/>
    </row>
    <row r="28" spans="1:7">
      <c r="A28" s="1723" t="s">
        <v>1770</v>
      </c>
      <c r="B28" s="1715">
        <v>8466.3040000000001</v>
      </c>
      <c r="C28" s="1715">
        <v>9992.2749999999996</v>
      </c>
      <c r="D28" s="1716">
        <v>111.2</v>
      </c>
      <c r="E28" s="1716">
        <v>111.3</v>
      </c>
    </row>
    <row r="29" spans="1:7" ht="6" customHeight="1">
      <c r="A29" s="1721"/>
      <c r="B29" s="1717"/>
      <c r="C29" s="1717"/>
      <c r="D29" s="1716"/>
      <c r="E29" s="1716"/>
      <c r="G29" s="1713"/>
    </row>
    <row r="30" spans="1:7">
      <c r="A30" s="1714" t="s">
        <v>1771</v>
      </c>
      <c r="B30" s="1715">
        <v>16861.718000000001</v>
      </c>
      <c r="C30" s="1715">
        <v>17730.581999999999</v>
      </c>
      <c r="D30" s="1715">
        <v>102.1</v>
      </c>
      <c r="E30" s="1716">
        <v>108.7</v>
      </c>
      <c r="G30" s="1713"/>
    </row>
    <row r="31" spans="1:7">
      <c r="A31" s="1723" t="s">
        <v>1772</v>
      </c>
      <c r="B31" s="1715">
        <v>14322.041999999999</v>
      </c>
      <c r="C31" s="1715">
        <v>16781.071</v>
      </c>
      <c r="D31" s="1716">
        <v>111.1</v>
      </c>
      <c r="E31" s="1716">
        <v>108.9</v>
      </c>
      <c r="G31" s="1713"/>
    </row>
    <row r="32" spans="1:7">
      <c r="A32" s="1723" t="s">
        <v>1773</v>
      </c>
      <c r="B32" s="1715">
        <v>2539.6759999999999</v>
      </c>
      <c r="C32" s="1715">
        <v>949.51099999999985</v>
      </c>
      <c r="D32" s="1715" t="s">
        <v>615</v>
      </c>
      <c r="E32" s="1716">
        <v>105.3</v>
      </c>
      <c r="G32" s="1713"/>
    </row>
    <row r="33" spans="1:7" ht="6" customHeight="1">
      <c r="A33" s="1724"/>
      <c r="B33" s="1717"/>
      <c r="C33" s="1717"/>
      <c r="D33" s="1716"/>
      <c r="E33" s="1716"/>
      <c r="G33" s="1713"/>
    </row>
    <row r="34" spans="1:7">
      <c r="A34" s="1714" t="s">
        <v>1774</v>
      </c>
      <c r="B34" s="1715">
        <v>54871.182999999997</v>
      </c>
      <c r="C34" s="1715">
        <v>53802.357000000004</v>
      </c>
      <c r="D34" s="1716">
        <v>95.6</v>
      </c>
      <c r="E34" s="1716">
        <v>102.2</v>
      </c>
      <c r="G34" s="1713"/>
    </row>
    <row r="35" spans="1:7">
      <c r="A35" s="1714" t="s">
        <v>1775</v>
      </c>
      <c r="B35" s="1715">
        <v>52446.144</v>
      </c>
      <c r="C35" s="1715">
        <v>53992.555999999997</v>
      </c>
      <c r="D35" s="1716">
        <v>102.4</v>
      </c>
      <c r="E35" s="1716">
        <v>100.7</v>
      </c>
      <c r="G35" s="1713"/>
    </row>
    <row r="36" spans="1:7" ht="6" customHeight="1">
      <c r="A36" s="1721"/>
      <c r="B36" s="1717"/>
      <c r="C36" s="1717"/>
      <c r="D36" s="1716"/>
      <c r="E36" s="1716"/>
      <c r="G36" s="1713"/>
    </row>
    <row r="37" spans="1:7">
      <c r="A37" s="1721" t="s">
        <v>1776</v>
      </c>
      <c r="B37" s="1715" t="s">
        <v>615</v>
      </c>
      <c r="C37" s="1715" t="s">
        <v>615</v>
      </c>
      <c r="D37" s="1715" t="s">
        <v>615</v>
      </c>
      <c r="E37" s="1715" t="s">
        <v>615</v>
      </c>
      <c r="G37" s="1713"/>
    </row>
    <row r="38" spans="1:7" s="1728" customFormat="1" ht="6" customHeight="1">
      <c r="A38" s="1725"/>
      <c r="B38" s="1726"/>
      <c r="C38" s="1726"/>
      <c r="D38" s="1727"/>
      <c r="E38" s="1727"/>
      <c r="G38" s="1713"/>
    </row>
    <row r="39" spans="1:7" ht="6" customHeight="1">
      <c r="B39" s="1729"/>
    </row>
    <row r="40" spans="1:7" s="1703" customFormat="1" ht="13.5" customHeight="1">
      <c r="A40" s="1730" t="s">
        <v>1777</v>
      </c>
      <c r="B40" s="1731"/>
      <c r="C40" s="1731"/>
      <c r="D40" s="1731"/>
      <c r="E40" s="1731"/>
      <c r="F40" s="1701"/>
      <c r="G40" s="1701"/>
    </row>
    <row r="41" spans="1:7" s="1733" customFormat="1">
      <c r="A41" s="1730" t="s">
        <v>1778</v>
      </c>
      <c r="B41" s="1732"/>
      <c r="C41" s="1732"/>
      <c r="D41" s="1732"/>
      <c r="E41" s="1732"/>
      <c r="F41" s="1701"/>
      <c r="G41" s="1701"/>
    </row>
    <row r="42" spans="1:7" s="1733" customFormat="1">
      <c r="A42" s="1730" t="s">
        <v>1779</v>
      </c>
      <c r="B42" s="1732"/>
      <c r="C42" s="1732"/>
      <c r="D42" s="1732"/>
      <c r="E42" s="1732"/>
      <c r="F42" s="1701"/>
      <c r="G42" s="1701"/>
    </row>
    <row r="43" spans="1:7" s="1733" customFormat="1" ht="6" customHeight="1">
      <c r="A43" s="1703" t="s">
        <v>1100</v>
      </c>
      <c r="B43" s="1701"/>
      <c r="C43" s="1701"/>
      <c r="D43" s="1701"/>
      <c r="E43" s="1701"/>
      <c r="F43" s="1701"/>
      <c r="G43" s="1701"/>
    </row>
    <row r="44" spans="1:7" s="1703" customFormat="1">
      <c r="A44" s="1734" t="s">
        <v>1780</v>
      </c>
      <c r="B44" s="1701"/>
      <c r="C44" s="1701"/>
      <c r="D44" s="1701"/>
      <c r="E44" s="1701"/>
      <c r="F44" s="1701"/>
      <c r="G44" s="1701"/>
    </row>
    <row r="45" spans="1:7" s="1733" customFormat="1">
      <c r="A45" s="1701"/>
      <c r="B45" s="1701"/>
      <c r="C45" s="1701"/>
      <c r="D45" s="1701"/>
      <c r="E45" s="1701"/>
      <c r="F45" s="1701"/>
      <c r="G45" s="1701"/>
    </row>
    <row r="46" spans="1:7" s="1733" customFormat="1" ht="13.5" customHeight="1">
      <c r="A46" s="1701"/>
      <c r="B46" s="1701"/>
      <c r="C46" s="1701"/>
      <c r="D46" s="1701"/>
      <c r="E46" s="1701"/>
      <c r="F46" s="1701"/>
      <c r="G46" s="1701"/>
    </row>
    <row r="47" spans="1:7" s="1733" customFormat="1">
      <c r="A47" s="1730"/>
      <c r="B47" s="1735"/>
      <c r="C47" s="1735"/>
      <c r="D47" s="1701"/>
      <c r="E47" s="1701"/>
      <c r="F47" s="1701"/>
      <c r="G47" s="1701"/>
    </row>
    <row r="48" spans="1:7" s="1703" customFormat="1">
      <c r="A48" s="1730"/>
      <c r="B48" s="1701"/>
      <c r="C48" s="1701"/>
      <c r="D48" s="1701"/>
      <c r="E48" s="1701"/>
      <c r="F48" s="1701"/>
      <c r="G48" s="1701"/>
    </row>
    <row r="49" spans="1:7" s="1703" customFormat="1">
      <c r="A49" s="1730"/>
      <c r="B49" s="1701"/>
      <c r="C49" s="1701"/>
      <c r="D49" s="1701"/>
      <c r="E49" s="1701"/>
      <c r="F49" s="1701"/>
      <c r="G49" s="1701"/>
    </row>
  </sheetData>
  <mergeCells count="2">
    <mergeCell ref="A4:A5"/>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AEC95-AA5D-4507-ADBC-D752ECDA9EC2}">
  <dimension ref="A1:X77"/>
  <sheetViews>
    <sheetView view="pageBreakPreview" zoomScaleNormal="100" zoomScaleSheetLayoutView="100" workbookViewId="0">
      <selection activeCell="A2" sqref="A2"/>
    </sheetView>
  </sheetViews>
  <sheetFormatPr defaultColWidth="7.85546875" defaultRowHeight="12.75"/>
  <cols>
    <col min="1" max="1" width="8.7109375" style="1738" customWidth="1"/>
    <col min="2" max="2" width="15.7109375" style="1738" customWidth="1"/>
    <col min="3" max="8" width="15.7109375" style="1771" customWidth="1"/>
    <col min="9" max="256" width="7.85546875" style="1738"/>
    <col min="257" max="257" width="8.7109375" style="1738" customWidth="1"/>
    <col min="258" max="264" width="15.7109375" style="1738" customWidth="1"/>
    <col min="265" max="512" width="7.85546875" style="1738"/>
    <col min="513" max="513" width="8.7109375" style="1738" customWidth="1"/>
    <col min="514" max="520" width="15.7109375" style="1738" customWidth="1"/>
    <col min="521" max="768" width="7.85546875" style="1738"/>
    <col min="769" max="769" width="8.7109375" style="1738" customWidth="1"/>
    <col min="770" max="776" width="15.7109375" style="1738" customWidth="1"/>
    <col min="777" max="1024" width="7.85546875" style="1738"/>
    <col min="1025" max="1025" width="8.7109375" style="1738" customWidth="1"/>
    <col min="1026" max="1032" width="15.7109375" style="1738" customWidth="1"/>
    <col min="1033" max="1280" width="7.85546875" style="1738"/>
    <col min="1281" max="1281" width="8.7109375" style="1738" customWidth="1"/>
    <col min="1282" max="1288" width="15.7109375" style="1738" customWidth="1"/>
    <col min="1289" max="1536" width="7.85546875" style="1738"/>
    <col min="1537" max="1537" width="8.7109375" style="1738" customWidth="1"/>
    <col min="1538" max="1544" width="15.7109375" style="1738" customWidth="1"/>
    <col min="1545" max="1792" width="7.85546875" style="1738"/>
    <col min="1793" max="1793" width="8.7109375" style="1738" customWidth="1"/>
    <col min="1794" max="1800" width="15.7109375" style="1738" customWidth="1"/>
    <col min="1801" max="2048" width="7.85546875" style="1738"/>
    <col min="2049" max="2049" width="8.7109375" style="1738" customWidth="1"/>
    <col min="2050" max="2056" width="15.7109375" style="1738" customWidth="1"/>
    <col min="2057" max="2304" width="7.85546875" style="1738"/>
    <col min="2305" max="2305" width="8.7109375" style="1738" customWidth="1"/>
    <col min="2306" max="2312" width="15.7109375" style="1738" customWidth="1"/>
    <col min="2313" max="2560" width="7.85546875" style="1738"/>
    <col min="2561" max="2561" width="8.7109375" style="1738" customWidth="1"/>
    <col min="2562" max="2568" width="15.7109375" style="1738" customWidth="1"/>
    <col min="2569" max="2816" width="7.85546875" style="1738"/>
    <col min="2817" max="2817" width="8.7109375" style="1738" customWidth="1"/>
    <col min="2818" max="2824" width="15.7109375" style="1738" customWidth="1"/>
    <col min="2825" max="3072" width="7.85546875" style="1738"/>
    <col min="3073" max="3073" width="8.7109375" style="1738" customWidth="1"/>
    <col min="3074" max="3080" width="15.7109375" style="1738" customWidth="1"/>
    <col min="3081" max="3328" width="7.85546875" style="1738"/>
    <col min="3329" max="3329" width="8.7109375" style="1738" customWidth="1"/>
    <col min="3330" max="3336" width="15.7109375" style="1738" customWidth="1"/>
    <col min="3337" max="3584" width="7.85546875" style="1738"/>
    <col min="3585" max="3585" width="8.7109375" style="1738" customWidth="1"/>
    <col min="3586" max="3592" width="15.7109375" style="1738" customWidth="1"/>
    <col min="3593" max="3840" width="7.85546875" style="1738"/>
    <col min="3841" max="3841" width="8.7109375" style="1738" customWidth="1"/>
    <col min="3842" max="3848" width="15.7109375" style="1738" customWidth="1"/>
    <col min="3849" max="4096" width="7.85546875" style="1738"/>
    <col min="4097" max="4097" width="8.7109375" style="1738" customWidth="1"/>
    <col min="4098" max="4104" width="15.7109375" style="1738" customWidth="1"/>
    <col min="4105" max="4352" width="7.85546875" style="1738"/>
    <col min="4353" max="4353" width="8.7109375" style="1738" customWidth="1"/>
    <col min="4354" max="4360" width="15.7109375" style="1738" customWidth="1"/>
    <col min="4361" max="4608" width="7.85546875" style="1738"/>
    <col min="4609" max="4609" width="8.7109375" style="1738" customWidth="1"/>
    <col min="4610" max="4616" width="15.7109375" style="1738" customWidth="1"/>
    <col min="4617" max="4864" width="7.85546875" style="1738"/>
    <col min="4865" max="4865" width="8.7109375" style="1738" customWidth="1"/>
    <col min="4866" max="4872" width="15.7109375" style="1738" customWidth="1"/>
    <col min="4873" max="5120" width="7.85546875" style="1738"/>
    <col min="5121" max="5121" width="8.7109375" style="1738" customWidth="1"/>
    <col min="5122" max="5128" width="15.7109375" style="1738" customWidth="1"/>
    <col min="5129" max="5376" width="7.85546875" style="1738"/>
    <col min="5377" max="5377" width="8.7109375" style="1738" customWidth="1"/>
    <col min="5378" max="5384" width="15.7109375" style="1738" customWidth="1"/>
    <col min="5385" max="5632" width="7.85546875" style="1738"/>
    <col min="5633" max="5633" width="8.7109375" style="1738" customWidth="1"/>
    <col min="5634" max="5640" width="15.7109375" style="1738" customWidth="1"/>
    <col min="5641" max="5888" width="7.85546875" style="1738"/>
    <col min="5889" max="5889" width="8.7109375" style="1738" customWidth="1"/>
    <col min="5890" max="5896" width="15.7109375" style="1738" customWidth="1"/>
    <col min="5897" max="6144" width="7.85546875" style="1738"/>
    <col min="6145" max="6145" width="8.7109375" style="1738" customWidth="1"/>
    <col min="6146" max="6152" width="15.7109375" style="1738" customWidth="1"/>
    <col min="6153" max="6400" width="7.85546875" style="1738"/>
    <col min="6401" max="6401" width="8.7109375" style="1738" customWidth="1"/>
    <col min="6402" max="6408" width="15.7109375" style="1738" customWidth="1"/>
    <col min="6409" max="6656" width="7.85546875" style="1738"/>
    <col min="6657" max="6657" width="8.7109375" style="1738" customWidth="1"/>
    <col min="6658" max="6664" width="15.7109375" style="1738" customWidth="1"/>
    <col min="6665" max="6912" width="7.85546875" style="1738"/>
    <col min="6913" max="6913" width="8.7109375" style="1738" customWidth="1"/>
    <col min="6914" max="6920" width="15.7109375" style="1738" customWidth="1"/>
    <col min="6921" max="7168" width="7.85546875" style="1738"/>
    <col min="7169" max="7169" width="8.7109375" style="1738" customWidth="1"/>
    <col min="7170" max="7176" width="15.7109375" style="1738" customWidth="1"/>
    <col min="7177" max="7424" width="7.85546875" style="1738"/>
    <col min="7425" max="7425" width="8.7109375" style="1738" customWidth="1"/>
    <col min="7426" max="7432" width="15.7109375" style="1738" customWidth="1"/>
    <col min="7433" max="7680" width="7.85546875" style="1738"/>
    <col min="7681" max="7681" width="8.7109375" style="1738" customWidth="1"/>
    <col min="7682" max="7688" width="15.7109375" style="1738" customWidth="1"/>
    <col min="7689" max="7936" width="7.85546875" style="1738"/>
    <col min="7937" max="7937" width="8.7109375" style="1738" customWidth="1"/>
    <col min="7938" max="7944" width="15.7109375" style="1738" customWidth="1"/>
    <col min="7945" max="8192" width="7.85546875" style="1738"/>
    <col min="8193" max="8193" width="8.7109375" style="1738" customWidth="1"/>
    <col min="8194" max="8200" width="15.7109375" style="1738" customWidth="1"/>
    <col min="8201" max="8448" width="7.85546875" style="1738"/>
    <col min="8449" max="8449" width="8.7109375" style="1738" customWidth="1"/>
    <col min="8450" max="8456" width="15.7109375" style="1738" customWidth="1"/>
    <col min="8457" max="8704" width="7.85546875" style="1738"/>
    <col min="8705" max="8705" width="8.7109375" style="1738" customWidth="1"/>
    <col min="8706" max="8712" width="15.7109375" style="1738" customWidth="1"/>
    <col min="8713" max="8960" width="7.85546875" style="1738"/>
    <col min="8961" max="8961" width="8.7109375" style="1738" customWidth="1"/>
    <col min="8962" max="8968" width="15.7109375" style="1738" customWidth="1"/>
    <col min="8969" max="9216" width="7.85546875" style="1738"/>
    <col min="9217" max="9217" width="8.7109375" style="1738" customWidth="1"/>
    <col min="9218" max="9224" width="15.7109375" style="1738" customWidth="1"/>
    <col min="9225" max="9472" width="7.85546875" style="1738"/>
    <col min="9473" max="9473" width="8.7109375" style="1738" customWidth="1"/>
    <col min="9474" max="9480" width="15.7109375" style="1738" customWidth="1"/>
    <col min="9481" max="9728" width="7.85546875" style="1738"/>
    <col min="9729" max="9729" width="8.7109375" style="1738" customWidth="1"/>
    <col min="9730" max="9736" width="15.7109375" style="1738" customWidth="1"/>
    <col min="9737" max="9984" width="7.85546875" style="1738"/>
    <col min="9985" max="9985" width="8.7109375" style="1738" customWidth="1"/>
    <col min="9986" max="9992" width="15.7109375" style="1738" customWidth="1"/>
    <col min="9993" max="10240" width="7.85546875" style="1738"/>
    <col min="10241" max="10241" width="8.7109375" style="1738" customWidth="1"/>
    <col min="10242" max="10248" width="15.7109375" style="1738" customWidth="1"/>
    <col min="10249" max="10496" width="7.85546875" style="1738"/>
    <col min="10497" max="10497" width="8.7109375" style="1738" customWidth="1"/>
    <col min="10498" max="10504" width="15.7109375" style="1738" customWidth="1"/>
    <col min="10505" max="10752" width="7.85546875" style="1738"/>
    <col min="10753" max="10753" width="8.7109375" style="1738" customWidth="1"/>
    <col min="10754" max="10760" width="15.7109375" style="1738" customWidth="1"/>
    <col min="10761" max="11008" width="7.85546875" style="1738"/>
    <col min="11009" max="11009" width="8.7109375" style="1738" customWidth="1"/>
    <col min="11010" max="11016" width="15.7109375" style="1738" customWidth="1"/>
    <col min="11017" max="11264" width="7.85546875" style="1738"/>
    <col min="11265" max="11265" width="8.7109375" style="1738" customWidth="1"/>
    <col min="11266" max="11272" width="15.7109375" style="1738" customWidth="1"/>
    <col min="11273" max="11520" width="7.85546875" style="1738"/>
    <col min="11521" max="11521" width="8.7109375" style="1738" customWidth="1"/>
    <col min="11522" max="11528" width="15.7109375" style="1738" customWidth="1"/>
    <col min="11529" max="11776" width="7.85546875" style="1738"/>
    <col min="11777" max="11777" width="8.7109375" style="1738" customWidth="1"/>
    <col min="11778" max="11784" width="15.7109375" style="1738" customWidth="1"/>
    <col min="11785" max="12032" width="7.85546875" style="1738"/>
    <col min="12033" max="12033" width="8.7109375" style="1738" customWidth="1"/>
    <col min="12034" max="12040" width="15.7109375" style="1738" customWidth="1"/>
    <col min="12041" max="12288" width="7.85546875" style="1738"/>
    <col min="12289" max="12289" width="8.7109375" style="1738" customWidth="1"/>
    <col min="12290" max="12296" width="15.7109375" style="1738" customWidth="1"/>
    <col min="12297" max="12544" width="7.85546875" style="1738"/>
    <col min="12545" max="12545" width="8.7109375" style="1738" customWidth="1"/>
    <col min="12546" max="12552" width="15.7109375" style="1738" customWidth="1"/>
    <col min="12553" max="12800" width="7.85546875" style="1738"/>
    <col min="12801" max="12801" width="8.7109375" style="1738" customWidth="1"/>
    <col min="12802" max="12808" width="15.7109375" style="1738" customWidth="1"/>
    <col min="12809" max="13056" width="7.85546875" style="1738"/>
    <col min="13057" max="13057" width="8.7109375" style="1738" customWidth="1"/>
    <col min="13058" max="13064" width="15.7109375" style="1738" customWidth="1"/>
    <col min="13065" max="13312" width="7.85546875" style="1738"/>
    <col min="13313" max="13313" width="8.7109375" style="1738" customWidth="1"/>
    <col min="13314" max="13320" width="15.7109375" style="1738" customWidth="1"/>
    <col min="13321" max="13568" width="7.85546875" style="1738"/>
    <col min="13569" max="13569" width="8.7109375" style="1738" customWidth="1"/>
    <col min="13570" max="13576" width="15.7109375" style="1738" customWidth="1"/>
    <col min="13577" max="13824" width="7.85546875" style="1738"/>
    <col min="13825" max="13825" width="8.7109375" style="1738" customWidth="1"/>
    <col min="13826" max="13832" width="15.7109375" style="1738" customWidth="1"/>
    <col min="13833" max="14080" width="7.85546875" style="1738"/>
    <col min="14081" max="14081" width="8.7109375" style="1738" customWidth="1"/>
    <col min="14082" max="14088" width="15.7109375" style="1738" customWidth="1"/>
    <col min="14089" max="14336" width="7.85546875" style="1738"/>
    <col min="14337" max="14337" width="8.7109375" style="1738" customWidth="1"/>
    <col min="14338" max="14344" width="15.7109375" style="1738" customWidth="1"/>
    <col min="14345" max="14592" width="7.85546875" style="1738"/>
    <col min="14593" max="14593" width="8.7109375" style="1738" customWidth="1"/>
    <col min="14594" max="14600" width="15.7109375" style="1738" customWidth="1"/>
    <col min="14601" max="14848" width="7.85546875" style="1738"/>
    <col min="14849" max="14849" width="8.7109375" style="1738" customWidth="1"/>
    <col min="14850" max="14856" width="15.7109375" style="1738" customWidth="1"/>
    <col min="14857" max="15104" width="7.85546875" style="1738"/>
    <col min="15105" max="15105" width="8.7109375" style="1738" customWidth="1"/>
    <col min="15106" max="15112" width="15.7109375" style="1738" customWidth="1"/>
    <col min="15113" max="15360" width="7.85546875" style="1738"/>
    <col min="15361" max="15361" width="8.7109375" style="1738" customWidth="1"/>
    <col min="15362" max="15368" width="15.7109375" style="1738" customWidth="1"/>
    <col min="15369" max="15616" width="7.85546875" style="1738"/>
    <col min="15617" max="15617" width="8.7109375" style="1738" customWidth="1"/>
    <col min="15618" max="15624" width="15.7109375" style="1738" customWidth="1"/>
    <col min="15625" max="15872" width="7.85546875" style="1738"/>
    <col min="15873" max="15873" width="8.7109375" style="1738" customWidth="1"/>
    <col min="15874" max="15880" width="15.7109375" style="1738" customWidth="1"/>
    <col min="15881" max="16128" width="7.85546875" style="1738"/>
    <col min="16129" max="16129" width="8.7109375" style="1738" customWidth="1"/>
    <col min="16130" max="16136" width="15.7109375" style="1738" customWidth="1"/>
    <col min="16137" max="16384" width="7.85546875" style="1738"/>
  </cols>
  <sheetData>
    <row r="1" spans="1:23" ht="24.95" customHeight="1">
      <c r="A1" s="1736" t="s">
        <v>1781</v>
      </c>
      <c r="B1" s="1737"/>
      <c r="C1" s="1737"/>
      <c r="D1" s="1737"/>
      <c r="E1" s="1737"/>
      <c r="F1" s="1737"/>
      <c r="G1" s="1737"/>
      <c r="H1" s="80"/>
    </row>
    <row r="2" spans="1:23" s="1739" customFormat="1" ht="11.25" customHeight="1">
      <c r="B2" s="1740"/>
      <c r="C2" s="1741"/>
      <c r="D2" s="1741"/>
      <c r="E2" s="1741"/>
      <c r="F2" s="1741"/>
      <c r="G2" s="1741"/>
      <c r="H2" s="1742" t="s">
        <v>1782</v>
      </c>
    </row>
    <row r="3" spans="1:23" s="1743" customFormat="1" ht="32.25" customHeight="1">
      <c r="A3" s="2246"/>
      <c r="B3" s="2247"/>
      <c r="C3" s="2250" t="s">
        <v>1783</v>
      </c>
      <c r="D3" s="2251"/>
      <c r="E3" s="2252" t="s">
        <v>1784</v>
      </c>
      <c r="F3" s="2253"/>
      <c r="G3" s="2252" t="s">
        <v>1785</v>
      </c>
      <c r="H3" s="2253"/>
    </row>
    <row r="4" spans="1:23" s="1743" customFormat="1" ht="54.95" customHeight="1">
      <c r="A4" s="2248"/>
      <c r="B4" s="2249"/>
      <c r="C4" s="1744" t="s">
        <v>1786</v>
      </c>
      <c r="D4" s="1744" t="s">
        <v>1787</v>
      </c>
      <c r="E4" s="1744" t="s">
        <v>1786</v>
      </c>
      <c r="F4" s="1744" t="s">
        <v>1787</v>
      </c>
      <c r="G4" s="1744" t="s">
        <v>1788</v>
      </c>
      <c r="H4" s="1744" t="s">
        <v>1787</v>
      </c>
    </row>
    <row r="5" spans="1:23" s="1743" customFormat="1" ht="6" customHeight="1">
      <c r="A5" s="1745"/>
      <c r="B5" s="1746"/>
      <c r="C5" s="1747"/>
      <c r="D5" s="1747"/>
      <c r="E5" s="1748"/>
      <c r="F5" s="1749"/>
      <c r="G5" s="1748"/>
      <c r="H5" s="1749"/>
    </row>
    <row r="6" spans="1:23" s="1755" customFormat="1">
      <c r="A6" s="1750">
        <v>2024</v>
      </c>
      <c r="B6" s="1751" t="s">
        <v>1789</v>
      </c>
      <c r="C6" s="1752">
        <v>0.5</v>
      </c>
      <c r="D6" s="1752">
        <v>0.1</v>
      </c>
      <c r="E6" s="1753">
        <v>3.8</v>
      </c>
      <c r="F6" s="1754">
        <v>3.9</v>
      </c>
      <c r="G6" s="1753">
        <v>0.5</v>
      </c>
      <c r="H6" s="1754">
        <v>0.1</v>
      </c>
      <c r="M6" s="1756"/>
      <c r="Q6" s="1756"/>
      <c r="R6" s="1756"/>
      <c r="S6" s="1756"/>
      <c r="T6" s="1756"/>
      <c r="U6" s="1756"/>
      <c r="V6" s="1756"/>
      <c r="W6" s="1756"/>
    </row>
    <row r="7" spans="1:23" s="1755" customFormat="1">
      <c r="A7" s="1750"/>
      <c r="B7" s="1751" t="s">
        <v>1790</v>
      </c>
      <c r="C7" s="1752">
        <v>0.3</v>
      </c>
      <c r="D7" s="1752">
        <v>0.3</v>
      </c>
      <c r="E7" s="1753">
        <v>3.3</v>
      </c>
      <c r="F7" s="1754">
        <v>3.5</v>
      </c>
      <c r="G7" s="1753">
        <v>0.8</v>
      </c>
      <c r="H7" s="1754">
        <v>0.4</v>
      </c>
      <c r="M7" s="1756"/>
      <c r="Q7" s="1756"/>
      <c r="R7" s="1756"/>
      <c r="S7" s="1756"/>
      <c r="T7" s="1756"/>
      <c r="U7" s="1756"/>
      <c r="V7" s="1756"/>
      <c r="W7" s="1756"/>
    </row>
    <row r="8" spans="1:23" s="1755" customFormat="1">
      <c r="A8" s="1750"/>
      <c r="B8" s="1751" t="s">
        <v>1791</v>
      </c>
      <c r="C8" s="1752">
        <v>0.2</v>
      </c>
      <c r="D8" s="1752">
        <v>0.2</v>
      </c>
      <c r="E8" s="1753">
        <v>3</v>
      </c>
      <c r="F8" s="1754">
        <v>3.1</v>
      </c>
      <c r="G8" s="1753">
        <v>1</v>
      </c>
      <c r="H8" s="1754">
        <v>0.7</v>
      </c>
      <c r="M8" s="1756"/>
      <c r="Q8" s="1756"/>
      <c r="R8" s="1756"/>
      <c r="S8" s="1756"/>
      <c r="T8" s="1756"/>
      <c r="U8" s="1756"/>
      <c r="V8" s="1756"/>
      <c r="W8" s="1756"/>
    </row>
    <row r="9" spans="1:23" s="1755" customFormat="1">
      <c r="A9" s="1750"/>
      <c r="B9" s="1751" t="s">
        <v>1792</v>
      </c>
      <c r="C9" s="1752">
        <v>-0.3</v>
      </c>
      <c r="D9" s="1752">
        <v>-0.1</v>
      </c>
      <c r="E9" s="1753">
        <v>2.4</v>
      </c>
      <c r="F9" s="1754">
        <v>2.5</v>
      </c>
      <c r="G9" s="1753">
        <v>0.7</v>
      </c>
      <c r="H9" s="1754">
        <v>0.6</v>
      </c>
      <c r="M9" s="1756"/>
      <c r="Q9" s="1756"/>
      <c r="R9" s="1756"/>
      <c r="S9" s="1756"/>
      <c r="T9" s="1756"/>
      <c r="U9" s="1756"/>
      <c r="V9" s="1756"/>
      <c r="W9" s="1756"/>
    </row>
    <row r="10" spans="1:23" s="1755" customFormat="1">
      <c r="A10" s="1750"/>
      <c r="B10" s="1751" t="s">
        <v>1793</v>
      </c>
      <c r="C10" s="1752">
        <v>-0.2</v>
      </c>
      <c r="D10" s="1752">
        <v>0</v>
      </c>
      <c r="E10" s="1753">
        <v>2.2999999999999998</v>
      </c>
      <c r="F10" s="1754">
        <v>2.7</v>
      </c>
      <c r="G10" s="1753">
        <v>0.4</v>
      </c>
      <c r="H10" s="1754">
        <v>0.6</v>
      </c>
      <c r="M10" s="1756"/>
      <c r="Q10" s="1756"/>
      <c r="R10" s="1756"/>
      <c r="S10" s="1756"/>
      <c r="T10" s="1756"/>
      <c r="U10" s="1756"/>
      <c r="V10" s="1756"/>
      <c r="W10" s="1756"/>
    </row>
    <row r="11" spans="1:23" s="1755" customFormat="1">
      <c r="A11" s="1750"/>
      <c r="B11" s="1751" t="s">
        <v>1794</v>
      </c>
      <c r="C11" s="1752">
        <v>-0.2</v>
      </c>
      <c r="D11" s="1752">
        <v>0.2</v>
      </c>
      <c r="E11" s="1753">
        <v>2.5</v>
      </c>
      <c r="F11" s="1754">
        <v>2.8</v>
      </c>
      <c r="G11" s="1753">
        <v>0.2</v>
      </c>
      <c r="H11" s="1754">
        <v>0.7</v>
      </c>
      <c r="M11" s="1756"/>
      <c r="Q11" s="1756"/>
      <c r="R11" s="1756"/>
      <c r="S11" s="1756"/>
      <c r="T11" s="1756"/>
      <c r="U11" s="1756"/>
      <c r="V11" s="1756"/>
      <c r="W11" s="1756"/>
    </row>
    <row r="12" spans="1:23" s="1755" customFormat="1">
      <c r="A12" s="1750"/>
      <c r="B12" s="1751" t="s">
        <v>1795</v>
      </c>
      <c r="C12" s="1752">
        <v>0.8</v>
      </c>
      <c r="D12" s="1752">
        <v>1.2</v>
      </c>
      <c r="E12" s="1753">
        <v>2.4</v>
      </c>
      <c r="F12" s="1754">
        <v>2.8</v>
      </c>
      <c r="G12" s="1753">
        <v>1.1000000000000001</v>
      </c>
      <c r="H12" s="1754">
        <v>1.9</v>
      </c>
      <c r="M12" s="1756"/>
      <c r="Q12" s="1756"/>
      <c r="R12" s="1756"/>
      <c r="S12" s="1756"/>
      <c r="T12" s="1756"/>
      <c r="U12" s="1756"/>
      <c r="V12" s="1756"/>
      <c r="W12" s="1756"/>
    </row>
    <row r="13" spans="1:23" s="1755" customFormat="1">
      <c r="A13" s="1750"/>
      <c r="B13" s="1751" t="s">
        <v>1796</v>
      </c>
      <c r="C13" s="1752">
        <v>0.1</v>
      </c>
      <c r="D13" s="1752">
        <v>0.1</v>
      </c>
      <c r="E13" s="1753">
        <v>2.1</v>
      </c>
      <c r="F13" s="1754">
        <v>2.4</v>
      </c>
      <c r="G13" s="1753">
        <v>1.2</v>
      </c>
      <c r="H13" s="1754">
        <v>2</v>
      </c>
      <c r="M13" s="1756"/>
      <c r="Q13" s="1756"/>
      <c r="R13" s="1756"/>
      <c r="S13" s="1756"/>
      <c r="T13" s="1756"/>
      <c r="U13" s="1756"/>
      <c r="V13" s="1756"/>
      <c r="W13" s="1756"/>
    </row>
    <row r="14" spans="1:23" s="1755" customFormat="1">
      <c r="A14" s="1750"/>
      <c r="B14" s="1751" t="s">
        <v>1797</v>
      </c>
      <c r="C14" s="1752">
        <v>-1</v>
      </c>
      <c r="D14" s="1752">
        <v>-1.1000000000000001</v>
      </c>
      <c r="E14" s="1753">
        <v>1.2</v>
      </c>
      <c r="F14" s="1754">
        <v>1.5</v>
      </c>
      <c r="G14" s="1753">
        <v>0.1</v>
      </c>
      <c r="H14" s="1754">
        <v>0.8</v>
      </c>
      <c r="M14" s="1756"/>
      <c r="Q14" s="1756"/>
      <c r="R14" s="1756"/>
      <c r="S14" s="1756"/>
      <c r="T14" s="1756"/>
      <c r="U14" s="1756"/>
      <c r="V14" s="1756"/>
      <c r="W14" s="1756"/>
    </row>
    <row r="15" spans="1:23" s="1755" customFormat="1">
      <c r="A15" s="1750"/>
      <c r="B15" s="1751" t="s">
        <v>1798</v>
      </c>
      <c r="C15" s="1752">
        <v>1.1000000000000001</v>
      </c>
      <c r="D15" s="1752">
        <v>0.6</v>
      </c>
      <c r="E15" s="1753">
        <v>1.8</v>
      </c>
      <c r="F15" s="1754">
        <v>2</v>
      </c>
      <c r="G15" s="1753">
        <v>1.2</v>
      </c>
      <c r="H15" s="1754">
        <v>1.5</v>
      </c>
      <c r="M15" s="1756"/>
      <c r="Q15" s="1756"/>
      <c r="R15" s="1756"/>
      <c r="S15" s="1756"/>
      <c r="T15" s="1756"/>
      <c r="U15" s="1756"/>
      <c r="V15" s="1756"/>
      <c r="W15" s="1756"/>
    </row>
    <row r="16" spans="1:23" s="1755" customFormat="1">
      <c r="A16" s="1750"/>
      <c r="B16" s="1751" t="s">
        <v>1799</v>
      </c>
      <c r="C16" s="1752">
        <v>0.6</v>
      </c>
      <c r="D16" s="1752">
        <v>0.3</v>
      </c>
      <c r="E16" s="1753">
        <v>2.1</v>
      </c>
      <c r="F16" s="1754">
        <v>2</v>
      </c>
      <c r="G16" s="1753">
        <v>1.8</v>
      </c>
      <c r="H16" s="1754">
        <v>1.7</v>
      </c>
      <c r="M16" s="1756"/>
      <c r="Q16" s="1756"/>
      <c r="R16" s="1756"/>
      <c r="S16" s="1756"/>
      <c r="T16" s="1756"/>
      <c r="U16" s="1756"/>
      <c r="V16" s="1756"/>
      <c r="W16" s="1756"/>
    </row>
    <row r="17" spans="1:24" s="1755" customFormat="1">
      <c r="A17" s="1750"/>
      <c r="B17" s="1751" t="s">
        <v>1800</v>
      </c>
      <c r="C17" s="1752">
        <v>0.4</v>
      </c>
      <c r="D17" s="1752">
        <v>0.3</v>
      </c>
      <c r="E17" s="1753">
        <v>2.2000000000000002</v>
      </c>
      <c r="F17" s="1754">
        <v>2.1</v>
      </c>
      <c r="G17" s="1753">
        <v>2.2000000000000002</v>
      </c>
      <c r="H17" s="1754">
        <v>2.1</v>
      </c>
      <c r="M17" s="1756"/>
      <c r="Q17" s="1756"/>
      <c r="R17" s="1756"/>
      <c r="S17" s="1756"/>
      <c r="T17" s="1756"/>
      <c r="U17" s="1756"/>
      <c r="V17" s="1756"/>
      <c r="W17" s="1756"/>
    </row>
    <row r="18" spans="1:24" s="1755" customFormat="1" ht="18.95" customHeight="1">
      <c r="A18" s="1750">
        <v>2025</v>
      </c>
      <c r="B18" s="1751" t="s">
        <v>1789</v>
      </c>
      <c r="C18" s="1752">
        <v>2</v>
      </c>
      <c r="D18" s="1752">
        <v>1.8</v>
      </c>
      <c r="E18" s="1753">
        <v>3.8</v>
      </c>
      <c r="F18" s="1754">
        <v>3.8</v>
      </c>
      <c r="G18" s="1753">
        <v>2</v>
      </c>
      <c r="H18" s="1754">
        <v>1.8</v>
      </c>
      <c r="M18" s="1756"/>
      <c r="Q18" s="1756"/>
      <c r="R18" s="1756"/>
      <c r="S18" s="1756"/>
      <c r="T18" s="1756"/>
      <c r="U18" s="1756"/>
      <c r="V18" s="1756"/>
      <c r="W18" s="1756"/>
      <c r="X18" s="1756"/>
    </row>
    <row r="19" spans="1:24" s="1755" customFormat="1">
      <c r="A19" s="1750"/>
      <c r="B19" s="1751" t="s">
        <v>1790</v>
      </c>
      <c r="C19" s="1752">
        <v>0.6</v>
      </c>
      <c r="D19" s="1752">
        <v>0.4</v>
      </c>
      <c r="E19" s="1753">
        <v>4</v>
      </c>
      <c r="F19" s="1754">
        <v>3.9</v>
      </c>
      <c r="G19" s="1753">
        <v>2.6</v>
      </c>
      <c r="H19" s="1754">
        <v>2.2000000000000002</v>
      </c>
      <c r="M19" s="1756"/>
      <c r="Q19" s="1756"/>
      <c r="R19" s="1756"/>
      <c r="S19" s="1756"/>
      <c r="T19" s="1756"/>
      <c r="U19" s="1756"/>
      <c r="V19" s="1756"/>
      <c r="W19" s="1756"/>
      <c r="X19" s="1756"/>
    </row>
    <row r="20" spans="1:24" s="1755" customFormat="1">
      <c r="A20" s="1750"/>
      <c r="B20" s="1751" t="s">
        <v>1791</v>
      </c>
      <c r="C20" s="1752">
        <v>0.2</v>
      </c>
      <c r="D20" s="1752">
        <v>0.3</v>
      </c>
      <c r="E20" s="1753">
        <v>4</v>
      </c>
      <c r="F20" s="1754">
        <v>4</v>
      </c>
      <c r="G20" s="1753">
        <v>2.8</v>
      </c>
      <c r="H20" s="1754">
        <v>2.5</v>
      </c>
      <c r="M20" s="1756"/>
      <c r="Q20" s="1756"/>
      <c r="R20" s="1756"/>
      <c r="S20" s="1756"/>
      <c r="T20" s="1756"/>
      <c r="U20" s="1756"/>
      <c r="V20" s="1756"/>
      <c r="W20" s="1756"/>
      <c r="X20" s="1756"/>
    </row>
    <row r="21" spans="1:24" s="1755" customFormat="1">
      <c r="A21" s="1750"/>
      <c r="B21" s="1751" t="s">
        <v>1792</v>
      </c>
      <c r="C21" s="1752">
        <v>-0.8</v>
      </c>
      <c r="D21" s="1752">
        <v>-1.2</v>
      </c>
      <c r="E21" s="1753">
        <v>3.5</v>
      </c>
      <c r="F21" s="1754">
        <v>2.8</v>
      </c>
      <c r="G21" s="1753">
        <v>1.9</v>
      </c>
      <c r="H21" s="1754">
        <v>1.3</v>
      </c>
      <c r="M21" s="1756"/>
      <c r="Q21" s="1756"/>
      <c r="R21" s="1756"/>
      <c r="S21" s="1756"/>
      <c r="T21" s="1756"/>
      <c r="U21" s="1756"/>
      <c r="V21" s="1756"/>
      <c r="W21" s="1756"/>
      <c r="X21" s="1756"/>
    </row>
    <row r="22" spans="1:24" s="1755" customFormat="1">
      <c r="A22" s="1750"/>
      <c r="B22" s="1751" t="s">
        <v>1793</v>
      </c>
      <c r="C22" s="1752">
        <v>0</v>
      </c>
      <c r="D22" s="1752">
        <v>0.1</v>
      </c>
      <c r="E22" s="1753">
        <v>3.7</v>
      </c>
      <c r="F22" s="1754">
        <v>2.9</v>
      </c>
      <c r="G22" s="1753">
        <v>1.9</v>
      </c>
      <c r="H22" s="1754">
        <v>1.3</v>
      </c>
      <c r="M22" s="1756"/>
      <c r="Q22" s="1756"/>
      <c r="R22" s="1756"/>
      <c r="S22" s="1756"/>
      <c r="T22" s="1756"/>
      <c r="U22" s="1756"/>
      <c r="V22" s="1756"/>
      <c r="W22" s="1756"/>
      <c r="X22" s="1756"/>
    </row>
    <row r="23" spans="1:24" s="1755" customFormat="1">
      <c r="A23" s="1750"/>
      <c r="B23" s="1751" t="s">
        <v>1794</v>
      </c>
      <c r="C23" s="1752">
        <v>0.4</v>
      </c>
      <c r="D23" s="1752">
        <v>0.4</v>
      </c>
      <c r="E23" s="1753">
        <v>4.4000000000000004</v>
      </c>
      <c r="F23" s="1754">
        <v>3.1</v>
      </c>
      <c r="G23" s="1753">
        <v>2.4</v>
      </c>
      <c r="H23" s="1754">
        <v>1.8</v>
      </c>
      <c r="M23" s="1756"/>
      <c r="Q23" s="1756"/>
      <c r="R23" s="1756"/>
      <c r="S23" s="1756"/>
      <c r="T23" s="1756"/>
      <c r="U23" s="1756"/>
      <c r="V23" s="1756"/>
      <c r="W23" s="1756"/>
      <c r="X23" s="1756"/>
    </row>
    <row r="24" spans="1:24" ht="6" customHeight="1">
      <c r="A24" s="1757"/>
      <c r="B24" s="1758"/>
      <c r="C24" s="1759"/>
      <c r="D24" s="1759"/>
      <c r="E24" s="1760"/>
      <c r="F24" s="1761"/>
      <c r="G24" s="1760"/>
      <c r="H24" s="1761"/>
      <c r="Q24" s="1756"/>
      <c r="R24" s="1756"/>
      <c r="S24" s="1756"/>
      <c r="T24" s="1756"/>
      <c r="U24" s="1756"/>
      <c r="V24" s="1756"/>
      <c r="W24" s="1756"/>
      <c r="X24" s="1756"/>
    </row>
    <row r="25" spans="1:24" ht="6" customHeight="1">
      <c r="A25" s="272"/>
      <c r="B25" s="1762"/>
      <c r="C25" s="1763"/>
      <c r="D25" s="1763"/>
      <c r="E25" s="1764"/>
      <c r="F25" s="1763"/>
      <c r="G25" s="1765"/>
      <c r="H25" s="1763"/>
      <c r="Q25" s="1756"/>
      <c r="R25" s="1756"/>
      <c r="S25" s="1756"/>
      <c r="T25" s="1756"/>
      <c r="U25" s="1756"/>
      <c r="V25" s="1756"/>
      <c r="W25" s="1756"/>
      <c r="X25" s="1756"/>
    </row>
    <row r="26" spans="1:24">
      <c r="A26" s="2254" t="s">
        <v>1801</v>
      </c>
      <c r="B26" s="2254"/>
      <c r="C26" s="1766"/>
      <c r="D26" s="1767"/>
      <c r="E26" s="1768"/>
      <c r="F26" s="1767"/>
      <c r="G26" s="1769"/>
      <c r="H26" s="1767"/>
      <c r="Q26" s="1756"/>
      <c r="R26" s="1756"/>
      <c r="S26" s="1756"/>
      <c r="T26" s="1756"/>
      <c r="U26" s="1756"/>
      <c r="V26" s="1756"/>
      <c r="W26" s="1756"/>
      <c r="X26" s="1756"/>
    </row>
    <row r="27" spans="1:24">
      <c r="C27" s="1770"/>
      <c r="D27" s="1770"/>
      <c r="E27" s="1770"/>
      <c r="F27" s="1770"/>
      <c r="G27" s="1770"/>
      <c r="H27" s="1770"/>
      <c r="Q27" s="1756"/>
      <c r="R27" s="1756"/>
      <c r="S27" s="1756"/>
      <c r="T27" s="1756"/>
      <c r="U27" s="1756"/>
      <c r="V27" s="1756"/>
      <c r="W27" s="1756"/>
      <c r="X27" s="1756"/>
    </row>
    <row r="28" spans="1:24">
      <c r="C28" s="1770"/>
      <c r="D28" s="1770"/>
      <c r="E28" s="1770"/>
      <c r="F28" s="1770"/>
      <c r="G28" s="1770"/>
      <c r="H28" s="1770"/>
      <c r="Q28" s="1756"/>
      <c r="R28" s="1756"/>
      <c r="S28" s="1756"/>
      <c r="T28" s="1756"/>
      <c r="U28" s="1756"/>
      <c r="V28" s="1756"/>
      <c r="W28" s="1756"/>
      <c r="X28" s="1756"/>
    </row>
    <row r="29" spans="1:24">
      <c r="C29" s="1770"/>
      <c r="D29" s="1770"/>
      <c r="E29" s="1770"/>
      <c r="F29" s="1770"/>
      <c r="G29" s="1770"/>
      <c r="H29" s="1770"/>
      <c r="Q29" s="1756"/>
      <c r="R29" s="1756"/>
      <c r="S29" s="1756"/>
      <c r="T29" s="1756"/>
      <c r="U29" s="1756"/>
      <c r="V29" s="1756"/>
      <c r="W29" s="1756"/>
      <c r="X29" s="1756"/>
    </row>
    <row r="30" spans="1:24">
      <c r="Q30" s="1756"/>
      <c r="R30" s="1756"/>
      <c r="S30" s="1756"/>
      <c r="T30" s="1756"/>
      <c r="U30" s="1756"/>
      <c r="V30" s="1756"/>
      <c r="W30" s="1756"/>
      <c r="X30" s="1756"/>
    </row>
    <row r="31" spans="1:24">
      <c r="Q31" s="1756"/>
      <c r="R31" s="1756"/>
      <c r="S31" s="1756"/>
      <c r="T31" s="1756"/>
      <c r="U31" s="1756"/>
      <c r="V31" s="1756"/>
      <c r="W31" s="1756"/>
      <c r="X31" s="1756"/>
    </row>
    <row r="32" spans="1:24">
      <c r="Q32" s="1756"/>
      <c r="R32" s="1756"/>
      <c r="S32" s="1756"/>
      <c r="T32" s="1756"/>
      <c r="U32" s="1756"/>
      <c r="V32" s="1756"/>
      <c r="W32" s="1756"/>
      <c r="X32" s="1756"/>
    </row>
    <row r="33" spans="17:24">
      <c r="Q33" s="1756"/>
      <c r="R33" s="1756"/>
      <c r="S33" s="1756"/>
      <c r="T33" s="1756"/>
      <c r="U33" s="1756"/>
      <c r="V33" s="1756"/>
      <c r="W33" s="1756"/>
      <c r="X33" s="1756"/>
    </row>
    <row r="34" spans="17:24">
      <c r="Q34" s="1756"/>
      <c r="R34" s="1756"/>
      <c r="S34" s="1756"/>
      <c r="T34" s="1756"/>
      <c r="U34" s="1756"/>
      <c r="V34" s="1756"/>
      <c r="W34" s="1756"/>
      <c r="X34" s="1756"/>
    </row>
    <row r="35" spans="17:24">
      <c r="Q35" s="1756"/>
      <c r="R35" s="1756"/>
      <c r="S35" s="1756"/>
      <c r="T35" s="1756"/>
      <c r="U35" s="1756"/>
      <c r="V35" s="1756"/>
      <c r="W35" s="1756"/>
      <c r="X35" s="1756"/>
    </row>
    <row r="54" spans="3:8">
      <c r="C54" s="1770"/>
      <c r="D54" s="1770"/>
      <c r="E54" s="1770"/>
      <c r="F54" s="1770"/>
      <c r="G54" s="1770"/>
      <c r="H54" s="1770"/>
    </row>
    <row r="55" spans="3:8">
      <c r="C55" s="1770"/>
      <c r="D55" s="1770"/>
      <c r="E55" s="1770"/>
      <c r="F55" s="1770"/>
      <c r="G55" s="1770"/>
      <c r="H55" s="1770"/>
    </row>
    <row r="56" spans="3:8">
      <c r="C56" s="1770"/>
      <c r="D56" s="1770"/>
      <c r="E56" s="1770"/>
      <c r="F56" s="1770"/>
      <c r="G56" s="1770"/>
      <c r="H56" s="1770"/>
    </row>
    <row r="57" spans="3:8">
      <c r="C57" s="1770"/>
      <c r="D57" s="1770"/>
      <c r="E57" s="1770"/>
      <c r="F57" s="1770"/>
      <c r="G57" s="1770"/>
      <c r="H57" s="1770"/>
    </row>
    <row r="58" spans="3:8">
      <c r="C58" s="1770"/>
      <c r="D58" s="1770"/>
      <c r="E58" s="1770"/>
      <c r="F58" s="1770"/>
      <c r="G58" s="1770"/>
      <c r="H58" s="1770"/>
    </row>
    <row r="59" spans="3:8">
      <c r="C59" s="1770"/>
      <c r="D59" s="1770"/>
      <c r="E59" s="1770"/>
      <c r="F59" s="1770"/>
      <c r="G59" s="1770"/>
      <c r="H59" s="1770"/>
    </row>
    <row r="60" spans="3:8">
      <c r="C60" s="1770"/>
      <c r="D60" s="1770"/>
      <c r="E60" s="1770"/>
      <c r="F60" s="1770"/>
      <c r="G60" s="1770"/>
      <c r="H60" s="1770"/>
    </row>
    <row r="61" spans="3:8">
      <c r="C61" s="1770"/>
      <c r="D61" s="1770"/>
      <c r="E61" s="1770"/>
      <c r="F61" s="1770"/>
      <c r="G61" s="1770"/>
      <c r="H61" s="1770"/>
    </row>
    <row r="62" spans="3:8">
      <c r="C62" s="1770"/>
      <c r="D62" s="1770"/>
      <c r="E62" s="1770"/>
      <c r="F62" s="1770"/>
      <c r="G62" s="1770"/>
      <c r="H62" s="1770"/>
    </row>
    <row r="63" spans="3:8">
      <c r="C63" s="1770"/>
      <c r="D63" s="1770"/>
      <c r="E63" s="1770"/>
      <c r="F63" s="1770"/>
      <c r="G63" s="1770"/>
      <c r="H63" s="1770"/>
    </row>
    <row r="64" spans="3:8">
      <c r="C64" s="1770"/>
      <c r="D64" s="1770"/>
      <c r="E64" s="1770"/>
      <c r="F64" s="1770"/>
      <c r="G64" s="1770"/>
      <c r="H64" s="1770"/>
    </row>
    <row r="65" spans="3:8">
      <c r="C65" s="1770"/>
      <c r="D65" s="1770"/>
      <c r="E65" s="1770"/>
      <c r="F65" s="1770"/>
      <c r="G65" s="1770"/>
      <c r="H65" s="1770"/>
    </row>
    <row r="66" spans="3:8">
      <c r="C66" s="1770"/>
      <c r="D66" s="1770"/>
      <c r="E66" s="1770"/>
      <c r="F66" s="1770"/>
      <c r="G66" s="1770"/>
      <c r="H66" s="1770"/>
    </row>
    <row r="67" spans="3:8">
      <c r="C67" s="1770"/>
      <c r="D67" s="1770"/>
      <c r="E67" s="1770"/>
      <c r="F67" s="1770"/>
      <c r="G67" s="1770"/>
      <c r="H67" s="1770"/>
    </row>
    <row r="68" spans="3:8">
      <c r="C68" s="1770"/>
      <c r="D68" s="1770"/>
      <c r="E68" s="1770"/>
      <c r="F68" s="1770"/>
      <c r="G68" s="1770"/>
      <c r="H68" s="1770"/>
    </row>
    <row r="69" spans="3:8">
      <c r="C69" s="1770"/>
      <c r="D69" s="1770"/>
      <c r="E69" s="1770"/>
      <c r="F69" s="1770"/>
      <c r="G69" s="1770"/>
      <c r="H69" s="1770"/>
    </row>
    <row r="70" spans="3:8">
      <c r="C70" s="1770"/>
      <c r="D70" s="1770"/>
      <c r="E70" s="1770"/>
      <c r="F70" s="1770"/>
      <c r="G70" s="1770"/>
      <c r="H70" s="1770"/>
    </row>
    <row r="71" spans="3:8">
      <c r="C71" s="1770"/>
      <c r="D71" s="1770"/>
      <c r="E71" s="1770"/>
      <c r="F71" s="1770"/>
      <c r="G71" s="1770"/>
      <c r="H71" s="1770"/>
    </row>
    <row r="72" spans="3:8">
      <c r="C72" s="1770"/>
      <c r="D72" s="1770"/>
      <c r="E72" s="1770"/>
      <c r="F72" s="1770"/>
      <c r="G72" s="1770"/>
      <c r="H72" s="1770"/>
    </row>
    <row r="73" spans="3:8">
      <c r="C73" s="1770"/>
      <c r="D73" s="1770"/>
      <c r="E73" s="1770"/>
      <c r="F73" s="1770"/>
      <c r="G73" s="1770"/>
      <c r="H73" s="1770"/>
    </row>
    <row r="74" spans="3:8">
      <c r="C74" s="1770"/>
      <c r="D74" s="1770"/>
      <c r="E74" s="1770"/>
      <c r="F74" s="1770"/>
      <c r="G74" s="1770"/>
      <c r="H74" s="1770"/>
    </row>
    <row r="75" spans="3:8">
      <c r="C75" s="1770"/>
      <c r="D75" s="1770"/>
      <c r="E75" s="1770"/>
      <c r="F75" s="1770"/>
      <c r="G75" s="1770"/>
      <c r="H75" s="1770"/>
    </row>
    <row r="76" spans="3:8">
      <c r="C76" s="1770"/>
      <c r="D76" s="1770"/>
      <c r="E76" s="1770"/>
      <c r="F76" s="1770"/>
      <c r="G76" s="1770"/>
      <c r="H76" s="1770"/>
    </row>
    <row r="77" spans="3:8">
      <c r="C77" s="1770"/>
      <c r="D77" s="1770"/>
      <c r="E77" s="1770"/>
      <c r="F77" s="1770"/>
      <c r="G77" s="1770"/>
      <c r="H77" s="1770"/>
    </row>
  </sheetData>
  <mergeCells count="5">
    <mergeCell ref="A3:B4"/>
    <mergeCell ref="C3:D3"/>
    <mergeCell ref="E3:F3"/>
    <mergeCell ref="G3:H3"/>
    <mergeCell ref="A26:B26"/>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4A15B-5391-4C7E-99CB-7D3F130AAB06}">
  <dimension ref="A1:X78"/>
  <sheetViews>
    <sheetView view="pageBreakPreview" zoomScaleNormal="100" zoomScaleSheetLayoutView="100" workbookViewId="0">
      <selection activeCell="A2" sqref="A2"/>
    </sheetView>
  </sheetViews>
  <sheetFormatPr defaultColWidth="7.85546875" defaultRowHeight="12.75"/>
  <cols>
    <col min="1" max="1" width="8.7109375" style="1738" customWidth="1"/>
    <col min="2" max="2" width="15.7109375" style="1738" customWidth="1"/>
    <col min="3" max="3" width="15.7109375" style="1771" customWidth="1"/>
    <col min="4" max="4" width="16.7109375" style="1771" customWidth="1"/>
    <col min="5" max="5" width="15.7109375" style="1771" customWidth="1"/>
    <col min="6" max="6" width="16.7109375" style="1771" customWidth="1"/>
    <col min="7" max="7" width="15.7109375" style="1771" customWidth="1"/>
    <col min="8" max="8" width="16.7109375" style="1771" customWidth="1"/>
    <col min="9" max="9" width="2.28515625" style="1771" customWidth="1"/>
    <col min="10" max="15" width="7.85546875" style="1738"/>
    <col min="16" max="16" width="5.140625" style="1738" customWidth="1"/>
    <col min="17" max="256" width="7.85546875" style="1738"/>
    <col min="257" max="257" width="8.7109375" style="1738" customWidth="1"/>
    <col min="258" max="259" width="15.7109375" style="1738" customWidth="1"/>
    <col min="260" max="260" width="16.7109375" style="1738" customWidth="1"/>
    <col min="261" max="261" width="15.7109375" style="1738" customWidth="1"/>
    <col min="262" max="262" width="16.7109375" style="1738" customWidth="1"/>
    <col min="263" max="263" width="15.7109375" style="1738" customWidth="1"/>
    <col min="264" max="264" width="16.7109375" style="1738" customWidth="1"/>
    <col min="265" max="265" width="2.28515625" style="1738" customWidth="1"/>
    <col min="266" max="271" width="7.85546875" style="1738"/>
    <col min="272" max="272" width="5.140625" style="1738" customWidth="1"/>
    <col min="273" max="512" width="7.85546875" style="1738"/>
    <col min="513" max="513" width="8.7109375" style="1738" customWidth="1"/>
    <col min="514" max="515" width="15.7109375" style="1738" customWidth="1"/>
    <col min="516" max="516" width="16.7109375" style="1738" customWidth="1"/>
    <col min="517" max="517" width="15.7109375" style="1738" customWidth="1"/>
    <col min="518" max="518" width="16.7109375" style="1738" customWidth="1"/>
    <col min="519" max="519" width="15.7109375" style="1738" customWidth="1"/>
    <col min="520" max="520" width="16.7109375" style="1738" customWidth="1"/>
    <col min="521" max="521" width="2.28515625" style="1738" customWidth="1"/>
    <col min="522" max="527" width="7.85546875" style="1738"/>
    <col min="528" max="528" width="5.140625" style="1738" customWidth="1"/>
    <col min="529" max="768" width="7.85546875" style="1738"/>
    <col min="769" max="769" width="8.7109375" style="1738" customWidth="1"/>
    <col min="770" max="771" width="15.7109375" style="1738" customWidth="1"/>
    <col min="772" max="772" width="16.7109375" style="1738" customWidth="1"/>
    <col min="773" max="773" width="15.7109375" style="1738" customWidth="1"/>
    <col min="774" max="774" width="16.7109375" style="1738" customWidth="1"/>
    <col min="775" max="775" width="15.7109375" style="1738" customWidth="1"/>
    <col min="776" max="776" width="16.7109375" style="1738" customWidth="1"/>
    <col min="777" max="777" width="2.28515625" style="1738" customWidth="1"/>
    <col min="778" max="783" width="7.85546875" style="1738"/>
    <col min="784" max="784" width="5.140625" style="1738" customWidth="1"/>
    <col min="785" max="1024" width="7.85546875" style="1738"/>
    <col min="1025" max="1025" width="8.7109375" style="1738" customWidth="1"/>
    <col min="1026" max="1027" width="15.7109375" style="1738" customWidth="1"/>
    <col min="1028" max="1028" width="16.7109375" style="1738" customWidth="1"/>
    <col min="1029" max="1029" width="15.7109375" style="1738" customWidth="1"/>
    <col min="1030" max="1030" width="16.7109375" style="1738" customWidth="1"/>
    <col min="1031" max="1031" width="15.7109375" style="1738" customWidth="1"/>
    <col min="1032" max="1032" width="16.7109375" style="1738" customWidth="1"/>
    <col min="1033" max="1033" width="2.28515625" style="1738" customWidth="1"/>
    <col min="1034" max="1039" width="7.85546875" style="1738"/>
    <col min="1040" max="1040" width="5.140625" style="1738" customWidth="1"/>
    <col min="1041" max="1280" width="7.85546875" style="1738"/>
    <col min="1281" max="1281" width="8.7109375" style="1738" customWidth="1"/>
    <col min="1282" max="1283" width="15.7109375" style="1738" customWidth="1"/>
    <col min="1284" max="1284" width="16.7109375" style="1738" customWidth="1"/>
    <col min="1285" max="1285" width="15.7109375" style="1738" customWidth="1"/>
    <col min="1286" max="1286" width="16.7109375" style="1738" customWidth="1"/>
    <col min="1287" max="1287" width="15.7109375" style="1738" customWidth="1"/>
    <col min="1288" max="1288" width="16.7109375" style="1738" customWidth="1"/>
    <col min="1289" max="1289" width="2.28515625" style="1738" customWidth="1"/>
    <col min="1290" max="1295" width="7.85546875" style="1738"/>
    <col min="1296" max="1296" width="5.140625" style="1738" customWidth="1"/>
    <col min="1297" max="1536" width="7.85546875" style="1738"/>
    <col min="1537" max="1537" width="8.7109375" style="1738" customWidth="1"/>
    <col min="1538" max="1539" width="15.7109375" style="1738" customWidth="1"/>
    <col min="1540" max="1540" width="16.7109375" style="1738" customWidth="1"/>
    <col min="1541" max="1541" width="15.7109375" style="1738" customWidth="1"/>
    <col min="1542" max="1542" width="16.7109375" style="1738" customWidth="1"/>
    <col min="1543" max="1543" width="15.7109375" style="1738" customWidth="1"/>
    <col min="1544" max="1544" width="16.7109375" style="1738" customWidth="1"/>
    <col min="1545" max="1545" width="2.28515625" style="1738" customWidth="1"/>
    <col min="1546" max="1551" width="7.85546875" style="1738"/>
    <col min="1552" max="1552" width="5.140625" style="1738" customWidth="1"/>
    <col min="1553" max="1792" width="7.85546875" style="1738"/>
    <col min="1793" max="1793" width="8.7109375" style="1738" customWidth="1"/>
    <col min="1794" max="1795" width="15.7109375" style="1738" customWidth="1"/>
    <col min="1796" max="1796" width="16.7109375" style="1738" customWidth="1"/>
    <col min="1797" max="1797" width="15.7109375" style="1738" customWidth="1"/>
    <col min="1798" max="1798" width="16.7109375" style="1738" customWidth="1"/>
    <col min="1799" max="1799" width="15.7109375" style="1738" customWidth="1"/>
    <col min="1800" max="1800" width="16.7109375" style="1738" customWidth="1"/>
    <col min="1801" max="1801" width="2.28515625" style="1738" customWidth="1"/>
    <col min="1802" max="1807" width="7.85546875" style="1738"/>
    <col min="1808" max="1808" width="5.140625" style="1738" customWidth="1"/>
    <col min="1809" max="2048" width="7.85546875" style="1738"/>
    <col min="2049" max="2049" width="8.7109375" style="1738" customWidth="1"/>
    <col min="2050" max="2051" width="15.7109375" style="1738" customWidth="1"/>
    <col min="2052" max="2052" width="16.7109375" style="1738" customWidth="1"/>
    <col min="2053" max="2053" width="15.7109375" style="1738" customWidth="1"/>
    <col min="2054" max="2054" width="16.7109375" style="1738" customWidth="1"/>
    <col min="2055" max="2055" width="15.7109375" style="1738" customWidth="1"/>
    <col min="2056" max="2056" width="16.7109375" style="1738" customWidth="1"/>
    <col min="2057" max="2057" width="2.28515625" style="1738" customWidth="1"/>
    <col min="2058" max="2063" width="7.85546875" style="1738"/>
    <col min="2064" max="2064" width="5.140625" style="1738" customWidth="1"/>
    <col min="2065" max="2304" width="7.85546875" style="1738"/>
    <col min="2305" max="2305" width="8.7109375" style="1738" customWidth="1"/>
    <col min="2306" max="2307" width="15.7109375" style="1738" customWidth="1"/>
    <col min="2308" max="2308" width="16.7109375" style="1738" customWidth="1"/>
    <col min="2309" max="2309" width="15.7109375" style="1738" customWidth="1"/>
    <col min="2310" max="2310" width="16.7109375" style="1738" customWidth="1"/>
    <col min="2311" max="2311" width="15.7109375" style="1738" customWidth="1"/>
    <col min="2312" max="2312" width="16.7109375" style="1738" customWidth="1"/>
    <col min="2313" max="2313" width="2.28515625" style="1738" customWidth="1"/>
    <col min="2314" max="2319" width="7.85546875" style="1738"/>
    <col min="2320" max="2320" width="5.140625" style="1738" customWidth="1"/>
    <col min="2321" max="2560" width="7.85546875" style="1738"/>
    <col min="2561" max="2561" width="8.7109375" style="1738" customWidth="1"/>
    <col min="2562" max="2563" width="15.7109375" style="1738" customWidth="1"/>
    <col min="2564" max="2564" width="16.7109375" style="1738" customWidth="1"/>
    <col min="2565" max="2565" width="15.7109375" style="1738" customWidth="1"/>
    <col min="2566" max="2566" width="16.7109375" style="1738" customWidth="1"/>
    <col min="2567" max="2567" width="15.7109375" style="1738" customWidth="1"/>
    <col min="2568" max="2568" width="16.7109375" style="1738" customWidth="1"/>
    <col min="2569" max="2569" width="2.28515625" style="1738" customWidth="1"/>
    <col min="2570" max="2575" width="7.85546875" style="1738"/>
    <col min="2576" max="2576" width="5.140625" style="1738" customWidth="1"/>
    <col min="2577" max="2816" width="7.85546875" style="1738"/>
    <col min="2817" max="2817" width="8.7109375" style="1738" customWidth="1"/>
    <col min="2818" max="2819" width="15.7109375" style="1738" customWidth="1"/>
    <col min="2820" max="2820" width="16.7109375" style="1738" customWidth="1"/>
    <col min="2821" max="2821" width="15.7109375" style="1738" customWidth="1"/>
    <col min="2822" max="2822" width="16.7109375" style="1738" customWidth="1"/>
    <col min="2823" max="2823" width="15.7109375" style="1738" customWidth="1"/>
    <col min="2824" max="2824" width="16.7109375" style="1738" customWidth="1"/>
    <col min="2825" max="2825" width="2.28515625" style="1738" customWidth="1"/>
    <col min="2826" max="2831" width="7.85546875" style="1738"/>
    <col min="2832" max="2832" width="5.140625" style="1738" customWidth="1"/>
    <col min="2833" max="3072" width="7.85546875" style="1738"/>
    <col min="3073" max="3073" width="8.7109375" style="1738" customWidth="1"/>
    <col min="3074" max="3075" width="15.7109375" style="1738" customWidth="1"/>
    <col min="3076" max="3076" width="16.7109375" style="1738" customWidth="1"/>
    <col min="3077" max="3077" width="15.7109375" style="1738" customWidth="1"/>
    <col min="3078" max="3078" width="16.7109375" style="1738" customWidth="1"/>
    <col min="3079" max="3079" width="15.7109375" style="1738" customWidth="1"/>
    <col min="3080" max="3080" width="16.7109375" style="1738" customWidth="1"/>
    <col min="3081" max="3081" width="2.28515625" style="1738" customWidth="1"/>
    <col min="3082" max="3087" width="7.85546875" style="1738"/>
    <col min="3088" max="3088" width="5.140625" style="1738" customWidth="1"/>
    <col min="3089" max="3328" width="7.85546875" style="1738"/>
    <col min="3329" max="3329" width="8.7109375" style="1738" customWidth="1"/>
    <col min="3330" max="3331" width="15.7109375" style="1738" customWidth="1"/>
    <col min="3332" max="3332" width="16.7109375" style="1738" customWidth="1"/>
    <col min="3333" max="3333" width="15.7109375" style="1738" customWidth="1"/>
    <col min="3334" max="3334" width="16.7109375" style="1738" customWidth="1"/>
    <col min="3335" max="3335" width="15.7109375" style="1738" customWidth="1"/>
    <col min="3336" max="3336" width="16.7109375" style="1738" customWidth="1"/>
    <col min="3337" max="3337" width="2.28515625" style="1738" customWidth="1"/>
    <col min="3338" max="3343" width="7.85546875" style="1738"/>
    <col min="3344" max="3344" width="5.140625" style="1738" customWidth="1"/>
    <col min="3345" max="3584" width="7.85546875" style="1738"/>
    <col min="3585" max="3585" width="8.7109375" style="1738" customWidth="1"/>
    <col min="3586" max="3587" width="15.7109375" style="1738" customWidth="1"/>
    <col min="3588" max="3588" width="16.7109375" style="1738" customWidth="1"/>
    <col min="3589" max="3589" width="15.7109375" style="1738" customWidth="1"/>
    <col min="3590" max="3590" width="16.7109375" style="1738" customWidth="1"/>
    <col min="3591" max="3591" width="15.7109375" style="1738" customWidth="1"/>
    <col min="3592" max="3592" width="16.7109375" style="1738" customWidth="1"/>
    <col min="3593" max="3593" width="2.28515625" style="1738" customWidth="1"/>
    <col min="3594" max="3599" width="7.85546875" style="1738"/>
    <col min="3600" max="3600" width="5.140625" style="1738" customWidth="1"/>
    <col min="3601" max="3840" width="7.85546875" style="1738"/>
    <col min="3841" max="3841" width="8.7109375" style="1738" customWidth="1"/>
    <col min="3842" max="3843" width="15.7109375" style="1738" customWidth="1"/>
    <col min="3844" max="3844" width="16.7109375" style="1738" customWidth="1"/>
    <col min="3845" max="3845" width="15.7109375" style="1738" customWidth="1"/>
    <col min="3846" max="3846" width="16.7109375" style="1738" customWidth="1"/>
    <col min="3847" max="3847" width="15.7109375" style="1738" customWidth="1"/>
    <col min="3848" max="3848" width="16.7109375" style="1738" customWidth="1"/>
    <col min="3849" max="3849" width="2.28515625" style="1738" customWidth="1"/>
    <col min="3850" max="3855" width="7.85546875" style="1738"/>
    <col min="3856" max="3856" width="5.140625" style="1738" customWidth="1"/>
    <col min="3857" max="4096" width="7.85546875" style="1738"/>
    <col min="4097" max="4097" width="8.7109375" style="1738" customWidth="1"/>
    <col min="4098" max="4099" width="15.7109375" style="1738" customWidth="1"/>
    <col min="4100" max="4100" width="16.7109375" style="1738" customWidth="1"/>
    <col min="4101" max="4101" width="15.7109375" style="1738" customWidth="1"/>
    <col min="4102" max="4102" width="16.7109375" style="1738" customWidth="1"/>
    <col min="4103" max="4103" width="15.7109375" style="1738" customWidth="1"/>
    <col min="4104" max="4104" width="16.7109375" style="1738" customWidth="1"/>
    <col min="4105" max="4105" width="2.28515625" style="1738" customWidth="1"/>
    <col min="4106" max="4111" width="7.85546875" style="1738"/>
    <col min="4112" max="4112" width="5.140625" style="1738" customWidth="1"/>
    <col min="4113" max="4352" width="7.85546875" style="1738"/>
    <col min="4353" max="4353" width="8.7109375" style="1738" customWidth="1"/>
    <col min="4354" max="4355" width="15.7109375" style="1738" customWidth="1"/>
    <col min="4356" max="4356" width="16.7109375" style="1738" customWidth="1"/>
    <col min="4357" max="4357" width="15.7109375" style="1738" customWidth="1"/>
    <col min="4358" max="4358" width="16.7109375" style="1738" customWidth="1"/>
    <col min="4359" max="4359" width="15.7109375" style="1738" customWidth="1"/>
    <col min="4360" max="4360" width="16.7109375" style="1738" customWidth="1"/>
    <col min="4361" max="4361" width="2.28515625" style="1738" customWidth="1"/>
    <col min="4362" max="4367" width="7.85546875" style="1738"/>
    <col min="4368" max="4368" width="5.140625" style="1738" customWidth="1"/>
    <col min="4369" max="4608" width="7.85546875" style="1738"/>
    <col min="4609" max="4609" width="8.7109375" style="1738" customWidth="1"/>
    <col min="4610" max="4611" width="15.7109375" style="1738" customWidth="1"/>
    <col min="4612" max="4612" width="16.7109375" style="1738" customWidth="1"/>
    <col min="4613" max="4613" width="15.7109375" style="1738" customWidth="1"/>
    <col min="4614" max="4614" width="16.7109375" style="1738" customWidth="1"/>
    <col min="4615" max="4615" width="15.7109375" style="1738" customWidth="1"/>
    <col min="4616" max="4616" width="16.7109375" style="1738" customWidth="1"/>
    <col min="4617" max="4617" width="2.28515625" style="1738" customWidth="1"/>
    <col min="4618" max="4623" width="7.85546875" style="1738"/>
    <col min="4624" max="4624" width="5.140625" style="1738" customWidth="1"/>
    <col min="4625" max="4864" width="7.85546875" style="1738"/>
    <col min="4865" max="4865" width="8.7109375" style="1738" customWidth="1"/>
    <col min="4866" max="4867" width="15.7109375" style="1738" customWidth="1"/>
    <col min="4868" max="4868" width="16.7109375" style="1738" customWidth="1"/>
    <col min="4869" max="4869" width="15.7109375" style="1738" customWidth="1"/>
    <col min="4870" max="4870" width="16.7109375" style="1738" customWidth="1"/>
    <col min="4871" max="4871" width="15.7109375" style="1738" customWidth="1"/>
    <col min="4872" max="4872" width="16.7109375" style="1738" customWidth="1"/>
    <col min="4873" max="4873" width="2.28515625" style="1738" customWidth="1"/>
    <col min="4874" max="4879" width="7.85546875" style="1738"/>
    <col min="4880" max="4880" width="5.140625" style="1738" customWidth="1"/>
    <col min="4881" max="5120" width="7.85546875" style="1738"/>
    <col min="5121" max="5121" width="8.7109375" style="1738" customWidth="1"/>
    <col min="5122" max="5123" width="15.7109375" style="1738" customWidth="1"/>
    <col min="5124" max="5124" width="16.7109375" style="1738" customWidth="1"/>
    <col min="5125" max="5125" width="15.7109375" style="1738" customWidth="1"/>
    <col min="5126" max="5126" width="16.7109375" style="1738" customWidth="1"/>
    <col min="5127" max="5127" width="15.7109375" style="1738" customWidth="1"/>
    <col min="5128" max="5128" width="16.7109375" style="1738" customWidth="1"/>
    <col min="5129" max="5129" width="2.28515625" style="1738" customWidth="1"/>
    <col min="5130" max="5135" width="7.85546875" style="1738"/>
    <col min="5136" max="5136" width="5.140625" style="1738" customWidth="1"/>
    <col min="5137" max="5376" width="7.85546875" style="1738"/>
    <col min="5377" max="5377" width="8.7109375" style="1738" customWidth="1"/>
    <col min="5378" max="5379" width="15.7109375" style="1738" customWidth="1"/>
    <col min="5380" max="5380" width="16.7109375" style="1738" customWidth="1"/>
    <col min="5381" max="5381" width="15.7109375" style="1738" customWidth="1"/>
    <col min="5382" max="5382" width="16.7109375" style="1738" customWidth="1"/>
    <col min="5383" max="5383" width="15.7109375" style="1738" customWidth="1"/>
    <col min="5384" max="5384" width="16.7109375" style="1738" customWidth="1"/>
    <col min="5385" max="5385" width="2.28515625" style="1738" customWidth="1"/>
    <col min="5386" max="5391" width="7.85546875" style="1738"/>
    <col min="5392" max="5392" width="5.140625" style="1738" customWidth="1"/>
    <col min="5393" max="5632" width="7.85546875" style="1738"/>
    <col min="5633" max="5633" width="8.7109375" style="1738" customWidth="1"/>
    <col min="5634" max="5635" width="15.7109375" style="1738" customWidth="1"/>
    <col min="5636" max="5636" width="16.7109375" style="1738" customWidth="1"/>
    <col min="5637" max="5637" width="15.7109375" style="1738" customWidth="1"/>
    <col min="5638" max="5638" width="16.7109375" style="1738" customWidth="1"/>
    <col min="5639" max="5639" width="15.7109375" style="1738" customWidth="1"/>
    <col min="5640" max="5640" width="16.7109375" style="1738" customWidth="1"/>
    <col min="5641" max="5641" width="2.28515625" style="1738" customWidth="1"/>
    <col min="5642" max="5647" width="7.85546875" style="1738"/>
    <col min="5648" max="5648" width="5.140625" style="1738" customWidth="1"/>
    <col min="5649" max="5888" width="7.85546875" style="1738"/>
    <col min="5889" max="5889" width="8.7109375" style="1738" customWidth="1"/>
    <col min="5890" max="5891" width="15.7109375" style="1738" customWidth="1"/>
    <col min="5892" max="5892" width="16.7109375" style="1738" customWidth="1"/>
    <col min="5893" max="5893" width="15.7109375" style="1738" customWidth="1"/>
    <col min="5894" max="5894" width="16.7109375" style="1738" customWidth="1"/>
    <col min="5895" max="5895" width="15.7109375" style="1738" customWidth="1"/>
    <col min="5896" max="5896" width="16.7109375" style="1738" customWidth="1"/>
    <col min="5897" max="5897" width="2.28515625" style="1738" customWidth="1"/>
    <col min="5898" max="5903" width="7.85546875" style="1738"/>
    <col min="5904" max="5904" width="5.140625" style="1738" customWidth="1"/>
    <col min="5905" max="6144" width="7.85546875" style="1738"/>
    <col min="6145" max="6145" width="8.7109375" style="1738" customWidth="1"/>
    <col min="6146" max="6147" width="15.7109375" style="1738" customWidth="1"/>
    <col min="6148" max="6148" width="16.7109375" style="1738" customWidth="1"/>
    <col min="6149" max="6149" width="15.7109375" style="1738" customWidth="1"/>
    <col min="6150" max="6150" width="16.7109375" style="1738" customWidth="1"/>
    <col min="6151" max="6151" width="15.7109375" style="1738" customWidth="1"/>
    <col min="6152" max="6152" width="16.7109375" style="1738" customWidth="1"/>
    <col min="6153" max="6153" width="2.28515625" style="1738" customWidth="1"/>
    <col min="6154" max="6159" width="7.85546875" style="1738"/>
    <col min="6160" max="6160" width="5.140625" style="1738" customWidth="1"/>
    <col min="6161" max="6400" width="7.85546875" style="1738"/>
    <col min="6401" max="6401" width="8.7109375" style="1738" customWidth="1"/>
    <col min="6402" max="6403" width="15.7109375" style="1738" customWidth="1"/>
    <col min="6404" max="6404" width="16.7109375" style="1738" customWidth="1"/>
    <col min="6405" max="6405" width="15.7109375" style="1738" customWidth="1"/>
    <col min="6406" max="6406" width="16.7109375" style="1738" customWidth="1"/>
    <col min="6407" max="6407" width="15.7109375" style="1738" customWidth="1"/>
    <col min="6408" max="6408" width="16.7109375" style="1738" customWidth="1"/>
    <col min="6409" max="6409" width="2.28515625" style="1738" customWidth="1"/>
    <col min="6410" max="6415" width="7.85546875" style="1738"/>
    <col min="6416" max="6416" width="5.140625" style="1738" customWidth="1"/>
    <col min="6417" max="6656" width="7.85546875" style="1738"/>
    <col min="6657" max="6657" width="8.7109375" style="1738" customWidth="1"/>
    <col min="6658" max="6659" width="15.7109375" style="1738" customWidth="1"/>
    <col min="6660" max="6660" width="16.7109375" style="1738" customWidth="1"/>
    <col min="6661" max="6661" width="15.7109375" style="1738" customWidth="1"/>
    <col min="6662" max="6662" width="16.7109375" style="1738" customWidth="1"/>
    <col min="6663" max="6663" width="15.7109375" style="1738" customWidth="1"/>
    <col min="6664" max="6664" width="16.7109375" style="1738" customWidth="1"/>
    <col min="6665" max="6665" width="2.28515625" style="1738" customWidth="1"/>
    <col min="6666" max="6671" width="7.85546875" style="1738"/>
    <col min="6672" max="6672" width="5.140625" style="1738" customWidth="1"/>
    <col min="6673" max="6912" width="7.85546875" style="1738"/>
    <col min="6913" max="6913" width="8.7109375" style="1738" customWidth="1"/>
    <col min="6914" max="6915" width="15.7109375" style="1738" customWidth="1"/>
    <col min="6916" max="6916" width="16.7109375" style="1738" customWidth="1"/>
    <col min="6917" max="6917" width="15.7109375" style="1738" customWidth="1"/>
    <col min="6918" max="6918" width="16.7109375" style="1738" customWidth="1"/>
    <col min="6919" max="6919" width="15.7109375" style="1738" customWidth="1"/>
    <col min="6920" max="6920" width="16.7109375" style="1738" customWidth="1"/>
    <col min="6921" max="6921" width="2.28515625" style="1738" customWidth="1"/>
    <col min="6922" max="6927" width="7.85546875" style="1738"/>
    <col min="6928" max="6928" width="5.140625" style="1738" customWidth="1"/>
    <col min="6929" max="7168" width="7.85546875" style="1738"/>
    <col min="7169" max="7169" width="8.7109375" style="1738" customWidth="1"/>
    <col min="7170" max="7171" width="15.7109375" style="1738" customWidth="1"/>
    <col min="7172" max="7172" width="16.7109375" style="1738" customWidth="1"/>
    <col min="7173" max="7173" width="15.7109375" style="1738" customWidth="1"/>
    <col min="7174" max="7174" width="16.7109375" style="1738" customWidth="1"/>
    <col min="7175" max="7175" width="15.7109375" style="1738" customWidth="1"/>
    <col min="7176" max="7176" width="16.7109375" style="1738" customWidth="1"/>
    <col min="7177" max="7177" width="2.28515625" style="1738" customWidth="1"/>
    <col min="7178" max="7183" width="7.85546875" style="1738"/>
    <col min="7184" max="7184" width="5.140625" style="1738" customWidth="1"/>
    <col min="7185" max="7424" width="7.85546875" style="1738"/>
    <col min="7425" max="7425" width="8.7109375" style="1738" customWidth="1"/>
    <col min="7426" max="7427" width="15.7109375" style="1738" customWidth="1"/>
    <col min="7428" max="7428" width="16.7109375" style="1738" customWidth="1"/>
    <col min="7429" max="7429" width="15.7109375" style="1738" customWidth="1"/>
    <col min="7430" max="7430" width="16.7109375" style="1738" customWidth="1"/>
    <col min="7431" max="7431" width="15.7109375" style="1738" customWidth="1"/>
    <col min="7432" max="7432" width="16.7109375" style="1738" customWidth="1"/>
    <col min="7433" max="7433" width="2.28515625" style="1738" customWidth="1"/>
    <col min="7434" max="7439" width="7.85546875" style="1738"/>
    <col min="7440" max="7440" width="5.140625" style="1738" customWidth="1"/>
    <col min="7441" max="7680" width="7.85546875" style="1738"/>
    <col min="7681" max="7681" width="8.7109375" style="1738" customWidth="1"/>
    <col min="7682" max="7683" width="15.7109375" style="1738" customWidth="1"/>
    <col min="7684" max="7684" width="16.7109375" style="1738" customWidth="1"/>
    <col min="7685" max="7685" width="15.7109375" style="1738" customWidth="1"/>
    <col min="7686" max="7686" width="16.7109375" style="1738" customWidth="1"/>
    <col min="7687" max="7687" width="15.7109375" style="1738" customWidth="1"/>
    <col min="7688" max="7688" width="16.7109375" style="1738" customWidth="1"/>
    <col min="7689" max="7689" width="2.28515625" style="1738" customWidth="1"/>
    <col min="7690" max="7695" width="7.85546875" style="1738"/>
    <col min="7696" max="7696" width="5.140625" style="1738" customWidth="1"/>
    <col min="7697" max="7936" width="7.85546875" style="1738"/>
    <col min="7937" max="7937" width="8.7109375" style="1738" customWidth="1"/>
    <col min="7938" max="7939" width="15.7109375" style="1738" customWidth="1"/>
    <col min="7940" max="7940" width="16.7109375" style="1738" customWidth="1"/>
    <col min="7941" max="7941" width="15.7109375" style="1738" customWidth="1"/>
    <col min="7942" max="7942" width="16.7109375" style="1738" customWidth="1"/>
    <col min="7943" max="7943" width="15.7109375" style="1738" customWidth="1"/>
    <col min="7944" max="7944" width="16.7109375" style="1738" customWidth="1"/>
    <col min="7945" max="7945" width="2.28515625" style="1738" customWidth="1"/>
    <col min="7946" max="7951" width="7.85546875" style="1738"/>
    <col min="7952" max="7952" width="5.140625" style="1738" customWidth="1"/>
    <col min="7953" max="8192" width="7.85546875" style="1738"/>
    <col min="8193" max="8193" width="8.7109375" style="1738" customWidth="1"/>
    <col min="8194" max="8195" width="15.7109375" style="1738" customWidth="1"/>
    <col min="8196" max="8196" width="16.7109375" style="1738" customWidth="1"/>
    <col min="8197" max="8197" width="15.7109375" style="1738" customWidth="1"/>
    <col min="8198" max="8198" width="16.7109375" style="1738" customWidth="1"/>
    <col min="8199" max="8199" width="15.7109375" style="1738" customWidth="1"/>
    <col min="8200" max="8200" width="16.7109375" style="1738" customWidth="1"/>
    <col min="8201" max="8201" width="2.28515625" style="1738" customWidth="1"/>
    <col min="8202" max="8207" width="7.85546875" style="1738"/>
    <col min="8208" max="8208" width="5.140625" style="1738" customWidth="1"/>
    <col min="8209" max="8448" width="7.85546875" style="1738"/>
    <col min="8449" max="8449" width="8.7109375" style="1738" customWidth="1"/>
    <col min="8450" max="8451" width="15.7109375" style="1738" customWidth="1"/>
    <col min="8452" max="8452" width="16.7109375" style="1738" customWidth="1"/>
    <col min="8453" max="8453" width="15.7109375" style="1738" customWidth="1"/>
    <col min="8454" max="8454" width="16.7109375" style="1738" customWidth="1"/>
    <col min="8455" max="8455" width="15.7109375" style="1738" customWidth="1"/>
    <col min="8456" max="8456" width="16.7109375" style="1738" customWidth="1"/>
    <col min="8457" max="8457" width="2.28515625" style="1738" customWidth="1"/>
    <col min="8458" max="8463" width="7.85546875" style="1738"/>
    <col min="8464" max="8464" width="5.140625" style="1738" customWidth="1"/>
    <col min="8465" max="8704" width="7.85546875" style="1738"/>
    <col min="8705" max="8705" width="8.7109375" style="1738" customWidth="1"/>
    <col min="8706" max="8707" width="15.7109375" style="1738" customWidth="1"/>
    <col min="8708" max="8708" width="16.7109375" style="1738" customWidth="1"/>
    <col min="8709" max="8709" width="15.7109375" style="1738" customWidth="1"/>
    <col min="8710" max="8710" width="16.7109375" style="1738" customWidth="1"/>
    <col min="8711" max="8711" width="15.7109375" style="1738" customWidth="1"/>
    <col min="8712" max="8712" width="16.7109375" style="1738" customWidth="1"/>
    <col min="8713" max="8713" width="2.28515625" style="1738" customWidth="1"/>
    <col min="8714" max="8719" width="7.85546875" style="1738"/>
    <col min="8720" max="8720" width="5.140625" style="1738" customWidth="1"/>
    <col min="8721" max="8960" width="7.85546875" style="1738"/>
    <col min="8961" max="8961" width="8.7109375" style="1738" customWidth="1"/>
    <col min="8962" max="8963" width="15.7109375" style="1738" customWidth="1"/>
    <col min="8964" max="8964" width="16.7109375" style="1738" customWidth="1"/>
    <col min="8965" max="8965" width="15.7109375" style="1738" customWidth="1"/>
    <col min="8966" max="8966" width="16.7109375" style="1738" customWidth="1"/>
    <col min="8967" max="8967" width="15.7109375" style="1738" customWidth="1"/>
    <col min="8968" max="8968" width="16.7109375" style="1738" customWidth="1"/>
    <col min="8969" max="8969" width="2.28515625" style="1738" customWidth="1"/>
    <col min="8970" max="8975" width="7.85546875" style="1738"/>
    <col min="8976" max="8976" width="5.140625" style="1738" customWidth="1"/>
    <col min="8977" max="9216" width="7.85546875" style="1738"/>
    <col min="9217" max="9217" width="8.7109375" style="1738" customWidth="1"/>
    <col min="9218" max="9219" width="15.7109375" style="1738" customWidth="1"/>
    <col min="9220" max="9220" width="16.7109375" style="1738" customWidth="1"/>
    <col min="9221" max="9221" width="15.7109375" style="1738" customWidth="1"/>
    <col min="9222" max="9222" width="16.7109375" style="1738" customWidth="1"/>
    <col min="9223" max="9223" width="15.7109375" style="1738" customWidth="1"/>
    <col min="9224" max="9224" width="16.7109375" style="1738" customWidth="1"/>
    <col min="9225" max="9225" width="2.28515625" style="1738" customWidth="1"/>
    <col min="9226" max="9231" width="7.85546875" style="1738"/>
    <col min="9232" max="9232" width="5.140625" style="1738" customWidth="1"/>
    <col min="9233" max="9472" width="7.85546875" style="1738"/>
    <col min="9473" max="9473" width="8.7109375" style="1738" customWidth="1"/>
    <col min="9474" max="9475" width="15.7109375" style="1738" customWidth="1"/>
    <col min="9476" max="9476" width="16.7109375" style="1738" customWidth="1"/>
    <col min="9477" max="9477" width="15.7109375" style="1738" customWidth="1"/>
    <col min="9478" max="9478" width="16.7109375" style="1738" customWidth="1"/>
    <col min="9479" max="9479" width="15.7109375" style="1738" customWidth="1"/>
    <col min="9480" max="9480" width="16.7109375" style="1738" customWidth="1"/>
    <col min="9481" max="9481" width="2.28515625" style="1738" customWidth="1"/>
    <col min="9482" max="9487" width="7.85546875" style="1738"/>
    <col min="9488" max="9488" width="5.140625" style="1738" customWidth="1"/>
    <col min="9489" max="9728" width="7.85546875" style="1738"/>
    <col min="9729" max="9729" width="8.7109375" style="1738" customWidth="1"/>
    <col min="9730" max="9731" width="15.7109375" style="1738" customWidth="1"/>
    <col min="9732" max="9732" width="16.7109375" style="1738" customWidth="1"/>
    <col min="9733" max="9733" width="15.7109375" style="1738" customWidth="1"/>
    <col min="9734" max="9734" width="16.7109375" style="1738" customWidth="1"/>
    <col min="9735" max="9735" width="15.7109375" style="1738" customWidth="1"/>
    <col min="9736" max="9736" width="16.7109375" style="1738" customWidth="1"/>
    <col min="9737" max="9737" width="2.28515625" style="1738" customWidth="1"/>
    <col min="9738" max="9743" width="7.85546875" style="1738"/>
    <col min="9744" max="9744" width="5.140625" style="1738" customWidth="1"/>
    <col min="9745" max="9984" width="7.85546875" style="1738"/>
    <col min="9985" max="9985" width="8.7109375" style="1738" customWidth="1"/>
    <col min="9986" max="9987" width="15.7109375" style="1738" customWidth="1"/>
    <col min="9988" max="9988" width="16.7109375" style="1738" customWidth="1"/>
    <col min="9989" max="9989" width="15.7109375" style="1738" customWidth="1"/>
    <col min="9990" max="9990" width="16.7109375" style="1738" customWidth="1"/>
    <col min="9991" max="9991" width="15.7109375" style="1738" customWidth="1"/>
    <col min="9992" max="9992" width="16.7109375" style="1738" customWidth="1"/>
    <col min="9993" max="9993" width="2.28515625" style="1738" customWidth="1"/>
    <col min="9994" max="9999" width="7.85546875" style="1738"/>
    <col min="10000" max="10000" width="5.140625" style="1738" customWidth="1"/>
    <col min="10001" max="10240" width="7.85546875" style="1738"/>
    <col min="10241" max="10241" width="8.7109375" style="1738" customWidth="1"/>
    <col min="10242" max="10243" width="15.7109375" style="1738" customWidth="1"/>
    <col min="10244" max="10244" width="16.7109375" style="1738" customWidth="1"/>
    <col min="10245" max="10245" width="15.7109375" style="1738" customWidth="1"/>
    <col min="10246" max="10246" width="16.7109375" style="1738" customWidth="1"/>
    <col min="10247" max="10247" width="15.7109375" style="1738" customWidth="1"/>
    <col min="10248" max="10248" width="16.7109375" style="1738" customWidth="1"/>
    <col min="10249" max="10249" width="2.28515625" style="1738" customWidth="1"/>
    <col min="10250" max="10255" width="7.85546875" style="1738"/>
    <col min="10256" max="10256" width="5.140625" style="1738" customWidth="1"/>
    <col min="10257" max="10496" width="7.85546875" style="1738"/>
    <col min="10497" max="10497" width="8.7109375" style="1738" customWidth="1"/>
    <col min="10498" max="10499" width="15.7109375" style="1738" customWidth="1"/>
    <col min="10500" max="10500" width="16.7109375" style="1738" customWidth="1"/>
    <col min="10501" max="10501" width="15.7109375" style="1738" customWidth="1"/>
    <col min="10502" max="10502" width="16.7109375" style="1738" customWidth="1"/>
    <col min="10503" max="10503" width="15.7109375" style="1738" customWidth="1"/>
    <col min="10504" max="10504" width="16.7109375" style="1738" customWidth="1"/>
    <col min="10505" max="10505" width="2.28515625" style="1738" customWidth="1"/>
    <col min="10506" max="10511" width="7.85546875" style="1738"/>
    <col min="10512" max="10512" width="5.140625" style="1738" customWidth="1"/>
    <col min="10513" max="10752" width="7.85546875" style="1738"/>
    <col min="10753" max="10753" width="8.7109375" style="1738" customWidth="1"/>
    <col min="10754" max="10755" width="15.7109375" style="1738" customWidth="1"/>
    <col min="10756" max="10756" width="16.7109375" style="1738" customWidth="1"/>
    <col min="10757" max="10757" width="15.7109375" style="1738" customWidth="1"/>
    <col min="10758" max="10758" width="16.7109375" style="1738" customWidth="1"/>
    <col min="10759" max="10759" width="15.7109375" style="1738" customWidth="1"/>
    <col min="10760" max="10760" width="16.7109375" style="1738" customWidth="1"/>
    <col min="10761" max="10761" width="2.28515625" style="1738" customWidth="1"/>
    <col min="10762" max="10767" width="7.85546875" style="1738"/>
    <col min="10768" max="10768" width="5.140625" style="1738" customWidth="1"/>
    <col min="10769" max="11008" width="7.85546875" style="1738"/>
    <col min="11009" max="11009" width="8.7109375" style="1738" customWidth="1"/>
    <col min="11010" max="11011" width="15.7109375" style="1738" customWidth="1"/>
    <col min="11012" max="11012" width="16.7109375" style="1738" customWidth="1"/>
    <col min="11013" max="11013" width="15.7109375" style="1738" customWidth="1"/>
    <col min="11014" max="11014" width="16.7109375" style="1738" customWidth="1"/>
    <col min="11015" max="11015" width="15.7109375" style="1738" customWidth="1"/>
    <col min="11016" max="11016" width="16.7109375" style="1738" customWidth="1"/>
    <col min="11017" max="11017" width="2.28515625" style="1738" customWidth="1"/>
    <col min="11018" max="11023" width="7.85546875" style="1738"/>
    <col min="11024" max="11024" width="5.140625" style="1738" customWidth="1"/>
    <col min="11025" max="11264" width="7.85546875" style="1738"/>
    <col min="11265" max="11265" width="8.7109375" style="1738" customWidth="1"/>
    <col min="11266" max="11267" width="15.7109375" style="1738" customWidth="1"/>
    <col min="11268" max="11268" width="16.7109375" style="1738" customWidth="1"/>
    <col min="11269" max="11269" width="15.7109375" style="1738" customWidth="1"/>
    <col min="11270" max="11270" width="16.7109375" style="1738" customWidth="1"/>
    <col min="11271" max="11271" width="15.7109375" style="1738" customWidth="1"/>
    <col min="11272" max="11272" width="16.7109375" style="1738" customWidth="1"/>
    <col min="11273" max="11273" width="2.28515625" style="1738" customWidth="1"/>
    <col min="11274" max="11279" width="7.85546875" style="1738"/>
    <col min="11280" max="11280" width="5.140625" style="1738" customWidth="1"/>
    <col min="11281" max="11520" width="7.85546875" style="1738"/>
    <col min="11521" max="11521" width="8.7109375" style="1738" customWidth="1"/>
    <col min="11522" max="11523" width="15.7109375" style="1738" customWidth="1"/>
    <col min="11524" max="11524" width="16.7109375" style="1738" customWidth="1"/>
    <col min="11525" max="11525" width="15.7109375" style="1738" customWidth="1"/>
    <col min="11526" max="11526" width="16.7109375" style="1738" customWidth="1"/>
    <col min="11527" max="11527" width="15.7109375" style="1738" customWidth="1"/>
    <col min="11528" max="11528" width="16.7109375" style="1738" customWidth="1"/>
    <col min="11529" max="11529" width="2.28515625" style="1738" customWidth="1"/>
    <col min="11530" max="11535" width="7.85546875" style="1738"/>
    <col min="11536" max="11536" width="5.140625" style="1738" customWidth="1"/>
    <col min="11537" max="11776" width="7.85546875" style="1738"/>
    <col min="11777" max="11777" width="8.7109375" style="1738" customWidth="1"/>
    <col min="11778" max="11779" width="15.7109375" style="1738" customWidth="1"/>
    <col min="11780" max="11780" width="16.7109375" style="1738" customWidth="1"/>
    <col min="11781" max="11781" width="15.7109375" style="1738" customWidth="1"/>
    <col min="11782" max="11782" width="16.7109375" style="1738" customWidth="1"/>
    <col min="11783" max="11783" width="15.7109375" style="1738" customWidth="1"/>
    <col min="11784" max="11784" width="16.7109375" style="1738" customWidth="1"/>
    <col min="11785" max="11785" width="2.28515625" style="1738" customWidth="1"/>
    <col min="11786" max="11791" width="7.85546875" style="1738"/>
    <col min="11792" max="11792" width="5.140625" style="1738" customWidth="1"/>
    <col min="11793" max="12032" width="7.85546875" style="1738"/>
    <col min="12033" max="12033" width="8.7109375" style="1738" customWidth="1"/>
    <col min="12034" max="12035" width="15.7109375" style="1738" customWidth="1"/>
    <col min="12036" max="12036" width="16.7109375" style="1738" customWidth="1"/>
    <col min="12037" max="12037" width="15.7109375" style="1738" customWidth="1"/>
    <col min="12038" max="12038" width="16.7109375" style="1738" customWidth="1"/>
    <col min="12039" max="12039" width="15.7109375" style="1738" customWidth="1"/>
    <col min="12040" max="12040" width="16.7109375" style="1738" customWidth="1"/>
    <col min="12041" max="12041" width="2.28515625" style="1738" customWidth="1"/>
    <col min="12042" max="12047" width="7.85546875" style="1738"/>
    <col min="12048" max="12048" width="5.140625" style="1738" customWidth="1"/>
    <col min="12049" max="12288" width="7.85546875" style="1738"/>
    <col min="12289" max="12289" width="8.7109375" style="1738" customWidth="1"/>
    <col min="12290" max="12291" width="15.7109375" style="1738" customWidth="1"/>
    <col min="12292" max="12292" width="16.7109375" style="1738" customWidth="1"/>
    <col min="12293" max="12293" width="15.7109375" style="1738" customWidth="1"/>
    <col min="12294" max="12294" width="16.7109375" style="1738" customWidth="1"/>
    <col min="12295" max="12295" width="15.7109375" style="1738" customWidth="1"/>
    <col min="12296" max="12296" width="16.7109375" style="1738" customWidth="1"/>
    <col min="12297" max="12297" width="2.28515625" style="1738" customWidth="1"/>
    <col min="12298" max="12303" width="7.85546875" style="1738"/>
    <col min="12304" max="12304" width="5.140625" style="1738" customWidth="1"/>
    <col min="12305" max="12544" width="7.85546875" style="1738"/>
    <col min="12545" max="12545" width="8.7109375" style="1738" customWidth="1"/>
    <col min="12546" max="12547" width="15.7109375" style="1738" customWidth="1"/>
    <col min="12548" max="12548" width="16.7109375" style="1738" customWidth="1"/>
    <col min="12549" max="12549" width="15.7109375" style="1738" customWidth="1"/>
    <col min="12550" max="12550" width="16.7109375" style="1738" customWidth="1"/>
    <col min="12551" max="12551" width="15.7109375" style="1738" customWidth="1"/>
    <col min="12552" max="12552" width="16.7109375" style="1738" customWidth="1"/>
    <col min="12553" max="12553" width="2.28515625" style="1738" customWidth="1"/>
    <col min="12554" max="12559" width="7.85546875" style="1738"/>
    <col min="12560" max="12560" width="5.140625" style="1738" customWidth="1"/>
    <col min="12561" max="12800" width="7.85546875" style="1738"/>
    <col min="12801" max="12801" width="8.7109375" style="1738" customWidth="1"/>
    <col min="12802" max="12803" width="15.7109375" style="1738" customWidth="1"/>
    <col min="12804" max="12804" width="16.7109375" style="1738" customWidth="1"/>
    <col min="12805" max="12805" width="15.7109375" style="1738" customWidth="1"/>
    <col min="12806" max="12806" width="16.7109375" style="1738" customWidth="1"/>
    <col min="12807" max="12807" width="15.7109375" style="1738" customWidth="1"/>
    <col min="12808" max="12808" width="16.7109375" style="1738" customWidth="1"/>
    <col min="12809" max="12809" width="2.28515625" style="1738" customWidth="1"/>
    <col min="12810" max="12815" width="7.85546875" style="1738"/>
    <col min="12816" max="12816" width="5.140625" style="1738" customWidth="1"/>
    <col min="12817" max="13056" width="7.85546875" style="1738"/>
    <col min="13057" max="13057" width="8.7109375" style="1738" customWidth="1"/>
    <col min="13058" max="13059" width="15.7109375" style="1738" customWidth="1"/>
    <col min="13060" max="13060" width="16.7109375" style="1738" customWidth="1"/>
    <col min="13061" max="13061" width="15.7109375" style="1738" customWidth="1"/>
    <col min="13062" max="13062" width="16.7109375" style="1738" customWidth="1"/>
    <col min="13063" max="13063" width="15.7109375" style="1738" customWidth="1"/>
    <col min="13064" max="13064" width="16.7109375" style="1738" customWidth="1"/>
    <col min="13065" max="13065" width="2.28515625" style="1738" customWidth="1"/>
    <col min="13066" max="13071" width="7.85546875" style="1738"/>
    <col min="13072" max="13072" width="5.140625" style="1738" customWidth="1"/>
    <col min="13073" max="13312" width="7.85546875" style="1738"/>
    <col min="13313" max="13313" width="8.7109375" style="1738" customWidth="1"/>
    <col min="13314" max="13315" width="15.7109375" style="1738" customWidth="1"/>
    <col min="13316" max="13316" width="16.7109375" style="1738" customWidth="1"/>
    <col min="13317" max="13317" width="15.7109375" style="1738" customWidth="1"/>
    <col min="13318" max="13318" width="16.7109375" style="1738" customWidth="1"/>
    <col min="13319" max="13319" width="15.7109375" style="1738" customWidth="1"/>
    <col min="13320" max="13320" width="16.7109375" style="1738" customWidth="1"/>
    <col min="13321" max="13321" width="2.28515625" style="1738" customWidth="1"/>
    <col min="13322" max="13327" width="7.85546875" style="1738"/>
    <col min="13328" max="13328" width="5.140625" style="1738" customWidth="1"/>
    <col min="13329" max="13568" width="7.85546875" style="1738"/>
    <col min="13569" max="13569" width="8.7109375" style="1738" customWidth="1"/>
    <col min="13570" max="13571" width="15.7109375" style="1738" customWidth="1"/>
    <col min="13572" max="13572" width="16.7109375" style="1738" customWidth="1"/>
    <col min="13573" max="13573" width="15.7109375" style="1738" customWidth="1"/>
    <col min="13574" max="13574" width="16.7109375" style="1738" customWidth="1"/>
    <col min="13575" max="13575" width="15.7109375" style="1738" customWidth="1"/>
    <col min="13576" max="13576" width="16.7109375" style="1738" customWidth="1"/>
    <col min="13577" max="13577" width="2.28515625" style="1738" customWidth="1"/>
    <col min="13578" max="13583" width="7.85546875" style="1738"/>
    <col min="13584" max="13584" width="5.140625" style="1738" customWidth="1"/>
    <col min="13585" max="13824" width="7.85546875" style="1738"/>
    <col min="13825" max="13825" width="8.7109375" style="1738" customWidth="1"/>
    <col min="13826" max="13827" width="15.7109375" style="1738" customWidth="1"/>
    <col min="13828" max="13828" width="16.7109375" style="1738" customWidth="1"/>
    <col min="13829" max="13829" width="15.7109375" style="1738" customWidth="1"/>
    <col min="13830" max="13830" width="16.7109375" style="1738" customWidth="1"/>
    <col min="13831" max="13831" width="15.7109375" style="1738" customWidth="1"/>
    <col min="13832" max="13832" width="16.7109375" style="1738" customWidth="1"/>
    <col min="13833" max="13833" width="2.28515625" style="1738" customWidth="1"/>
    <col min="13834" max="13839" width="7.85546875" style="1738"/>
    <col min="13840" max="13840" width="5.140625" style="1738" customWidth="1"/>
    <col min="13841" max="14080" width="7.85546875" style="1738"/>
    <col min="14081" max="14081" width="8.7109375" style="1738" customWidth="1"/>
    <col min="14082" max="14083" width="15.7109375" style="1738" customWidth="1"/>
    <col min="14084" max="14084" width="16.7109375" style="1738" customWidth="1"/>
    <col min="14085" max="14085" width="15.7109375" style="1738" customWidth="1"/>
    <col min="14086" max="14086" width="16.7109375" style="1738" customWidth="1"/>
    <col min="14087" max="14087" width="15.7109375" style="1738" customWidth="1"/>
    <col min="14088" max="14088" width="16.7109375" style="1738" customWidth="1"/>
    <col min="14089" max="14089" width="2.28515625" style="1738" customWidth="1"/>
    <col min="14090" max="14095" width="7.85546875" style="1738"/>
    <col min="14096" max="14096" width="5.140625" style="1738" customWidth="1"/>
    <col min="14097" max="14336" width="7.85546875" style="1738"/>
    <col min="14337" max="14337" width="8.7109375" style="1738" customWidth="1"/>
    <col min="14338" max="14339" width="15.7109375" style="1738" customWidth="1"/>
    <col min="14340" max="14340" width="16.7109375" style="1738" customWidth="1"/>
    <col min="14341" max="14341" width="15.7109375" style="1738" customWidth="1"/>
    <col min="14342" max="14342" width="16.7109375" style="1738" customWidth="1"/>
    <col min="14343" max="14343" width="15.7109375" style="1738" customWidth="1"/>
    <col min="14344" max="14344" width="16.7109375" style="1738" customWidth="1"/>
    <col min="14345" max="14345" width="2.28515625" style="1738" customWidth="1"/>
    <col min="14346" max="14351" width="7.85546875" style="1738"/>
    <col min="14352" max="14352" width="5.140625" style="1738" customWidth="1"/>
    <col min="14353" max="14592" width="7.85546875" style="1738"/>
    <col min="14593" max="14593" width="8.7109375" style="1738" customWidth="1"/>
    <col min="14594" max="14595" width="15.7109375" style="1738" customWidth="1"/>
    <col min="14596" max="14596" width="16.7109375" style="1738" customWidth="1"/>
    <col min="14597" max="14597" width="15.7109375" style="1738" customWidth="1"/>
    <col min="14598" max="14598" width="16.7109375" style="1738" customWidth="1"/>
    <col min="14599" max="14599" width="15.7109375" style="1738" customWidth="1"/>
    <col min="14600" max="14600" width="16.7109375" style="1738" customWidth="1"/>
    <col min="14601" max="14601" width="2.28515625" style="1738" customWidth="1"/>
    <col min="14602" max="14607" width="7.85546875" style="1738"/>
    <col min="14608" max="14608" width="5.140625" style="1738" customWidth="1"/>
    <col min="14609" max="14848" width="7.85546875" style="1738"/>
    <col min="14849" max="14849" width="8.7109375" style="1738" customWidth="1"/>
    <col min="14850" max="14851" width="15.7109375" style="1738" customWidth="1"/>
    <col min="14852" max="14852" width="16.7109375" style="1738" customWidth="1"/>
    <col min="14853" max="14853" width="15.7109375" style="1738" customWidth="1"/>
    <col min="14854" max="14854" width="16.7109375" style="1738" customWidth="1"/>
    <col min="14855" max="14855" width="15.7109375" style="1738" customWidth="1"/>
    <col min="14856" max="14856" width="16.7109375" style="1738" customWidth="1"/>
    <col min="14857" max="14857" width="2.28515625" style="1738" customWidth="1"/>
    <col min="14858" max="14863" width="7.85546875" style="1738"/>
    <col min="14864" max="14864" width="5.140625" style="1738" customWidth="1"/>
    <col min="14865" max="15104" width="7.85546875" style="1738"/>
    <col min="15105" max="15105" width="8.7109375" style="1738" customWidth="1"/>
    <col min="15106" max="15107" width="15.7109375" style="1738" customWidth="1"/>
    <col min="15108" max="15108" width="16.7109375" style="1738" customWidth="1"/>
    <col min="15109" max="15109" width="15.7109375" style="1738" customWidth="1"/>
    <col min="15110" max="15110" width="16.7109375" style="1738" customWidth="1"/>
    <col min="15111" max="15111" width="15.7109375" style="1738" customWidth="1"/>
    <col min="15112" max="15112" width="16.7109375" style="1738" customWidth="1"/>
    <col min="15113" max="15113" width="2.28515625" style="1738" customWidth="1"/>
    <col min="15114" max="15119" width="7.85546875" style="1738"/>
    <col min="15120" max="15120" width="5.140625" style="1738" customWidth="1"/>
    <col min="15121" max="15360" width="7.85546875" style="1738"/>
    <col min="15361" max="15361" width="8.7109375" style="1738" customWidth="1"/>
    <col min="15362" max="15363" width="15.7109375" style="1738" customWidth="1"/>
    <col min="15364" max="15364" width="16.7109375" style="1738" customWidth="1"/>
    <col min="15365" max="15365" width="15.7109375" style="1738" customWidth="1"/>
    <col min="15366" max="15366" width="16.7109375" style="1738" customWidth="1"/>
    <col min="15367" max="15367" width="15.7109375" style="1738" customWidth="1"/>
    <col min="15368" max="15368" width="16.7109375" style="1738" customWidth="1"/>
    <col min="15369" max="15369" width="2.28515625" style="1738" customWidth="1"/>
    <col min="15370" max="15375" width="7.85546875" style="1738"/>
    <col min="15376" max="15376" width="5.140625" style="1738" customWidth="1"/>
    <col min="15377" max="15616" width="7.85546875" style="1738"/>
    <col min="15617" max="15617" width="8.7109375" style="1738" customWidth="1"/>
    <col min="15618" max="15619" width="15.7109375" style="1738" customWidth="1"/>
    <col min="15620" max="15620" width="16.7109375" style="1738" customWidth="1"/>
    <col min="15621" max="15621" width="15.7109375" style="1738" customWidth="1"/>
    <col min="15622" max="15622" width="16.7109375" style="1738" customWidth="1"/>
    <col min="15623" max="15623" width="15.7109375" style="1738" customWidth="1"/>
    <col min="15624" max="15624" width="16.7109375" style="1738" customWidth="1"/>
    <col min="15625" max="15625" width="2.28515625" style="1738" customWidth="1"/>
    <col min="15626" max="15631" width="7.85546875" style="1738"/>
    <col min="15632" max="15632" width="5.140625" style="1738" customWidth="1"/>
    <col min="15633" max="15872" width="7.85546875" style="1738"/>
    <col min="15873" max="15873" width="8.7109375" style="1738" customWidth="1"/>
    <col min="15874" max="15875" width="15.7109375" style="1738" customWidth="1"/>
    <col min="15876" max="15876" width="16.7109375" style="1738" customWidth="1"/>
    <col min="15877" max="15877" width="15.7109375" style="1738" customWidth="1"/>
    <col min="15878" max="15878" width="16.7109375" style="1738" customWidth="1"/>
    <col min="15879" max="15879" width="15.7109375" style="1738" customWidth="1"/>
    <col min="15880" max="15880" width="16.7109375" style="1738" customWidth="1"/>
    <col min="15881" max="15881" width="2.28515625" style="1738" customWidth="1"/>
    <col min="15882" max="15887" width="7.85546875" style="1738"/>
    <col min="15888" max="15888" width="5.140625" style="1738" customWidth="1"/>
    <col min="15889" max="16128" width="7.85546875" style="1738"/>
    <col min="16129" max="16129" width="8.7109375" style="1738" customWidth="1"/>
    <col min="16130" max="16131" width="15.7109375" style="1738" customWidth="1"/>
    <col min="16132" max="16132" width="16.7109375" style="1738" customWidth="1"/>
    <col min="16133" max="16133" width="15.7109375" style="1738" customWidth="1"/>
    <col min="16134" max="16134" width="16.7109375" style="1738" customWidth="1"/>
    <col min="16135" max="16135" width="15.7109375" style="1738" customWidth="1"/>
    <col min="16136" max="16136" width="16.7109375" style="1738" customWidth="1"/>
    <col min="16137" max="16137" width="2.28515625" style="1738" customWidth="1"/>
    <col min="16138" max="16143" width="7.85546875" style="1738"/>
    <col min="16144" max="16144" width="5.140625" style="1738" customWidth="1"/>
    <col min="16145" max="16384" width="7.85546875" style="1738"/>
  </cols>
  <sheetData>
    <row r="1" spans="1:24" ht="24.95" customHeight="1">
      <c r="A1" s="1772" t="s">
        <v>1802</v>
      </c>
      <c r="B1" s="1773"/>
      <c r="C1" s="1773"/>
      <c r="D1" s="1773"/>
      <c r="E1" s="1773"/>
      <c r="F1" s="1773"/>
      <c r="G1" s="1773"/>
      <c r="H1" s="80"/>
      <c r="I1" s="1773"/>
    </row>
    <row r="2" spans="1:24" s="1739" customFormat="1" ht="11.25" customHeight="1">
      <c r="A2" s="1740"/>
      <c r="B2" s="1740"/>
      <c r="C2" s="1741"/>
      <c r="D2" s="1741"/>
      <c r="E2" s="1741"/>
      <c r="F2" s="1741"/>
      <c r="G2" s="1741"/>
      <c r="H2" s="1742" t="s">
        <v>1782</v>
      </c>
      <c r="I2" s="1774"/>
    </row>
    <row r="3" spans="1:24" s="1743" customFormat="1" ht="28.5" customHeight="1">
      <c r="A3" s="2246"/>
      <c r="B3" s="2247"/>
      <c r="C3" s="2250" t="s">
        <v>1783</v>
      </c>
      <c r="D3" s="2251"/>
      <c r="E3" s="2250" t="s">
        <v>1784</v>
      </c>
      <c r="F3" s="2255"/>
      <c r="G3" s="2250" t="s">
        <v>1785</v>
      </c>
      <c r="H3" s="2251"/>
      <c r="I3" s="1775"/>
    </row>
    <row r="4" spans="1:24" s="1743" customFormat="1" ht="48" customHeight="1">
      <c r="A4" s="2248"/>
      <c r="B4" s="2249"/>
      <c r="C4" s="1744" t="s">
        <v>1803</v>
      </c>
      <c r="D4" s="1744" t="s">
        <v>1804</v>
      </c>
      <c r="E4" s="1744" t="s">
        <v>1803</v>
      </c>
      <c r="F4" s="1744" t="s">
        <v>1804</v>
      </c>
      <c r="G4" s="1744" t="s">
        <v>1803</v>
      </c>
      <c r="H4" s="1744" t="s">
        <v>1804</v>
      </c>
      <c r="I4" s="1748"/>
    </row>
    <row r="5" spans="1:24" s="1743" customFormat="1" ht="6" customHeight="1">
      <c r="A5" s="1745"/>
      <c r="B5" s="1746"/>
      <c r="C5" s="1748"/>
      <c r="D5" s="1749"/>
      <c r="E5" s="1748"/>
      <c r="F5" s="1749"/>
      <c r="G5" s="1748"/>
      <c r="H5" s="1749"/>
      <c r="I5" s="1776"/>
    </row>
    <row r="6" spans="1:24">
      <c r="A6" s="1777">
        <v>2024</v>
      </c>
      <c r="B6" s="1751" t="s">
        <v>1789</v>
      </c>
      <c r="C6" s="1778">
        <v>-7.3</v>
      </c>
      <c r="D6" s="1778">
        <v>-8.6999999999999993</v>
      </c>
      <c r="E6" s="1779">
        <v>-7.7</v>
      </c>
      <c r="F6" s="1780">
        <v>-15.5</v>
      </c>
      <c r="G6" s="1779">
        <v>-7.3</v>
      </c>
      <c r="H6" s="1780">
        <v>-8.6999999999999993</v>
      </c>
      <c r="I6" s="1781"/>
      <c r="P6" s="1782"/>
      <c r="Q6" s="1783"/>
      <c r="R6" s="1783"/>
      <c r="S6" s="1783"/>
      <c r="T6" s="1783"/>
      <c r="U6" s="1783"/>
      <c r="V6" s="1783"/>
      <c r="W6" s="1783"/>
      <c r="X6" s="1783"/>
    </row>
    <row r="7" spans="1:24">
      <c r="A7" s="1777"/>
      <c r="B7" s="1751" t="s">
        <v>1790</v>
      </c>
      <c r="C7" s="1778">
        <v>1.4</v>
      </c>
      <c r="D7" s="1778">
        <v>-3.5</v>
      </c>
      <c r="E7" s="1779">
        <v>-5.0999999999999996</v>
      </c>
      <c r="F7" s="1780">
        <v>-13.3</v>
      </c>
      <c r="G7" s="1779">
        <v>-6</v>
      </c>
      <c r="H7" s="1780">
        <v>-11.9</v>
      </c>
      <c r="I7" s="1781"/>
      <c r="P7" s="1782"/>
      <c r="Q7" s="1783"/>
      <c r="R7" s="1783"/>
      <c r="S7" s="1783"/>
      <c r="T7" s="1783"/>
      <c r="U7" s="1783"/>
      <c r="V7" s="1783"/>
      <c r="W7" s="1783"/>
      <c r="X7" s="1783"/>
    </row>
    <row r="8" spans="1:24">
      <c r="A8" s="1777"/>
      <c r="B8" s="1751" t="s">
        <v>1791</v>
      </c>
      <c r="C8" s="1778">
        <v>3.3</v>
      </c>
      <c r="D8" s="1778">
        <v>7.6</v>
      </c>
      <c r="E8" s="1779">
        <v>-10.8</v>
      </c>
      <c r="F8" s="1780">
        <v>-8.6999999999999993</v>
      </c>
      <c r="G8" s="1779">
        <v>-2.9</v>
      </c>
      <c r="H8" s="1780">
        <v>-5.2</v>
      </c>
      <c r="I8" s="1781"/>
      <c r="P8" s="1782"/>
      <c r="Q8" s="1783"/>
      <c r="R8" s="1783"/>
      <c r="S8" s="1783"/>
      <c r="T8" s="1783"/>
      <c r="U8" s="1783"/>
      <c r="V8" s="1783"/>
      <c r="W8" s="1783"/>
      <c r="X8" s="1783"/>
    </row>
    <row r="9" spans="1:24">
      <c r="A9" s="1777"/>
      <c r="B9" s="1751" t="s">
        <v>1792</v>
      </c>
      <c r="C9" s="1778">
        <v>3.1</v>
      </c>
      <c r="D9" s="1778">
        <v>-1.3</v>
      </c>
      <c r="E9" s="1779">
        <v>6.5</v>
      </c>
      <c r="F9" s="1780">
        <v>6.1</v>
      </c>
      <c r="G9" s="1779">
        <v>0.2</v>
      </c>
      <c r="H9" s="1780">
        <v>-6.4</v>
      </c>
      <c r="I9" s="1781"/>
      <c r="P9" s="1782"/>
      <c r="Q9" s="1783"/>
      <c r="R9" s="1783"/>
      <c r="S9" s="1783"/>
      <c r="T9" s="1783"/>
      <c r="U9" s="1783"/>
      <c r="V9" s="1783"/>
      <c r="W9" s="1783"/>
      <c r="X9" s="1783"/>
    </row>
    <row r="10" spans="1:24">
      <c r="A10" s="1777"/>
      <c r="B10" s="1751" t="s">
        <v>1793</v>
      </c>
      <c r="C10" s="1778">
        <v>-8.4</v>
      </c>
      <c r="D10" s="1778">
        <v>-5.7</v>
      </c>
      <c r="E10" s="1779">
        <v>-6.5</v>
      </c>
      <c r="F10" s="1780">
        <v>-0.6</v>
      </c>
      <c r="G10" s="1779">
        <v>-8.3000000000000007</v>
      </c>
      <c r="H10" s="1780">
        <v>-11.8</v>
      </c>
      <c r="I10" s="1781"/>
      <c r="P10" s="1782"/>
      <c r="Q10" s="1783"/>
      <c r="R10" s="1783"/>
      <c r="S10" s="1783"/>
      <c r="T10" s="1783"/>
      <c r="U10" s="1783"/>
      <c r="V10" s="1783"/>
      <c r="W10" s="1783"/>
      <c r="X10" s="1783"/>
    </row>
    <row r="11" spans="1:24">
      <c r="A11" s="1777"/>
      <c r="B11" s="1751" t="s">
        <v>1794</v>
      </c>
      <c r="C11" s="1778">
        <v>5.4</v>
      </c>
      <c r="D11" s="1778">
        <v>4.5999999999999996</v>
      </c>
      <c r="E11" s="1779">
        <v>-8.1</v>
      </c>
      <c r="F11" s="1780">
        <v>-0.9</v>
      </c>
      <c r="G11" s="1779">
        <v>-3.4</v>
      </c>
      <c r="H11" s="1780">
        <v>-7.8</v>
      </c>
      <c r="I11" s="1781"/>
      <c r="P11" s="1782"/>
      <c r="Q11" s="1783"/>
      <c r="R11" s="1783"/>
      <c r="S11" s="1783"/>
      <c r="T11" s="1783"/>
      <c r="U11" s="1783"/>
      <c r="V11" s="1783"/>
      <c r="W11" s="1783"/>
      <c r="X11" s="1783"/>
    </row>
    <row r="12" spans="1:24">
      <c r="A12" s="1777"/>
      <c r="B12" s="1751" t="s">
        <v>1795</v>
      </c>
      <c r="C12" s="1778">
        <v>5.8</v>
      </c>
      <c r="D12" s="1778">
        <v>9.8000000000000007</v>
      </c>
      <c r="E12" s="1779">
        <v>0.7</v>
      </c>
      <c r="F12" s="1780">
        <v>6.8</v>
      </c>
      <c r="G12" s="1779">
        <v>2.2000000000000002</v>
      </c>
      <c r="H12" s="1780">
        <v>1.3</v>
      </c>
      <c r="I12" s="1781"/>
      <c r="P12" s="1782"/>
      <c r="Q12" s="1783"/>
      <c r="R12" s="1783"/>
      <c r="S12" s="1783"/>
      <c r="T12" s="1783"/>
      <c r="U12" s="1783"/>
      <c r="V12" s="1783"/>
      <c r="W12" s="1783"/>
      <c r="X12" s="1783"/>
    </row>
    <row r="13" spans="1:24">
      <c r="A13" s="1777"/>
      <c r="B13" s="1751" t="s">
        <v>1796</v>
      </c>
      <c r="C13" s="1778">
        <v>-5.9</v>
      </c>
      <c r="D13" s="1778">
        <v>-8.6999999999999993</v>
      </c>
      <c r="E13" s="1779">
        <v>-4.5</v>
      </c>
      <c r="F13" s="1780">
        <v>-0.8</v>
      </c>
      <c r="G13" s="1779">
        <v>-3.8</v>
      </c>
      <c r="H13" s="1780">
        <v>-7.5</v>
      </c>
      <c r="I13" s="1781"/>
      <c r="P13" s="1782"/>
      <c r="Q13" s="1783"/>
      <c r="R13" s="1783"/>
      <c r="S13" s="1783"/>
      <c r="T13" s="1783"/>
      <c r="U13" s="1783"/>
      <c r="V13" s="1783"/>
      <c r="W13" s="1783"/>
      <c r="X13" s="1783"/>
    </row>
    <row r="14" spans="1:24">
      <c r="A14" s="1777"/>
      <c r="B14" s="1751" t="s">
        <v>1797</v>
      </c>
      <c r="C14" s="1778">
        <v>2.6</v>
      </c>
      <c r="D14" s="1778">
        <v>3.9</v>
      </c>
      <c r="E14" s="1779">
        <v>1.2</v>
      </c>
      <c r="F14" s="1780">
        <v>-0.5</v>
      </c>
      <c r="G14" s="1779">
        <v>-1.3</v>
      </c>
      <c r="H14" s="1780">
        <v>-3.9</v>
      </c>
      <c r="I14" s="1781"/>
      <c r="P14" s="1782"/>
      <c r="Q14" s="1783"/>
      <c r="R14" s="1783"/>
      <c r="S14" s="1783"/>
      <c r="T14" s="1783"/>
      <c r="U14" s="1783"/>
      <c r="V14" s="1783"/>
      <c r="W14" s="1783"/>
      <c r="X14" s="1783"/>
    </row>
    <row r="15" spans="1:24">
      <c r="A15" s="1777"/>
      <c r="B15" s="1751" t="s">
        <v>1798</v>
      </c>
      <c r="C15" s="1778">
        <v>6.4</v>
      </c>
      <c r="D15" s="1778">
        <v>2.9</v>
      </c>
      <c r="E15" s="1779">
        <v>0.1</v>
      </c>
      <c r="F15" s="1780">
        <v>0.3</v>
      </c>
      <c r="G15" s="1779">
        <v>5</v>
      </c>
      <c r="H15" s="1780">
        <v>-1.1000000000000001</v>
      </c>
      <c r="I15" s="1781"/>
      <c r="P15" s="1782"/>
      <c r="Q15" s="1783"/>
      <c r="R15" s="1783"/>
      <c r="S15" s="1783"/>
      <c r="T15" s="1783"/>
      <c r="U15" s="1783"/>
      <c r="V15" s="1783"/>
      <c r="W15" s="1783"/>
      <c r="X15" s="1783"/>
    </row>
    <row r="16" spans="1:24">
      <c r="A16" s="1777"/>
      <c r="B16" s="1751" t="s">
        <v>1799</v>
      </c>
      <c r="C16" s="1778">
        <v>-3.1</v>
      </c>
      <c r="D16" s="1778">
        <v>5.4</v>
      </c>
      <c r="E16" s="1779">
        <v>0.6</v>
      </c>
      <c r="F16" s="1780">
        <v>5.5</v>
      </c>
      <c r="G16" s="1779">
        <v>1.8</v>
      </c>
      <c r="H16" s="1780">
        <v>4.2</v>
      </c>
      <c r="I16" s="1781"/>
      <c r="P16" s="1782"/>
      <c r="Q16" s="1783"/>
      <c r="R16" s="1783"/>
      <c r="S16" s="1783"/>
      <c r="T16" s="1783"/>
      <c r="U16" s="1783"/>
      <c r="V16" s="1783"/>
      <c r="W16" s="1783"/>
      <c r="X16" s="1783"/>
    </row>
    <row r="17" spans="1:24">
      <c r="A17" s="1777"/>
      <c r="B17" s="1751" t="s">
        <v>1800</v>
      </c>
      <c r="C17" s="1778">
        <v>-4</v>
      </c>
      <c r="D17" s="1778">
        <v>-2.1</v>
      </c>
      <c r="E17" s="1779">
        <v>-2.2999999999999998</v>
      </c>
      <c r="F17" s="1780">
        <v>2</v>
      </c>
      <c r="G17" s="1779">
        <v>-2.2999999999999998</v>
      </c>
      <c r="H17" s="1780">
        <v>2</v>
      </c>
      <c r="I17" s="1781"/>
      <c r="P17" s="1782"/>
      <c r="Q17" s="1783"/>
      <c r="R17" s="1783"/>
      <c r="S17" s="1783"/>
      <c r="T17" s="1783"/>
      <c r="U17" s="1783"/>
      <c r="V17" s="1783"/>
      <c r="W17" s="1783"/>
      <c r="X17" s="1783"/>
    </row>
    <row r="18" spans="1:24" s="1755" customFormat="1" ht="18.95" customHeight="1">
      <c r="A18" s="1777">
        <v>2025</v>
      </c>
      <c r="B18" s="1751" t="s">
        <v>1789</v>
      </c>
      <c r="C18" s="1778">
        <v>-8.3000000000000007</v>
      </c>
      <c r="D18" s="1778">
        <v>-2.1</v>
      </c>
      <c r="E18" s="1779">
        <v>-3.3</v>
      </c>
      <c r="F18" s="1780">
        <v>9.4</v>
      </c>
      <c r="G18" s="1779">
        <v>-8.3000000000000007</v>
      </c>
      <c r="H18" s="1780">
        <v>-2.1</v>
      </c>
      <c r="J18" s="1784"/>
      <c r="P18" s="1782"/>
      <c r="Q18" s="1783"/>
      <c r="R18" s="1783"/>
      <c r="S18" s="1783"/>
      <c r="T18" s="1783"/>
      <c r="U18" s="1783"/>
      <c r="V18" s="1783"/>
      <c r="W18" s="1783"/>
      <c r="X18" s="1783"/>
    </row>
    <row r="19" spans="1:24" s="1755" customFormat="1">
      <c r="A19" s="1777"/>
      <c r="B19" s="1751" t="s">
        <v>1790</v>
      </c>
      <c r="C19" s="1778">
        <v>-1.7</v>
      </c>
      <c r="D19" s="1778">
        <v>4</v>
      </c>
      <c r="E19" s="1779">
        <v>-6.3</v>
      </c>
      <c r="F19" s="1780">
        <v>18</v>
      </c>
      <c r="G19" s="1779">
        <v>-9.8000000000000007</v>
      </c>
      <c r="H19" s="1780">
        <v>1.8</v>
      </c>
      <c r="J19" s="1784"/>
      <c r="P19" s="1782"/>
      <c r="Q19" s="1783"/>
      <c r="R19" s="1783"/>
      <c r="S19" s="1783"/>
      <c r="T19" s="1783"/>
      <c r="U19" s="1783"/>
      <c r="V19" s="1783"/>
      <c r="W19" s="1783"/>
      <c r="X19" s="1783"/>
    </row>
    <row r="20" spans="1:24" s="1755" customFormat="1">
      <c r="A20" s="1777"/>
      <c r="B20" s="1751" t="s">
        <v>1791</v>
      </c>
      <c r="C20" s="1778">
        <v>-0.6</v>
      </c>
      <c r="D20" s="1778">
        <v>-5.7</v>
      </c>
      <c r="E20" s="1779">
        <v>-9.9</v>
      </c>
      <c r="F20" s="1780">
        <v>3.3</v>
      </c>
      <c r="G20" s="1779">
        <v>-10.4</v>
      </c>
      <c r="H20" s="1780">
        <v>-4</v>
      </c>
      <c r="J20" s="1784"/>
      <c r="P20" s="1782"/>
      <c r="Q20" s="1783"/>
      <c r="R20" s="1783"/>
      <c r="S20" s="1783"/>
      <c r="T20" s="1783"/>
      <c r="U20" s="1783"/>
      <c r="V20" s="1783"/>
      <c r="W20" s="1783"/>
      <c r="X20" s="1783"/>
    </row>
    <row r="21" spans="1:24" s="1755" customFormat="1">
      <c r="A21" s="1777"/>
      <c r="B21" s="1751" t="s">
        <v>1792</v>
      </c>
      <c r="C21" s="1778">
        <v>-0.2</v>
      </c>
      <c r="D21" s="1778">
        <v>-7.9</v>
      </c>
      <c r="E21" s="1779">
        <v>-12.8</v>
      </c>
      <c r="F21" s="1780">
        <v>-3.6</v>
      </c>
      <c r="G21" s="1779">
        <v>-10.6</v>
      </c>
      <c r="H21" s="1780">
        <v>-11.6</v>
      </c>
      <c r="J21" s="1784"/>
      <c r="P21" s="1782"/>
      <c r="Q21" s="1783"/>
      <c r="R21" s="1783"/>
      <c r="S21" s="1783"/>
      <c r="T21" s="1783"/>
      <c r="U21" s="1783"/>
      <c r="V21" s="1783"/>
      <c r="W21" s="1783"/>
      <c r="X21" s="1783"/>
    </row>
    <row r="22" spans="1:24" s="1755" customFormat="1">
      <c r="A22" s="1777"/>
      <c r="B22" s="1751" t="s">
        <v>1793</v>
      </c>
      <c r="C22" s="1778">
        <v>-1.3</v>
      </c>
      <c r="D22" s="1778">
        <v>-4.5999999999999996</v>
      </c>
      <c r="E22" s="1779">
        <v>-6</v>
      </c>
      <c r="F22" s="1780">
        <v>-2.5</v>
      </c>
      <c r="G22" s="1779">
        <v>-11.8</v>
      </c>
      <c r="H22" s="1780">
        <v>-15.7</v>
      </c>
      <c r="J22" s="1784"/>
      <c r="P22" s="1782"/>
      <c r="Q22" s="1783"/>
      <c r="R22" s="1783"/>
      <c r="S22" s="1783"/>
      <c r="T22" s="1783"/>
      <c r="U22" s="1783"/>
      <c r="V22" s="1783"/>
      <c r="W22" s="1783"/>
      <c r="X22" s="1783"/>
    </row>
    <row r="23" spans="1:24" s="1755" customFormat="1">
      <c r="A23" s="1777"/>
      <c r="B23" s="1751" t="s">
        <v>1794</v>
      </c>
      <c r="C23" s="1778">
        <v>4.5</v>
      </c>
      <c r="D23" s="1778">
        <v>6.9</v>
      </c>
      <c r="E23" s="1779">
        <v>-6.8</v>
      </c>
      <c r="F23" s="1780">
        <v>-0.3</v>
      </c>
      <c r="G23" s="1779">
        <v>-7.8</v>
      </c>
      <c r="H23" s="1780">
        <v>-9.8000000000000007</v>
      </c>
      <c r="J23" s="1784"/>
      <c r="P23" s="1782"/>
      <c r="Q23" s="1783"/>
      <c r="R23" s="1783"/>
      <c r="S23" s="1783"/>
      <c r="T23" s="1783"/>
      <c r="U23" s="1783"/>
      <c r="V23" s="1783"/>
      <c r="W23" s="1783"/>
      <c r="X23" s="1783"/>
    </row>
    <row r="24" spans="1:24" ht="7.5" customHeight="1">
      <c r="A24" s="1785"/>
      <c r="B24" s="1758"/>
      <c r="C24" s="1786"/>
      <c r="D24" s="1787"/>
      <c r="E24" s="1786"/>
      <c r="F24" s="1787"/>
      <c r="G24" s="1786"/>
      <c r="H24" s="1787"/>
      <c r="I24" s="1781"/>
    </row>
    <row r="25" spans="1:24" ht="6" customHeight="1">
      <c r="A25" s="1788"/>
      <c r="B25" s="1789"/>
      <c r="C25" s="1781"/>
      <c r="D25" s="1781"/>
      <c r="E25" s="1781"/>
      <c r="F25" s="1781"/>
      <c r="G25" s="1781"/>
      <c r="H25" s="1781"/>
      <c r="I25" s="1781"/>
    </row>
    <row r="26" spans="1:24" s="1791" customFormat="1" ht="12">
      <c r="A26" s="2256" t="s">
        <v>1805</v>
      </c>
      <c r="B26" s="2256"/>
      <c r="C26" s="1766"/>
      <c r="D26" s="1767"/>
      <c r="E26" s="1766"/>
      <c r="F26" s="1767"/>
      <c r="G26" s="1766"/>
      <c r="H26" s="1767"/>
      <c r="I26" s="1790"/>
    </row>
    <row r="27" spans="1:24" s="1791" customFormat="1" ht="6" customHeight="1">
      <c r="A27" s="1792"/>
      <c r="B27" s="1793"/>
      <c r="C27" s="1766"/>
      <c r="D27" s="1767"/>
      <c r="E27" s="1766"/>
      <c r="F27" s="1767"/>
      <c r="G27" s="1766"/>
      <c r="H27" s="1767"/>
      <c r="I27" s="1790"/>
    </row>
    <row r="28" spans="1:24" s="1791" customFormat="1" ht="12">
      <c r="A28" s="2254" t="s">
        <v>1801</v>
      </c>
      <c r="B28" s="2254"/>
      <c r="C28" s="1766"/>
      <c r="D28" s="1767"/>
      <c r="E28" s="1766"/>
      <c r="F28" s="1767"/>
      <c r="G28" s="1766"/>
      <c r="H28" s="1767"/>
      <c r="I28" s="1790"/>
    </row>
    <row r="29" spans="1:24">
      <c r="C29" s="1770"/>
      <c r="D29" s="1770"/>
      <c r="E29" s="1770"/>
      <c r="F29" s="1770"/>
      <c r="G29" s="1770"/>
      <c r="H29" s="1770"/>
      <c r="I29" s="1738"/>
    </row>
    <row r="30" spans="1:24">
      <c r="C30" s="1770"/>
      <c r="D30" s="1770"/>
      <c r="E30" s="1770"/>
      <c r="F30" s="1770"/>
      <c r="G30" s="1770"/>
      <c r="H30" s="1770"/>
      <c r="I30" s="1738"/>
    </row>
    <row r="31" spans="1:24">
      <c r="C31" s="1770"/>
      <c r="D31" s="1770"/>
      <c r="E31" s="1770"/>
      <c r="F31" s="1770"/>
      <c r="G31" s="1770"/>
      <c r="H31" s="1770"/>
      <c r="I31" s="1738"/>
    </row>
    <row r="32" spans="1:24">
      <c r="C32" s="1770"/>
      <c r="D32" s="1770"/>
      <c r="E32" s="1770"/>
      <c r="F32" s="1770"/>
      <c r="G32" s="1770"/>
      <c r="H32" s="1770"/>
      <c r="I32" s="1738"/>
    </row>
    <row r="33" spans="3:9">
      <c r="C33" s="1770"/>
      <c r="D33" s="1770"/>
      <c r="E33" s="1770"/>
      <c r="F33" s="1770"/>
      <c r="G33" s="1770"/>
      <c r="H33" s="1770"/>
      <c r="I33" s="1738"/>
    </row>
    <row r="34" spans="3:9">
      <c r="C34" s="1770"/>
      <c r="D34" s="1770"/>
      <c r="E34" s="1770"/>
      <c r="F34" s="1770"/>
      <c r="G34" s="1770"/>
      <c r="H34" s="1770"/>
      <c r="I34" s="1738"/>
    </row>
    <row r="35" spans="3:9">
      <c r="C35" s="1770"/>
      <c r="D35" s="1770"/>
      <c r="E35" s="1770"/>
      <c r="F35" s="1770"/>
      <c r="G35" s="1770"/>
      <c r="H35" s="1770"/>
      <c r="I35" s="1738"/>
    </row>
    <row r="36" spans="3:9">
      <c r="C36" s="1770"/>
      <c r="D36" s="1770"/>
      <c r="E36" s="1770"/>
      <c r="F36" s="1770"/>
      <c r="G36" s="1770"/>
      <c r="H36" s="1770"/>
      <c r="I36" s="1738"/>
    </row>
    <row r="37" spans="3:9">
      <c r="C37" s="1770"/>
      <c r="D37" s="1770"/>
      <c r="E37" s="1770"/>
      <c r="F37" s="1770"/>
      <c r="G37" s="1770"/>
      <c r="H37" s="1770"/>
      <c r="I37" s="1738"/>
    </row>
    <row r="38" spans="3:9">
      <c r="C38" s="1770"/>
      <c r="D38" s="1770"/>
      <c r="E38" s="1770"/>
      <c r="F38" s="1770"/>
      <c r="G38" s="1770"/>
      <c r="H38" s="1770"/>
      <c r="I38" s="1738"/>
    </row>
    <row r="49" spans="3:8">
      <c r="C49" s="1770"/>
      <c r="D49" s="1770"/>
      <c r="E49" s="1770"/>
      <c r="F49" s="1770"/>
      <c r="G49" s="1770"/>
      <c r="H49" s="1770"/>
    </row>
    <row r="50" spans="3:8">
      <c r="C50" s="1770"/>
      <c r="D50" s="1770"/>
      <c r="E50" s="1770"/>
      <c r="F50" s="1770"/>
      <c r="G50" s="1770"/>
      <c r="H50" s="1770"/>
    </row>
    <row r="51" spans="3:8">
      <c r="C51" s="1770"/>
      <c r="D51" s="1770"/>
      <c r="E51" s="1770"/>
      <c r="F51" s="1770"/>
      <c r="G51" s="1770"/>
      <c r="H51" s="1770"/>
    </row>
    <row r="52" spans="3:8">
      <c r="C52" s="1770"/>
      <c r="D52" s="1770"/>
      <c r="E52" s="1770"/>
      <c r="F52" s="1770"/>
      <c r="G52" s="1770"/>
      <c r="H52" s="1770"/>
    </row>
    <row r="53" spans="3:8">
      <c r="C53" s="1770"/>
      <c r="D53" s="1770"/>
      <c r="E53" s="1770"/>
      <c r="F53" s="1770"/>
      <c r="G53" s="1770"/>
      <c r="H53" s="1770"/>
    </row>
    <row r="54" spans="3:8">
      <c r="C54" s="1770"/>
      <c r="D54" s="1770"/>
      <c r="E54" s="1770"/>
      <c r="F54" s="1770"/>
      <c r="G54" s="1770"/>
      <c r="H54" s="1770"/>
    </row>
    <row r="55" spans="3:8">
      <c r="C55" s="1770"/>
      <c r="D55" s="1770"/>
      <c r="E55" s="1770"/>
      <c r="F55" s="1770"/>
      <c r="G55" s="1770"/>
      <c r="H55" s="1770"/>
    </row>
    <row r="56" spans="3:8">
      <c r="C56" s="1770"/>
      <c r="D56" s="1770"/>
      <c r="E56" s="1770"/>
      <c r="F56" s="1770"/>
      <c r="G56" s="1770"/>
      <c r="H56" s="1770"/>
    </row>
    <row r="57" spans="3:8">
      <c r="C57" s="1770"/>
      <c r="D57" s="1770"/>
      <c r="E57" s="1770"/>
      <c r="F57" s="1770"/>
      <c r="G57" s="1770"/>
      <c r="H57" s="1770"/>
    </row>
    <row r="58" spans="3:8">
      <c r="C58" s="1770"/>
      <c r="D58" s="1770"/>
      <c r="E58" s="1770"/>
      <c r="F58" s="1770"/>
      <c r="G58" s="1770"/>
      <c r="H58" s="1770"/>
    </row>
    <row r="59" spans="3:8">
      <c r="C59" s="1770"/>
      <c r="D59" s="1770"/>
      <c r="E59" s="1770"/>
      <c r="F59" s="1770"/>
      <c r="G59" s="1770"/>
      <c r="H59" s="1770"/>
    </row>
    <row r="60" spans="3:8">
      <c r="C60" s="1770"/>
      <c r="D60" s="1770"/>
      <c r="E60" s="1770"/>
      <c r="F60" s="1770"/>
      <c r="G60" s="1770"/>
      <c r="H60" s="1770"/>
    </row>
    <row r="61" spans="3:8">
      <c r="C61" s="1770"/>
      <c r="D61" s="1770"/>
      <c r="E61" s="1770"/>
      <c r="F61" s="1770"/>
      <c r="G61" s="1770"/>
      <c r="H61" s="1770"/>
    </row>
    <row r="62" spans="3:8">
      <c r="C62" s="1770"/>
      <c r="D62" s="1770"/>
      <c r="E62" s="1770"/>
      <c r="F62" s="1770"/>
      <c r="G62" s="1770"/>
      <c r="H62" s="1770"/>
    </row>
    <row r="63" spans="3:8">
      <c r="C63" s="1770"/>
      <c r="D63" s="1770"/>
      <c r="E63" s="1770"/>
      <c r="F63" s="1770"/>
      <c r="G63" s="1770"/>
      <c r="H63" s="1770"/>
    </row>
    <row r="64" spans="3:8">
      <c r="C64" s="1770"/>
      <c r="D64" s="1770"/>
      <c r="E64" s="1770"/>
      <c r="F64" s="1770"/>
      <c r="G64" s="1770"/>
      <c r="H64" s="1770"/>
    </row>
    <row r="65" spans="3:8">
      <c r="C65" s="1770"/>
      <c r="D65" s="1770"/>
      <c r="E65" s="1770"/>
      <c r="F65" s="1770"/>
      <c r="G65" s="1770"/>
      <c r="H65" s="1770"/>
    </row>
    <row r="66" spans="3:8">
      <c r="C66" s="1770"/>
      <c r="D66" s="1770"/>
      <c r="E66" s="1770"/>
      <c r="F66" s="1770"/>
      <c r="G66" s="1770"/>
      <c r="H66" s="1770"/>
    </row>
    <row r="67" spans="3:8">
      <c r="C67" s="1770"/>
      <c r="D67" s="1770"/>
      <c r="E67" s="1770"/>
      <c r="F67" s="1770"/>
      <c r="G67" s="1770"/>
      <c r="H67" s="1770"/>
    </row>
    <row r="68" spans="3:8">
      <c r="C68" s="1770"/>
      <c r="D68" s="1770"/>
      <c r="E68" s="1770"/>
      <c r="F68" s="1770"/>
      <c r="G68" s="1770"/>
      <c r="H68" s="1770"/>
    </row>
    <row r="69" spans="3:8">
      <c r="C69" s="1770"/>
      <c r="D69" s="1770"/>
      <c r="E69" s="1770"/>
      <c r="F69" s="1770"/>
      <c r="G69" s="1770"/>
      <c r="H69" s="1770"/>
    </row>
    <row r="70" spans="3:8">
      <c r="C70" s="1770"/>
      <c r="D70" s="1770"/>
      <c r="E70" s="1770"/>
      <c r="F70" s="1770"/>
      <c r="G70" s="1770"/>
      <c r="H70" s="1770"/>
    </row>
    <row r="71" spans="3:8">
      <c r="C71" s="1770"/>
      <c r="D71" s="1770"/>
      <c r="E71" s="1770"/>
      <c r="F71" s="1770"/>
      <c r="G71" s="1770"/>
      <c r="H71" s="1770"/>
    </row>
    <row r="72" spans="3:8">
      <c r="C72" s="1770"/>
      <c r="D72" s="1770"/>
      <c r="E72" s="1770"/>
      <c r="F72" s="1770"/>
      <c r="G72" s="1770"/>
      <c r="H72" s="1770"/>
    </row>
    <row r="73" spans="3:8">
      <c r="C73" s="1770"/>
      <c r="D73" s="1770"/>
      <c r="E73" s="1770"/>
      <c r="F73" s="1770"/>
      <c r="G73" s="1770"/>
      <c r="H73" s="1770"/>
    </row>
    <row r="74" spans="3:8">
      <c r="C74" s="1770"/>
      <c r="D74" s="1770"/>
      <c r="E74" s="1770"/>
      <c r="F74" s="1770"/>
      <c r="G74" s="1770"/>
      <c r="H74" s="1770"/>
    </row>
    <row r="75" spans="3:8">
      <c r="C75" s="1770"/>
      <c r="D75" s="1770"/>
      <c r="E75" s="1770"/>
      <c r="F75" s="1770"/>
      <c r="G75" s="1770"/>
      <c r="H75" s="1770"/>
    </row>
    <row r="76" spans="3:8">
      <c r="C76" s="1770"/>
      <c r="D76" s="1770"/>
      <c r="E76" s="1770"/>
      <c r="F76" s="1770"/>
      <c r="G76" s="1770"/>
      <c r="H76" s="1770"/>
    </row>
    <row r="77" spans="3:8">
      <c r="C77" s="1770"/>
      <c r="D77" s="1770"/>
      <c r="E77" s="1770"/>
      <c r="F77" s="1770"/>
      <c r="G77" s="1770"/>
      <c r="H77" s="1770"/>
    </row>
    <row r="78" spans="3:8">
      <c r="C78" s="1770"/>
      <c r="D78" s="1770"/>
      <c r="E78" s="1770"/>
      <c r="F78" s="1770"/>
      <c r="G78" s="1770"/>
      <c r="H78" s="1770"/>
    </row>
  </sheetData>
  <mergeCells count="6">
    <mergeCell ref="A28:B28"/>
    <mergeCell ref="A3:B4"/>
    <mergeCell ref="C3:D3"/>
    <mergeCell ref="E3:F3"/>
    <mergeCell ref="G3:H3"/>
    <mergeCell ref="A26:B2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F7210-F029-4B39-8117-70FE2EF96CD5}">
  <dimension ref="A1:AF75"/>
  <sheetViews>
    <sheetView view="pageBreakPreview" zoomScaleNormal="100" zoomScaleSheetLayoutView="100" workbookViewId="0">
      <selection activeCell="K2" sqref="K2"/>
    </sheetView>
  </sheetViews>
  <sheetFormatPr defaultRowHeight="12.75"/>
  <cols>
    <col min="1" max="1" width="8.7109375" style="1738" customWidth="1"/>
    <col min="2" max="2" width="15.7109375" style="1738" customWidth="1"/>
    <col min="3" max="11" width="16.140625" style="1771" customWidth="1"/>
    <col min="12" max="12" width="4.140625" style="1738" customWidth="1"/>
    <col min="13" max="256" width="9.140625" style="1738"/>
    <col min="257" max="257" width="8.7109375" style="1738" customWidth="1"/>
    <col min="258" max="258" width="15.7109375" style="1738" customWidth="1"/>
    <col min="259" max="267" width="16.140625" style="1738" customWidth="1"/>
    <col min="268" max="268" width="4.140625" style="1738" customWidth="1"/>
    <col min="269" max="512" width="9.140625" style="1738"/>
    <col min="513" max="513" width="8.7109375" style="1738" customWidth="1"/>
    <col min="514" max="514" width="15.7109375" style="1738" customWidth="1"/>
    <col min="515" max="523" width="16.140625" style="1738" customWidth="1"/>
    <col min="524" max="524" width="4.140625" style="1738" customWidth="1"/>
    <col min="525" max="768" width="9.140625" style="1738"/>
    <col min="769" max="769" width="8.7109375" style="1738" customWidth="1"/>
    <col min="770" max="770" width="15.7109375" style="1738" customWidth="1"/>
    <col min="771" max="779" width="16.140625" style="1738" customWidth="1"/>
    <col min="780" max="780" width="4.140625" style="1738" customWidth="1"/>
    <col min="781" max="1024" width="9.140625" style="1738"/>
    <col min="1025" max="1025" width="8.7109375" style="1738" customWidth="1"/>
    <col min="1026" max="1026" width="15.7109375" style="1738" customWidth="1"/>
    <col min="1027" max="1035" width="16.140625" style="1738" customWidth="1"/>
    <col min="1036" max="1036" width="4.140625" style="1738" customWidth="1"/>
    <col min="1037" max="1280" width="9.140625" style="1738"/>
    <col min="1281" max="1281" width="8.7109375" style="1738" customWidth="1"/>
    <col min="1282" max="1282" width="15.7109375" style="1738" customWidth="1"/>
    <col min="1283" max="1291" width="16.140625" style="1738" customWidth="1"/>
    <col min="1292" max="1292" width="4.140625" style="1738" customWidth="1"/>
    <col min="1293" max="1536" width="9.140625" style="1738"/>
    <col min="1537" max="1537" width="8.7109375" style="1738" customWidth="1"/>
    <col min="1538" max="1538" width="15.7109375" style="1738" customWidth="1"/>
    <col min="1539" max="1547" width="16.140625" style="1738" customWidth="1"/>
    <col min="1548" max="1548" width="4.140625" style="1738" customWidth="1"/>
    <col min="1549" max="1792" width="9.140625" style="1738"/>
    <col min="1793" max="1793" width="8.7109375" style="1738" customWidth="1"/>
    <col min="1794" max="1794" width="15.7109375" style="1738" customWidth="1"/>
    <col min="1795" max="1803" width="16.140625" style="1738" customWidth="1"/>
    <col min="1804" max="1804" width="4.140625" style="1738" customWidth="1"/>
    <col min="1805" max="2048" width="9.140625" style="1738"/>
    <col min="2049" max="2049" width="8.7109375" style="1738" customWidth="1"/>
    <col min="2050" max="2050" width="15.7109375" style="1738" customWidth="1"/>
    <col min="2051" max="2059" width="16.140625" style="1738" customWidth="1"/>
    <col min="2060" max="2060" width="4.140625" style="1738" customWidth="1"/>
    <col min="2061" max="2304" width="9.140625" style="1738"/>
    <col min="2305" max="2305" width="8.7109375" style="1738" customWidth="1"/>
    <col min="2306" max="2306" width="15.7109375" style="1738" customWidth="1"/>
    <col min="2307" max="2315" width="16.140625" style="1738" customWidth="1"/>
    <col min="2316" max="2316" width="4.140625" style="1738" customWidth="1"/>
    <col min="2317" max="2560" width="9.140625" style="1738"/>
    <col min="2561" max="2561" width="8.7109375" style="1738" customWidth="1"/>
    <col min="2562" max="2562" width="15.7109375" style="1738" customWidth="1"/>
    <col min="2563" max="2571" width="16.140625" style="1738" customWidth="1"/>
    <col min="2572" max="2572" width="4.140625" style="1738" customWidth="1"/>
    <col min="2573" max="2816" width="9.140625" style="1738"/>
    <col min="2817" max="2817" width="8.7109375" style="1738" customWidth="1"/>
    <col min="2818" max="2818" width="15.7109375" style="1738" customWidth="1"/>
    <col min="2819" max="2827" width="16.140625" style="1738" customWidth="1"/>
    <col min="2828" max="2828" width="4.140625" style="1738" customWidth="1"/>
    <col min="2829" max="3072" width="9.140625" style="1738"/>
    <col min="3073" max="3073" width="8.7109375" style="1738" customWidth="1"/>
    <col min="3074" max="3074" width="15.7109375" style="1738" customWidth="1"/>
    <col min="3075" max="3083" width="16.140625" style="1738" customWidth="1"/>
    <col min="3084" max="3084" width="4.140625" style="1738" customWidth="1"/>
    <col min="3085" max="3328" width="9.140625" style="1738"/>
    <col min="3329" max="3329" width="8.7109375" style="1738" customWidth="1"/>
    <col min="3330" max="3330" width="15.7109375" style="1738" customWidth="1"/>
    <col min="3331" max="3339" width="16.140625" style="1738" customWidth="1"/>
    <col min="3340" max="3340" width="4.140625" style="1738" customWidth="1"/>
    <col min="3341" max="3584" width="9.140625" style="1738"/>
    <col min="3585" max="3585" width="8.7109375" style="1738" customWidth="1"/>
    <col min="3586" max="3586" width="15.7109375" style="1738" customWidth="1"/>
    <col min="3587" max="3595" width="16.140625" style="1738" customWidth="1"/>
    <col min="3596" max="3596" width="4.140625" style="1738" customWidth="1"/>
    <col min="3597" max="3840" width="9.140625" style="1738"/>
    <col min="3841" max="3841" width="8.7109375" style="1738" customWidth="1"/>
    <col min="3842" max="3842" width="15.7109375" style="1738" customWidth="1"/>
    <col min="3843" max="3851" width="16.140625" style="1738" customWidth="1"/>
    <col min="3852" max="3852" width="4.140625" style="1738" customWidth="1"/>
    <col min="3853" max="4096" width="9.140625" style="1738"/>
    <col min="4097" max="4097" width="8.7109375" style="1738" customWidth="1"/>
    <col min="4098" max="4098" width="15.7109375" style="1738" customWidth="1"/>
    <col min="4099" max="4107" width="16.140625" style="1738" customWidth="1"/>
    <col min="4108" max="4108" width="4.140625" style="1738" customWidth="1"/>
    <col min="4109" max="4352" width="9.140625" style="1738"/>
    <col min="4353" max="4353" width="8.7109375" style="1738" customWidth="1"/>
    <col min="4354" max="4354" width="15.7109375" style="1738" customWidth="1"/>
    <col min="4355" max="4363" width="16.140625" style="1738" customWidth="1"/>
    <col min="4364" max="4364" width="4.140625" style="1738" customWidth="1"/>
    <col min="4365" max="4608" width="9.140625" style="1738"/>
    <col min="4609" max="4609" width="8.7109375" style="1738" customWidth="1"/>
    <col min="4610" max="4610" width="15.7109375" style="1738" customWidth="1"/>
    <col min="4611" max="4619" width="16.140625" style="1738" customWidth="1"/>
    <col min="4620" max="4620" width="4.140625" style="1738" customWidth="1"/>
    <col min="4621" max="4864" width="9.140625" style="1738"/>
    <col min="4865" max="4865" width="8.7109375" style="1738" customWidth="1"/>
    <col min="4866" max="4866" width="15.7109375" style="1738" customWidth="1"/>
    <col min="4867" max="4875" width="16.140625" style="1738" customWidth="1"/>
    <col min="4876" max="4876" width="4.140625" style="1738" customWidth="1"/>
    <col min="4877" max="5120" width="9.140625" style="1738"/>
    <col min="5121" max="5121" width="8.7109375" style="1738" customWidth="1"/>
    <col min="5122" max="5122" width="15.7109375" style="1738" customWidth="1"/>
    <col min="5123" max="5131" width="16.140625" style="1738" customWidth="1"/>
    <col min="5132" max="5132" width="4.140625" style="1738" customWidth="1"/>
    <col min="5133" max="5376" width="9.140625" style="1738"/>
    <col min="5377" max="5377" width="8.7109375" style="1738" customWidth="1"/>
    <col min="5378" max="5378" width="15.7109375" style="1738" customWidth="1"/>
    <col min="5379" max="5387" width="16.140625" style="1738" customWidth="1"/>
    <col min="5388" max="5388" width="4.140625" style="1738" customWidth="1"/>
    <col min="5389" max="5632" width="9.140625" style="1738"/>
    <col min="5633" max="5633" width="8.7109375" style="1738" customWidth="1"/>
    <col min="5634" max="5634" width="15.7109375" style="1738" customWidth="1"/>
    <col min="5635" max="5643" width="16.140625" style="1738" customWidth="1"/>
    <col min="5644" max="5644" width="4.140625" style="1738" customWidth="1"/>
    <col min="5645" max="5888" width="9.140625" style="1738"/>
    <col min="5889" max="5889" width="8.7109375" style="1738" customWidth="1"/>
    <col min="5890" max="5890" width="15.7109375" style="1738" customWidth="1"/>
    <col min="5891" max="5899" width="16.140625" style="1738" customWidth="1"/>
    <col min="5900" max="5900" width="4.140625" style="1738" customWidth="1"/>
    <col min="5901" max="6144" width="9.140625" style="1738"/>
    <col min="6145" max="6145" width="8.7109375" style="1738" customWidth="1"/>
    <col min="6146" max="6146" width="15.7109375" style="1738" customWidth="1"/>
    <col min="6147" max="6155" width="16.140625" style="1738" customWidth="1"/>
    <col min="6156" max="6156" width="4.140625" style="1738" customWidth="1"/>
    <col min="6157" max="6400" width="9.140625" style="1738"/>
    <col min="6401" max="6401" width="8.7109375" style="1738" customWidth="1"/>
    <col min="6402" max="6402" width="15.7109375" style="1738" customWidth="1"/>
    <col min="6403" max="6411" width="16.140625" style="1738" customWidth="1"/>
    <col min="6412" max="6412" width="4.140625" style="1738" customWidth="1"/>
    <col min="6413" max="6656" width="9.140625" style="1738"/>
    <col min="6657" max="6657" width="8.7109375" style="1738" customWidth="1"/>
    <col min="6658" max="6658" width="15.7109375" style="1738" customWidth="1"/>
    <col min="6659" max="6667" width="16.140625" style="1738" customWidth="1"/>
    <col min="6668" max="6668" width="4.140625" style="1738" customWidth="1"/>
    <col min="6669" max="6912" width="9.140625" style="1738"/>
    <col min="6913" max="6913" width="8.7109375" style="1738" customWidth="1"/>
    <col min="6914" max="6914" width="15.7109375" style="1738" customWidth="1"/>
    <col min="6915" max="6923" width="16.140625" style="1738" customWidth="1"/>
    <col min="6924" max="6924" width="4.140625" style="1738" customWidth="1"/>
    <col min="6925" max="7168" width="9.140625" style="1738"/>
    <col min="7169" max="7169" width="8.7109375" style="1738" customWidth="1"/>
    <col min="7170" max="7170" width="15.7109375" style="1738" customWidth="1"/>
    <col min="7171" max="7179" width="16.140625" style="1738" customWidth="1"/>
    <col min="7180" max="7180" width="4.140625" style="1738" customWidth="1"/>
    <col min="7181" max="7424" width="9.140625" style="1738"/>
    <col min="7425" max="7425" width="8.7109375" style="1738" customWidth="1"/>
    <col min="7426" max="7426" width="15.7109375" style="1738" customWidth="1"/>
    <col min="7427" max="7435" width="16.140625" style="1738" customWidth="1"/>
    <col min="7436" max="7436" width="4.140625" style="1738" customWidth="1"/>
    <col min="7437" max="7680" width="9.140625" style="1738"/>
    <col min="7681" max="7681" width="8.7109375" style="1738" customWidth="1"/>
    <col min="7682" max="7682" width="15.7109375" style="1738" customWidth="1"/>
    <col min="7683" max="7691" width="16.140625" style="1738" customWidth="1"/>
    <col min="7692" max="7692" width="4.140625" style="1738" customWidth="1"/>
    <col min="7693" max="7936" width="9.140625" style="1738"/>
    <col min="7937" max="7937" width="8.7109375" style="1738" customWidth="1"/>
    <col min="7938" max="7938" width="15.7109375" style="1738" customWidth="1"/>
    <col min="7939" max="7947" width="16.140625" style="1738" customWidth="1"/>
    <col min="7948" max="7948" width="4.140625" style="1738" customWidth="1"/>
    <col min="7949" max="8192" width="9.140625" style="1738"/>
    <col min="8193" max="8193" width="8.7109375" style="1738" customWidth="1"/>
    <col min="8194" max="8194" width="15.7109375" style="1738" customWidth="1"/>
    <col min="8195" max="8203" width="16.140625" style="1738" customWidth="1"/>
    <col min="8204" max="8204" width="4.140625" style="1738" customWidth="1"/>
    <col min="8205" max="8448" width="9.140625" style="1738"/>
    <col min="8449" max="8449" width="8.7109375" style="1738" customWidth="1"/>
    <col min="8450" max="8450" width="15.7109375" style="1738" customWidth="1"/>
    <col min="8451" max="8459" width="16.140625" style="1738" customWidth="1"/>
    <col min="8460" max="8460" width="4.140625" style="1738" customWidth="1"/>
    <col min="8461" max="8704" width="9.140625" style="1738"/>
    <col min="8705" max="8705" width="8.7109375" style="1738" customWidth="1"/>
    <col min="8706" max="8706" width="15.7109375" style="1738" customWidth="1"/>
    <col min="8707" max="8715" width="16.140625" style="1738" customWidth="1"/>
    <col min="8716" max="8716" width="4.140625" style="1738" customWidth="1"/>
    <col min="8717" max="8960" width="9.140625" style="1738"/>
    <col min="8961" max="8961" width="8.7109375" style="1738" customWidth="1"/>
    <col min="8962" max="8962" width="15.7109375" style="1738" customWidth="1"/>
    <col min="8963" max="8971" width="16.140625" style="1738" customWidth="1"/>
    <col min="8972" max="8972" width="4.140625" style="1738" customWidth="1"/>
    <col min="8973" max="9216" width="9.140625" style="1738"/>
    <col min="9217" max="9217" width="8.7109375" style="1738" customWidth="1"/>
    <col min="9218" max="9218" width="15.7109375" style="1738" customWidth="1"/>
    <col min="9219" max="9227" width="16.140625" style="1738" customWidth="1"/>
    <col min="9228" max="9228" width="4.140625" style="1738" customWidth="1"/>
    <col min="9229" max="9472" width="9.140625" style="1738"/>
    <col min="9473" max="9473" width="8.7109375" style="1738" customWidth="1"/>
    <col min="9474" max="9474" width="15.7109375" style="1738" customWidth="1"/>
    <col min="9475" max="9483" width="16.140625" style="1738" customWidth="1"/>
    <col min="9484" max="9484" width="4.140625" style="1738" customWidth="1"/>
    <col min="9485" max="9728" width="9.140625" style="1738"/>
    <col min="9729" max="9729" width="8.7109375" style="1738" customWidth="1"/>
    <col min="9730" max="9730" width="15.7109375" style="1738" customWidth="1"/>
    <col min="9731" max="9739" width="16.140625" style="1738" customWidth="1"/>
    <col min="9740" max="9740" width="4.140625" style="1738" customWidth="1"/>
    <col min="9741" max="9984" width="9.140625" style="1738"/>
    <col min="9985" max="9985" width="8.7109375" style="1738" customWidth="1"/>
    <col min="9986" max="9986" width="15.7109375" style="1738" customWidth="1"/>
    <col min="9987" max="9995" width="16.140625" style="1738" customWidth="1"/>
    <col min="9996" max="9996" width="4.140625" style="1738" customWidth="1"/>
    <col min="9997" max="10240" width="9.140625" style="1738"/>
    <col min="10241" max="10241" width="8.7109375" style="1738" customWidth="1"/>
    <col min="10242" max="10242" width="15.7109375" style="1738" customWidth="1"/>
    <col min="10243" max="10251" width="16.140625" style="1738" customWidth="1"/>
    <col min="10252" max="10252" width="4.140625" style="1738" customWidth="1"/>
    <col min="10253" max="10496" width="9.140625" style="1738"/>
    <col min="10497" max="10497" width="8.7109375" style="1738" customWidth="1"/>
    <col min="10498" max="10498" width="15.7109375" style="1738" customWidth="1"/>
    <col min="10499" max="10507" width="16.140625" style="1738" customWidth="1"/>
    <col min="10508" max="10508" width="4.140625" style="1738" customWidth="1"/>
    <col min="10509" max="10752" width="9.140625" style="1738"/>
    <col min="10753" max="10753" width="8.7109375" style="1738" customWidth="1"/>
    <col min="10754" max="10754" width="15.7109375" style="1738" customWidth="1"/>
    <col min="10755" max="10763" width="16.140625" style="1738" customWidth="1"/>
    <col min="10764" max="10764" width="4.140625" style="1738" customWidth="1"/>
    <col min="10765" max="11008" width="9.140625" style="1738"/>
    <col min="11009" max="11009" width="8.7109375" style="1738" customWidth="1"/>
    <col min="11010" max="11010" width="15.7109375" style="1738" customWidth="1"/>
    <col min="11011" max="11019" width="16.140625" style="1738" customWidth="1"/>
    <col min="11020" max="11020" width="4.140625" style="1738" customWidth="1"/>
    <col min="11021" max="11264" width="9.140625" style="1738"/>
    <col min="11265" max="11265" width="8.7109375" style="1738" customWidth="1"/>
    <col min="11266" max="11266" width="15.7109375" style="1738" customWidth="1"/>
    <col min="11267" max="11275" width="16.140625" style="1738" customWidth="1"/>
    <col min="11276" max="11276" width="4.140625" style="1738" customWidth="1"/>
    <col min="11277" max="11520" width="9.140625" style="1738"/>
    <col min="11521" max="11521" width="8.7109375" style="1738" customWidth="1"/>
    <col min="11522" max="11522" width="15.7109375" style="1738" customWidth="1"/>
    <col min="11523" max="11531" width="16.140625" style="1738" customWidth="1"/>
    <col min="11532" max="11532" width="4.140625" style="1738" customWidth="1"/>
    <col min="11533" max="11776" width="9.140625" style="1738"/>
    <col min="11777" max="11777" width="8.7109375" style="1738" customWidth="1"/>
    <col min="11778" max="11778" width="15.7109375" style="1738" customWidth="1"/>
    <col min="11779" max="11787" width="16.140625" style="1738" customWidth="1"/>
    <col min="11788" max="11788" width="4.140625" style="1738" customWidth="1"/>
    <col min="11789" max="12032" width="9.140625" style="1738"/>
    <col min="12033" max="12033" width="8.7109375" style="1738" customWidth="1"/>
    <col min="12034" max="12034" width="15.7109375" style="1738" customWidth="1"/>
    <col min="12035" max="12043" width="16.140625" style="1738" customWidth="1"/>
    <col min="12044" max="12044" width="4.140625" style="1738" customWidth="1"/>
    <col min="12045" max="12288" width="9.140625" style="1738"/>
    <col min="12289" max="12289" width="8.7109375" style="1738" customWidth="1"/>
    <col min="12290" max="12290" width="15.7109375" style="1738" customWidth="1"/>
    <col min="12291" max="12299" width="16.140625" style="1738" customWidth="1"/>
    <col min="12300" max="12300" width="4.140625" style="1738" customWidth="1"/>
    <col min="12301" max="12544" width="9.140625" style="1738"/>
    <col min="12545" max="12545" width="8.7109375" style="1738" customWidth="1"/>
    <col min="12546" max="12546" width="15.7109375" style="1738" customWidth="1"/>
    <col min="12547" max="12555" width="16.140625" style="1738" customWidth="1"/>
    <col min="12556" max="12556" width="4.140625" style="1738" customWidth="1"/>
    <col min="12557" max="12800" width="9.140625" style="1738"/>
    <col min="12801" max="12801" width="8.7109375" style="1738" customWidth="1"/>
    <col min="12802" max="12802" width="15.7109375" style="1738" customWidth="1"/>
    <col min="12803" max="12811" width="16.140625" style="1738" customWidth="1"/>
    <col min="12812" max="12812" width="4.140625" style="1738" customWidth="1"/>
    <col min="12813" max="13056" width="9.140625" style="1738"/>
    <col min="13057" max="13057" width="8.7109375" style="1738" customWidth="1"/>
    <col min="13058" max="13058" width="15.7109375" style="1738" customWidth="1"/>
    <col min="13059" max="13067" width="16.140625" style="1738" customWidth="1"/>
    <col min="13068" max="13068" width="4.140625" style="1738" customWidth="1"/>
    <col min="13069" max="13312" width="9.140625" style="1738"/>
    <col min="13313" max="13313" width="8.7109375" style="1738" customWidth="1"/>
    <col min="13314" max="13314" width="15.7109375" style="1738" customWidth="1"/>
    <col min="13315" max="13323" width="16.140625" style="1738" customWidth="1"/>
    <col min="13324" max="13324" width="4.140625" style="1738" customWidth="1"/>
    <col min="13325" max="13568" width="9.140625" style="1738"/>
    <col min="13569" max="13569" width="8.7109375" style="1738" customWidth="1"/>
    <col min="13570" max="13570" width="15.7109375" style="1738" customWidth="1"/>
    <col min="13571" max="13579" width="16.140625" style="1738" customWidth="1"/>
    <col min="13580" max="13580" width="4.140625" style="1738" customWidth="1"/>
    <col min="13581" max="13824" width="9.140625" style="1738"/>
    <col min="13825" max="13825" width="8.7109375" style="1738" customWidth="1"/>
    <col min="13826" max="13826" width="15.7109375" style="1738" customWidth="1"/>
    <col min="13827" max="13835" width="16.140625" style="1738" customWidth="1"/>
    <col min="13836" max="13836" width="4.140625" style="1738" customWidth="1"/>
    <col min="13837" max="14080" width="9.140625" style="1738"/>
    <col min="14081" max="14081" width="8.7109375" style="1738" customWidth="1"/>
    <col min="14082" max="14082" width="15.7109375" style="1738" customWidth="1"/>
    <col min="14083" max="14091" width="16.140625" style="1738" customWidth="1"/>
    <col min="14092" max="14092" width="4.140625" style="1738" customWidth="1"/>
    <col min="14093" max="14336" width="9.140625" style="1738"/>
    <col min="14337" max="14337" width="8.7109375" style="1738" customWidth="1"/>
    <col min="14338" max="14338" width="15.7109375" style="1738" customWidth="1"/>
    <col min="14339" max="14347" width="16.140625" style="1738" customWidth="1"/>
    <col min="14348" max="14348" width="4.140625" style="1738" customWidth="1"/>
    <col min="14349" max="14592" width="9.140625" style="1738"/>
    <col min="14593" max="14593" width="8.7109375" style="1738" customWidth="1"/>
    <col min="14594" max="14594" width="15.7109375" style="1738" customWidth="1"/>
    <col min="14595" max="14603" width="16.140625" style="1738" customWidth="1"/>
    <col min="14604" max="14604" width="4.140625" style="1738" customWidth="1"/>
    <col min="14605" max="14848" width="9.140625" style="1738"/>
    <col min="14849" max="14849" width="8.7109375" style="1738" customWidth="1"/>
    <col min="14850" max="14850" width="15.7109375" style="1738" customWidth="1"/>
    <col min="14851" max="14859" width="16.140625" style="1738" customWidth="1"/>
    <col min="14860" max="14860" width="4.140625" style="1738" customWidth="1"/>
    <col min="14861" max="15104" width="9.140625" style="1738"/>
    <col min="15105" max="15105" width="8.7109375" style="1738" customWidth="1"/>
    <col min="15106" max="15106" width="15.7109375" style="1738" customWidth="1"/>
    <col min="15107" max="15115" width="16.140625" style="1738" customWidth="1"/>
    <col min="15116" max="15116" width="4.140625" style="1738" customWidth="1"/>
    <col min="15117" max="15360" width="9.140625" style="1738"/>
    <col min="15361" max="15361" width="8.7109375" style="1738" customWidth="1"/>
    <col min="15362" max="15362" width="15.7109375" style="1738" customWidth="1"/>
    <col min="15363" max="15371" width="16.140625" style="1738" customWidth="1"/>
    <col min="15372" max="15372" width="4.140625" style="1738" customWidth="1"/>
    <col min="15373" max="15616" width="9.140625" style="1738"/>
    <col min="15617" max="15617" width="8.7109375" style="1738" customWidth="1"/>
    <col min="15618" max="15618" width="15.7109375" style="1738" customWidth="1"/>
    <col min="15619" max="15627" width="16.140625" style="1738" customWidth="1"/>
    <col min="15628" max="15628" width="4.140625" style="1738" customWidth="1"/>
    <col min="15629" max="15872" width="9.140625" style="1738"/>
    <col min="15873" max="15873" width="8.7109375" style="1738" customWidth="1"/>
    <col min="15874" max="15874" width="15.7109375" style="1738" customWidth="1"/>
    <col min="15875" max="15883" width="16.140625" style="1738" customWidth="1"/>
    <col min="15884" max="15884" width="4.140625" style="1738" customWidth="1"/>
    <col min="15885" max="16128" width="9.140625" style="1738"/>
    <col min="16129" max="16129" width="8.7109375" style="1738" customWidth="1"/>
    <col min="16130" max="16130" width="15.7109375" style="1738" customWidth="1"/>
    <col min="16131" max="16139" width="16.140625" style="1738" customWidth="1"/>
    <col min="16140" max="16140" width="4.140625" style="1738" customWidth="1"/>
    <col min="16141" max="16384" width="9.140625" style="1738"/>
  </cols>
  <sheetData>
    <row r="1" spans="1:32" ht="24.95" customHeight="1">
      <c r="A1" s="1794" t="s">
        <v>1806</v>
      </c>
      <c r="B1" s="1795"/>
      <c r="C1" s="1795"/>
      <c r="D1" s="1795"/>
      <c r="E1" s="1795"/>
      <c r="F1" s="1795"/>
      <c r="G1" s="1795"/>
      <c r="H1" s="1795"/>
      <c r="I1" s="1795"/>
      <c r="J1" s="1795"/>
      <c r="K1" s="80"/>
    </row>
    <row r="2" spans="1:32" ht="11.25" customHeight="1">
      <c r="A2" s="1739"/>
      <c r="B2" s="1740"/>
      <c r="C2" s="1741"/>
      <c r="D2" s="1741"/>
      <c r="E2" s="1741"/>
      <c r="F2" s="1741"/>
      <c r="G2" s="1741"/>
      <c r="H2" s="1741"/>
      <c r="I2" s="1741"/>
      <c r="J2" s="1741"/>
      <c r="K2" s="1742" t="s">
        <v>1782</v>
      </c>
    </row>
    <row r="3" spans="1:32" ht="30.75" customHeight="1">
      <c r="A3" s="2246"/>
      <c r="B3" s="2247"/>
      <c r="C3" s="2250" t="s">
        <v>1783</v>
      </c>
      <c r="D3" s="2257"/>
      <c r="E3" s="2251"/>
      <c r="F3" s="2250" t="s">
        <v>1784</v>
      </c>
      <c r="G3" s="2257"/>
      <c r="H3" s="2251"/>
      <c r="I3" s="2250" t="s">
        <v>1785</v>
      </c>
      <c r="J3" s="2257"/>
      <c r="K3" s="2251"/>
    </row>
    <row r="4" spans="1:32" ht="54.75" customHeight="1">
      <c r="A4" s="2248"/>
      <c r="B4" s="2249"/>
      <c r="C4" s="1744" t="s">
        <v>1807</v>
      </c>
      <c r="D4" s="1744" t="s">
        <v>1808</v>
      </c>
      <c r="E4" s="1744" t="s">
        <v>1809</v>
      </c>
      <c r="F4" s="1744" t="s">
        <v>1807</v>
      </c>
      <c r="G4" s="1744" t="s">
        <v>1808</v>
      </c>
      <c r="H4" s="1744" t="s">
        <v>1809</v>
      </c>
      <c r="I4" s="1744" t="s">
        <v>1807</v>
      </c>
      <c r="J4" s="1744" t="s">
        <v>1808</v>
      </c>
      <c r="K4" s="1744" t="s">
        <v>1809</v>
      </c>
    </row>
    <row r="5" spans="1:32" s="1743" customFormat="1" ht="6" customHeight="1">
      <c r="A5" s="1745"/>
      <c r="B5" s="1746"/>
      <c r="C5" s="1748"/>
      <c r="D5" s="1747"/>
      <c r="E5" s="1749"/>
      <c r="F5" s="1748"/>
      <c r="G5" s="1747"/>
      <c r="H5" s="1747"/>
      <c r="I5" s="1748"/>
      <c r="J5" s="1747"/>
      <c r="K5" s="1749"/>
      <c r="L5" s="1796"/>
    </row>
    <row r="6" spans="1:32">
      <c r="A6" s="1797">
        <v>2024</v>
      </c>
      <c r="B6" s="1751" t="s">
        <v>1789</v>
      </c>
      <c r="C6" s="1798">
        <v>-1.8</v>
      </c>
      <c r="D6" s="1799">
        <v>-1.8</v>
      </c>
      <c r="E6" s="1800">
        <v>-1.6</v>
      </c>
      <c r="F6" s="1798">
        <v>-14</v>
      </c>
      <c r="G6" s="1799">
        <v>-17.8</v>
      </c>
      <c r="H6" s="1800">
        <v>-7.1</v>
      </c>
      <c r="I6" s="1798">
        <v>-1.8</v>
      </c>
      <c r="J6" s="1799">
        <v>-1.8</v>
      </c>
      <c r="K6" s="1800">
        <v>-1.6</v>
      </c>
      <c r="N6" s="1801"/>
      <c r="O6" s="1801"/>
      <c r="P6" s="1801"/>
      <c r="Q6" s="1801"/>
      <c r="W6" s="1801"/>
      <c r="X6" s="1801"/>
      <c r="Y6" s="1801"/>
      <c r="Z6" s="1801"/>
      <c r="AA6" s="1801"/>
      <c r="AB6" s="1801"/>
      <c r="AC6" s="1801"/>
      <c r="AD6" s="1801"/>
      <c r="AE6" s="1801"/>
      <c r="AF6" s="1801"/>
    </row>
    <row r="7" spans="1:32">
      <c r="A7" s="1797"/>
      <c r="B7" s="1751" t="s">
        <v>1790</v>
      </c>
      <c r="C7" s="1798">
        <v>-0.5</v>
      </c>
      <c r="D7" s="1799">
        <v>-1.5</v>
      </c>
      <c r="E7" s="1800">
        <v>1</v>
      </c>
      <c r="F7" s="1798">
        <v>-9.1999999999999993</v>
      </c>
      <c r="G7" s="1799">
        <v>-12.1</v>
      </c>
      <c r="H7" s="1800">
        <v>-4.4000000000000004</v>
      </c>
      <c r="I7" s="1798">
        <v>-2.2999999999999998</v>
      </c>
      <c r="J7" s="1799">
        <v>-3.3</v>
      </c>
      <c r="K7" s="1800">
        <v>-0.6</v>
      </c>
      <c r="N7" s="1801"/>
      <c r="O7" s="1801"/>
      <c r="P7" s="1801"/>
      <c r="Q7" s="1801"/>
      <c r="W7" s="1801"/>
      <c r="X7" s="1801"/>
      <c r="Y7" s="1801"/>
      <c r="Z7" s="1801"/>
      <c r="AA7" s="1801"/>
      <c r="AB7" s="1801"/>
      <c r="AC7" s="1801"/>
      <c r="AD7" s="1801"/>
      <c r="AE7" s="1801"/>
      <c r="AF7" s="1801"/>
    </row>
    <row r="8" spans="1:32">
      <c r="A8" s="1797"/>
      <c r="B8" s="1751" t="s">
        <v>1791</v>
      </c>
      <c r="C8" s="1798">
        <v>-1.5</v>
      </c>
      <c r="D8" s="1799">
        <v>-3.3</v>
      </c>
      <c r="E8" s="1800">
        <v>1.3</v>
      </c>
      <c r="F8" s="1798">
        <v>-8.5</v>
      </c>
      <c r="G8" s="1799">
        <v>-12.7</v>
      </c>
      <c r="H8" s="1800">
        <v>-1.6</v>
      </c>
      <c r="I8" s="1798">
        <v>-3.7</v>
      </c>
      <c r="J8" s="1799">
        <v>-6.5</v>
      </c>
      <c r="K8" s="1800">
        <v>0.7</v>
      </c>
      <c r="N8" s="1801"/>
      <c r="O8" s="1801"/>
      <c r="P8" s="1801"/>
      <c r="Q8" s="1801"/>
      <c r="W8" s="1801"/>
      <c r="X8" s="1801"/>
      <c r="Y8" s="1801"/>
      <c r="Z8" s="1801"/>
      <c r="AA8" s="1801"/>
      <c r="AB8" s="1801"/>
      <c r="AC8" s="1801"/>
      <c r="AD8" s="1801"/>
      <c r="AE8" s="1801"/>
      <c r="AF8" s="1801"/>
    </row>
    <row r="9" spans="1:32">
      <c r="A9" s="1797"/>
      <c r="B9" s="1751" t="s">
        <v>1792</v>
      </c>
      <c r="C9" s="1798">
        <v>0</v>
      </c>
      <c r="D9" s="1799">
        <v>-0.8</v>
      </c>
      <c r="E9" s="1800">
        <v>1.1000000000000001</v>
      </c>
      <c r="F9" s="1798">
        <v>-6.4</v>
      </c>
      <c r="G9" s="1799">
        <v>-10.6</v>
      </c>
      <c r="H9" s="1800">
        <v>0.4</v>
      </c>
      <c r="I9" s="1798">
        <v>-3.8</v>
      </c>
      <c r="J9" s="1799">
        <v>-7.3</v>
      </c>
      <c r="K9" s="1800">
        <v>1.8</v>
      </c>
      <c r="N9" s="1801"/>
      <c r="O9" s="1801"/>
      <c r="P9" s="1801"/>
      <c r="Q9" s="1801"/>
      <c r="W9" s="1801"/>
      <c r="X9" s="1801"/>
      <c r="Y9" s="1801"/>
      <c r="Z9" s="1801"/>
      <c r="AA9" s="1801"/>
      <c r="AB9" s="1801"/>
      <c r="AC9" s="1801"/>
      <c r="AD9" s="1801"/>
      <c r="AE9" s="1801"/>
      <c r="AF9" s="1801"/>
    </row>
    <row r="10" spans="1:32">
      <c r="A10" s="1797"/>
      <c r="B10" s="1751" t="s">
        <v>1793</v>
      </c>
      <c r="C10" s="1798">
        <v>2.6</v>
      </c>
      <c r="D10" s="1799">
        <v>4.5</v>
      </c>
      <c r="E10" s="1800">
        <v>-0.1</v>
      </c>
      <c r="F10" s="1798">
        <v>-1.1000000000000001</v>
      </c>
      <c r="G10" s="1799">
        <v>-4.3</v>
      </c>
      <c r="H10" s="1800">
        <v>4.0999999999999996</v>
      </c>
      <c r="I10" s="1798">
        <v>-1.3</v>
      </c>
      <c r="J10" s="1799">
        <v>-3.2</v>
      </c>
      <c r="K10" s="1800">
        <v>1.7</v>
      </c>
      <c r="N10" s="1801"/>
      <c r="O10" s="1801"/>
      <c r="P10" s="1801"/>
      <c r="Q10" s="1801"/>
      <c r="W10" s="1801"/>
      <c r="X10" s="1801"/>
      <c r="Y10" s="1801"/>
      <c r="Z10" s="1801"/>
      <c r="AA10" s="1801"/>
      <c r="AB10" s="1801"/>
      <c r="AC10" s="1801"/>
      <c r="AD10" s="1801"/>
      <c r="AE10" s="1801"/>
      <c r="AF10" s="1801"/>
    </row>
    <row r="11" spans="1:32">
      <c r="A11" s="1797"/>
      <c r="B11" s="1751" t="s">
        <v>1794</v>
      </c>
      <c r="C11" s="1798">
        <v>-0.3</v>
      </c>
      <c r="D11" s="1799">
        <v>-0.9</v>
      </c>
      <c r="E11" s="1800">
        <v>0.6</v>
      </c>
      <c r="F11" s="1798">
        <v>-0.2</v>
      </c>
      <c r="G11" s="1799">
        <v>-2.8</v>
      </c>
      <c r="H11" s="1800">
        <v>3.9</v>
      </c>
      <c r="I11" s="1798">
        <v>-1.6</v>
      </c>
      <c r="J11" s="1799">
        <v>-4.0999999999999996</v>
      </c>
      <c r="K11" s="1800">
        <v>2.2999999999999998</v>
      </c>
      <c r="N11" s="1801"/>
      <c r="O11" s="1801"/>
      <c r="P11" s="1801"/>
      <c r="Q11" s="1801"/>
      <c r="W11" s="1801"/>
      <c r="X11" s="1801"/>
      <c r="Y11" s="1801"/>
      <c r="Z11" s="1801"/>
      <c r="AA11" s="1801"/>
      <c r="AB11" s="1801"/>
      <c r="AC11" s="1801"/>
      <c r="AD11" s="1801"/>
      <c r="AE11" s="1801"/>
      <c r="AF11" s="1801"/>
    </row>
    <row r="12" spans="1:32">
      <c r="A12" s="1797"/>
      <c r="B12" s="1751" t="s">
        <v>1795</v>
      </c>
      <c r="C12" s="1798">
        <v>2.2000000000000002</v>
      </c>
      <c r="D12" s="1799">
        <v>3.5</v>
      </c>
      <c r="E12" s="1800">
        <v>0.2</v>
      </c>
      <c r="F12" s="1798">
        <v>1.4</v>
      </c>
      <c r="G12" s="1799">
        <v>0.9</v>
      </c>
      <c r="H12" s="1800">
        <v>2.1</v>
      </c>
      <c r="I12" s="1798">
        <v>0.5</v>
      </c>
      <c r="J12" s="1799">
        <v>-0.7</v>
      </c>
      <c r="K12" s="1800">
        <v>2.5</v>
      </c>
      <c r="N12" s="1801"/>
      <c r="O12" s="1801"/>
      <c r="P12" s="1801"/>
      <c r="Q12" s="1801"/>
      <c r="W12" s="1801"/>
      <c r="X12" s="1801"/>
      <c r="Y12" s="1801"/>
      <c r="Z12" s="1801"/>
      <c r="AA12" s="1801"/>
      <c r="AB12" s="1801"/>
      <c r="AC12" s="1801"/>
      <c r="AD12" s="1801"/>
      <c r="AE12" s="1801"/>
      <c r="AF12" s="1801"/>
    </row>
    <row r="13" spans="1:32">
      <c r="A13" s="1797"/>
      <c r="B13" s="1751" t="s">
        <v>1796</v>
      </c>
      <c r="C13" s="1798">
        <v>0.4</v>
      </c>
      <c r="D13" s="1799">
        <v>1</v>
      </c>
      <c r="E13" s="1800">
        <v>-0.6</v>
      </c>
      <c r="F13" s="1798">
        <v>1.5</v>
      </c>
      <c r="G13" s="1799">
        <v>1.9</v>
      </c>
      <c r="H13" s="1800">
        <v>0.8</v>
      </c>
      <c r="I13" s="1798">
        <v>0.9</v>
      </c>
      <c r="J13" s="1799">
        <v>0.3</v>
      </c>
      <c r="K13" s="1800">
        <v>1.8</v>
      </c>
      <c r="N13" s="1801"/>
      <c r="O13" s="1801"/>
      <c r="P13" s="1801"/>
      <c r="Q13" s="1801"/>
      <c r="W13" s="1801"/>
      <c r="X13" s="1801"/>
      <c r="Y13" s="1801"/>
      <c r="Z13" s="1801"/>
      <c r="AA13" s="1801"/>
      <c r="AB13" s="1801"/>
      <c r="AC13" s="1801"/>
      <c r="AD13" s="1801"/>
      <c r="AE13" s="1801"/>
      <c r="AF13" s="1801"/>
    </row>
    <row r="14" spans="1:32">
      <c r="A14" s="1797"/>
      <c r="B14" s="1751" t="s">
        <v>1797</v>
      </c>
      <c r="C14" s="1798">
        <v>-0.8</v>
      </c>
      <c r="D14" s="1799">
        <v>-0.6</v>
      </c>
      <c r="E14" s="1800">
        <v>-1</v>
      </c>
      <c r="F14" s="1798">
        <v>-0.8</v>
      </c>
      <c r="G14" s="1799">
        <v>-0.7</v>
      </c>
      <c r="H14" s="1800">
        <v>-1</v>
      </c>
      <c r="I14" s="1798">
        <v>0.1</v>
      </c>
      <c r="J14" s="1799">
        <v>-0.3</v>
      </c>
      <c r="K14" s="1800">
        <v>0.8</v>
      </c>
      <c r="N14" s="1801"/>
      <c r="O14" s="1801"/>
      <c r="P14" s="1801"/>
      <c r="Q14" s="1801"/>
      <c r="W14" s="1801"/>
      <c r="X14" s="1801"/>
      <c r="Y14" s="1801"/>
      <c r="Z14" s="1801"/>
      <c r="AA14" s="1801"/>
      <c r="AB14" s="1801"/>
      <c r="AC14" s="1801"/>
      <c r="AD14" s="1801"/>
      <c r="AE14" s="1801"/>
      <c r="AF14" s="1801"/>
    </row>
    <row r="15" spans="1:32">
      <c r="A15" s="1797"/>
      <c r="B15" s="1751" t="s">
        <v>1798</v>
      </c>
      <c r="C15" s="1798">
        <v>-1.4</v>
      </c>
      <c r="D15" s="1799">
        <v>-3</v>
      </c>
      <c r="E15" s="1800">
        <v>1.1000000000000001</v>
      </c>
      <c r="F15" s="1798">
        <v>-1.3</v>
      </c>
      <c r="G15" s="1799">
        <v>-3.1</v>
      </c>
      <c r="H15" s="1800">
        <v>1.4</v>
      </c>
      <c r="I15" s="1798">
        <v>-1.3</v>
      </c>
      <c r="J15" s="1799">
        <v>-3.3</v>
      </c>
      <c r="K15" s="1800">
        <v>1.9</v>
      </c>
      <c r="N15" s="1801"/>
      <c r="O15" s="1801"/>
      <c r="P15" s="1801"/>
      <c r="Q15" s="1801"/>
      <c r="W15" s="1801"/>
      <c r="X15" s="1801"/>
      <c r="Y15" s="1801"/>
      <c r="Z15" s="1801"/>
      <c r="AA15" s="1801"/>
      <c r="AB15" s="1801"/>
      <c r="AC15" s="1801"/>
      <c r="AD15" s="1801"/>
      <c r="AE15" s="1801"/>
      <c r="AF15" s="1801"/>
    </row>
    <row r="16" spans="1:32">
      <c r="A16" s="1797"/>
      <c r="B16" s="1751" t="s">
        <v>1799</v>
      </c>
      <c r="C16" s="1798">
        <v>2.9</v>
      </c>
      <c r="D16" s="1799">
        <v>4.9000000000000004</v>
      </c>
      <c r="E16" s="1800">
        <v>0</v>
      </c>
      <c r="F16" s="1798">
        <v>1.1000000000000001</v>
      </c>
      <c r="G16" s="1799">
        <v>1</v>
      </c>
      <c r="H16" s="1800">
        <v>1.1000000000000001</v>
      </c>
      <c r="I16" s="1798">
        <v>1.6</v>
      </c>
      <c r="J16" s="1799">
        <v>1.5</v>
      </c>
      <c r="K16" s="1800">
        <v>1.9</v>
      </c>
      <c r="N16" s="1801"/>
      <c r="O16" s="1801"/>
      <c r="P16" s="1801"/>
      <c r="Q16" s="1801"/>
      <c r="W16" s="1801"/>
      <c r="X16" s="1801"/>
      <c r="Y16" s="1801"/>
      <c r="Z16" s="1801"/>
      <c r="AA16" s="1801"/>
      <c r="AB16" s="1801"/>
      <c r="AC16" s="1801"/>
      <c r="AD16" s="1801"/>
      <c r="AE16" s="1801"/>
      <c r="AF16" s="1801"/>
    </row>
    <row r="17" spans="1:32">
      <c r="A17" s="1797"/>
      <c r="B17" s="1751" t="s">
        <v>1800</v>
      </c>
      <c r="C17" s="1798">
        <v>3.6</v>
      </c>
      <c r="D17" s="1799">
        <v>5.0999999999999996</v>
      </c>
      <c r="E17" s="1800">
        <v>1.3</v>
      </c>
      <c r="F17" s="1798">
        <v>5.3</v>
      </c>
      <c r="G17" s="1799">
        <v>6.6</v>
      </c>
      <c r="H17" s="1800">
        <v>3.2</v>
      </c>
      <c r="I17" s="1798">
        <v>5.3</v>
      </c>
      <c r="J17" s="1799">
        <v>6.6</v>
      </c>
      <c r="K17" s="1800">
        <v>3.2</v>
      </c>
      <c r="N17" s="1801"/>
      <c r="O17" s="1801"/>
      <c r="P17" s="1801"/>
      <c r="Q17" s="1801"/>
      <c r="W17" s="1801"/>
      <c r="X17" s="1801"/>
      <c r="Y17" s="1801"/>
      <c r="Z17" s="1801"/>
      <c r="AA17" s="1801"/>
      <c r="AB17" s="1801"/>
      <c r="AC17" s="1801"/>
      <c r="AD17" s="1801"/>
      <c r="AE17" s="1801"/>
      <c r="AF17" s="1801"/>
    </row>
    <row r="18" spans="1:32" ht="18.95" customHeight="1">
      <c r="A18" s="1797">
        <v>2025</v>
      </c>
      <c r="B18" s="1751" t="s">
        <v>1789</v>
      </c>
      <c r="C18" s="1798">
        <v>5</v>
      </c>
      <c r="D18" s="1799">
        <v>5.4</v>
      </c>
      <c r="E18" s="1800">
        <v>4.5</v>
      </c>
      <c r="F18" s="1798">
        <v>12.5</v>
      </c>
      <c r="G18" s="1799">
        <v>14.4</v>
      </c>
      <c r="H18" s="1800">
        <v>9.6</v>
      </c>
      <c r="I18" s="1798">
        <v>5</v>
      </c>
      <c r="J18" s="1799">
        <v>5.4</v>
      </c>
      <c r="K18" s="1800">
        <v>4.5</v>
      </c>
      <c r="N18" s="1801"/>
      <c r="O18" s="1801"/>
      <c r="P18" s="1801"/>
      <c r="Q18" s="1801"/>
      <c r="W18" s="1801"/>
      <c r="X18" s="1801"/>
      <c r="Y18" s="1801"/>
      <c r="Z18" s="1801"/>
      <c r="AA18" s="1801"/>
      <c r="AB18" s="1801"/>
      <c r="AC18" s="1801"/>
      <c r="AD18" s="1801"/>
      <c r="AE18" s="1801"/>
      <c r="AF18" s="1801"/>
    </row>
    <row r="19" spans="1:32">
      <c r="A19" s="1797"/>
      <c r="B19" s="1751" t="s">
        <v>1790</v>
      </c>
      <c r="C19" s="1798">
        <v>2.8</v>
      </c>
      <c r="D19" s="1799">
        <v>2.5</v>
      </c>
      <c r="E19" s="1800">
        <v>3.3</v>
      </c>
      <c r="F19" s="1798">
        <v>16.3</v>
      </c>
      <c r="G19" s="1799">
        <v>19.100000000000001</v>
      </c>
      <c r="H19" s="1800">
        <v>12</v>
      </c>
      <c r="I19" s="1798">
        <v>7.9</v>
      </c>
      <c r="J19" s="1799">
        <v>8</v>
      </c>
      <c r="K19" s="1800">
        <v>7.9</v>
      </c>
      <c r="N19" s="1801"/>
      <c r="O19" s="1801"/>
      <c r="P19" s="1801"/>
      <c r="Q19" s="1801"/>
      <c r="W19" s="1801"/>
      <c r="X19" s="1801"/>
      <c r="Y19" s="1801"/>
      <c r="Z19" s="1801"/>
      <c r="AA19" s="1801"/>
      <c r="AB19" s="1801"/>
      <c r="AC19" s="1801"/>
      <c r="AD19" s="1801"/>
      <c r="AE19" s="1801"/>
      <c r="AF19" s="1801"/>
    </row>
    <row r="20" spans="1:32">
      <c r="A20" s="1797"/>
      <c r="B20" s="1751" t="s">
        <v>1791</v>
      </c>
      <c r="C20" s="1798">
        <v>-0.5</v>
      </c>
      <c r="D20" s="1799">
        <v>-1</v>
      </c>
      <c r="E20" s="1800">
        <v>0.1</v>
      </c>
      <c r="F20" s="1798">
        <v>17.399999999999999</v>
      </c>
      <c r="G20" s="1799">
        <v>22</v>
      </c>
      <c r="H20" s="1800">
        <v>10.7</v>
      </c>
      <c r="I20" s="1798">
        <v>7.4</v>
      </c>
      <c r="J20" s="1799">
        <v>6.9</v>
      </c>
      <c r="K20" s="1800">
        <v>8</v>
      </c>
      <c r="N20" s="1801"/>
      <c r="O20" s="1801"/>
      <c r="P20" s="1801"/>
      <c r="Q20" s="1801"/>
      <c r="W20" s="1801"/>
      <c r="X20" s="1801"/>
      <c r="Y20" s="1801"/>
      <c r="Z20" s="1801"/>
      <c r="AA20" s="1801"/>
      <c r="AB20" s="1801"/>
      <c r="AC20" s="1801"/>
      <c r="AD20" s="1801"/>
      <c r="AE20" s="1801"/>
      <c r="AF20" s="1801"/>
    </row>
    <row r="21" spans="1:32">
      <c r="A21" s="1797"/>
      <c r="B21" s="1751" t="s">
        <v>1792</v>
      </c>
      <c r="C21" s="1798">
        <v>-4.4000000000000004</v>
      </c>
      <c r="D21" s="1799">
        <v>-5</v>
      </c>
      <c r="E21" s="1800">
        <v>-3.4</v>
      </c>
      <c r="F21" s="1798">
        <v>12.3</v>
      </c>
      <c r="G21" s="1799">
        <v>16.899999999999999</v>
      </c>
      <c r="H21" s="1800">
        <v>5.8</v>
      </c>
      <c r="I21" s="1798">
        <v>2.7</v>
      </c>
      <c r="J21" s="1799">
        <v>1.6</v>
      </c>
      <c r="K21" s="1800">
        <v>4.4000000000000004</v>
      </c>
      <c r="N21" s="1801"/>
      <c r="O21" s="1801"/>
      <c r="P21" s="1801"/>
      <c r="Q21" s="1801"/>
      <c r="W21" s="1801"/>
      <c r="X21" s="1801"/>
      <c r="Y21" s="1801"/>
      <c r="Z21" s="1801"/>
      <c r="AA21" s="1801"/>
      <c r="AB21" s="1801"/>
      <c r="AC21" s="1801"/>
      <c r="AD21" s="1801"/>
      <c r="AE21" s="1801"/>
      <c r="AF21" s="1801"/>
    </row>
    <row r="22" spans="1:32">
      <c r="A22" s="1797"/>
      <c r="B22" s="1751" t="s">
        <v>1793</v>
      </c>
      <c r="C22" s="1798">
        <v>-2.1</v>
      </c>
      <c r="D22" s="1799">
        <v>-3.6</v>
      </c>
      <c r="E22" s="1800">
        <v>0.2</v>
      </c>
      <c r="F22" s="1798">
        <v>7.2</v>
      </c>
      <c r="G22" s="1799">
        <v>7.9</v>
      </c>
      <c r="H22" s="1800">
        <v>6.1</v>
      </c>
      <c r="I22" s="1798">
        <v>0.5</v>
      </c>
      <c r="J22" s="1799">
        <v>-2.1</v>
      </c>
      <c r="K22" s="1800">
        <v>4.5999999999999996</v>
      </c>
      <c r="N22" s="1801"/>
      <c r="O22" s="1801"/>
      <c r="P22" s="1801"/>
      <c r="Q22" s="1801"/>
      <c r="W22" s="1801"/>
      <c r="X22" s="1801"/>
      <c r="Y22" s="1801"/>
      <c r="Z22" s="1801"/>
      <c r="AA22" s="1801"/>
      <c r="AB22" s="1801"/>
      <c r="AC22" s="1801"/>
      <c r="AD22" s="1801"/>
      <c r="AE22" s="1801"/>
      <c r="AF22" s="1801"/>
    </row>
    <row r="23" spans="1:32">
      <c r="A23" s="1797"/>
      <c r="B23" s="1751" t="s">
        <v>1794</v>
      </c>
      <c r="C23" s="1798">
        <v>-0.2</v>
      </c>
      <c r="D23" s="1799">
        <v>-0.4</v>
      </c>
      <c r="E23" s="1800">
        <v>0.2</v>
      </c>
      <c r="F23" s="1798">
        <v>7.3</v>
      </c>
      <c r="G23" s="1799">
        <v>8.4</v>
      </c>
      <c r="H23" s="1800">
        <v>5.7</v>
      </c>
      <c r="I23" s="1798">
        <v>0.3</v>
      </c>
      <c r="J23" s="1799">
        <v>-2.5</v>
      </c>
      <c r="K23" s="1800">
        <v>4.8</v>
      </c>
      <c r="N23" s="1801"/>
      <c r="O23" s="1801"/>
      <c r="P23" s="1801"/>
      <c r="Q23" s="1801"/>
      <c r="W23" s="1801"/>
      <c r="X23" s="1801"/>
      <c r="Y23" s="1801"/>
      <c r="Z23" s="1801"/>
      <c r="AA23" s="1801"/>
      <c r="AB23" s="1801"/>
      <c r="AC23" s="1801"/>
      <c r="AD23" s="1801"/>
      <c r="AE23" s="1801"/>
      <c r="AF23" s="1801"/>
    </row>
    <row r="24" spans="1:32" ht="6" customHeight="1">
      <c r="A24" s="1802"/>
      <c r="B24" s="1758"/>
      <c r="C24" s="1803"/>
      <c r="D24" s="1804"/>
      <c r="E24" s="1805"/>
      <c r="F24" s="1806"/>
      <c r="G24" s="1807"/>
      <c r="H24" s="1808"/>
      <c r="I24" s="1806"/>
      <c r="J24" s="1807"/>
      <c r="K24" s="1808"/>
    </row>
    <row r="25" spans="1:32" ht="6" customHeight="1">
      <c r="A25" s="1809"/>
      <c r="B25" s="1810"/>
      <c r="C25" s="1810"/>
      <c r="D25" s="1810"/>
      <c r="E25" s="1810"/>
      <c r="F25" s="1810"/>
      <c r="G25" s="1810"/>
      <c r="H25" s="1810"/>
      <c r="I25" s="1810"/>
      <c r="J25" s="1810"/>
      <c r="K25" s="1810"/>
    </row>
    <row r="26" spans="1:32">
      <c r="A26" s="1811" t="s">
        <v>1801</v>
      </c>
      <c r="B26" s="1810"/>
      <c r="C26" s="1799"/>
      <c r="D26" s="1810"/>
      <c r="E26" s="1799"/>
      <c r="F26" s="1799"/>
      <c r="G26" s="1799"/>
      <c r="H26" s="1799"/>
      <c r="I26" s="1799"/>
      <c r="J26" s="1799"/>
      <c r="K26" s="1799"/>
    </row>
    <row r="27" spans="1:32">
      <c r="A27" s="1809"/>
      <c r="B27" s="1810"/>
      <c r="C27" s="1799"/>
      <c r="D27" s="1799"/>
      <c r="E27" s="1799"/>
      <c r="F27" s="1799"/>
      <c r="G27" s="1799"/>
      <c r="H27" s="1799"/>
      <c r="I27" s="1799"/>
      <c r="J27" s="1799"/>
      <c r="K27" s="1799"/>
    </row>
    <row r="52" spans="3:11">
      <c r="C52" s="1770"/>
      <c r="D52" s="1770"/>
      <c r="E52" s="1770"/>
      <c r="F52" s="1770"/>
      <c r="G52" s="1770"/>
      <c r="H52" s="1770"/>
      <c r="I52" s="1770"/>
      <c r="J52" s="1770"/>
      <c r="K52" s="1770"/>
    </row>
    <row r="53" spans="3:11">
      <c r="C53" s="1770"/>
      <c r="D53" s="1770"/>
      <c r="E53" s="1770"/>
      <c r="F53" s="1770"/>
      <c r="G53" s="1770"/>
      <c r="H53" s="1770"/>
      <c r="I53" s="1770"/>
      <c r="J53" s="1770"/>
      <c r="K53" s="1770"/>
    </row>
    <row r="54" spans="3:11">
      <c r="C54" s="1770"/>
      <c r="D54" s="1770"/>
      <c r="E54" s="1770"/>
      <c r="F54" s="1770"/>
      <c r="G54" s="1770"/>
      <c r="H54" s="1770"/>
      <c r="I54" s="1770"/>
      <c r="J54" s="1770"/>
      <c r="K54" s="1770"/>
    </row>
    <row r="55" spans="3:11">
      <c r="C55" s="1770"/>
      <c r="D55" s="1770"/>
      <c r="E55" s="1770"/>
      <c r="F55" s="1770"/>
      <c r="G55" s="1770"/>
      <c r="H55" s="1770"/>
      <c r="I55" s="1770"/>
      <c r="J55" s="1770"/>
      <c r="K55" s="1770"/>
    </row>
    <row r="56" spans="3:11">
      <c r="C56" s="1770"/>
      <c r="D56" s="1770"/>
      <c r="E56" s="1770"/>
      <c r="F56" s="1770"/>
      <c r="G56" s="1770"/>
      <c r="H56" s="1770"/>
      <c r="I56" s="1770"/>
      <c r="J56" s="1770"/>
      <c r="K56" s="1770"/>
    </row>
    <row r="57" spans="3:11">
      <c r="C57" s="1770"/>
      <c r="D57" s="1770"/>
      <c r="E57" s="1770"/>
      <c r="F57" s="1770"/>
      <c r="G57" s="1770"/>
      <c r="H57" s="1770"/>
      <c r="I57" s="1770"/>
      <c r="J57" s="1770"/>
      <c r="K57" s="1770"/>
    </row>
    <row r="58" spans="3:11">
      <c r="C58" s="1770"/>
      <c r="D58" s="1770"/>
      <c r="E58" s="1770"/>
      <c r="F58" s="1770"/>
      <c r="G58" s="1770"/>
      <c r="H58" s="1770"/>
      <c r="I58" s="1770"/>
      <c r="J58" s="1770"/>
      <c r="K58" s="1770"/>
    </row>
    <row r="59" spans="3:11">
      <c r="C59" s="1770"/>
      <c r="D59" s="1770"/>
      <c r="E59" s="1770"/>
      <c r="F59" s="1770"/>
      <c r="G59" s="1770"/>
      <c r="H59" s="1770"/>
      <c r="I59" s="1770"/>
      <c r="J59" s="1770"/>
      <c r="K59" s="1770"/>
    </row>
    <row r="60" spans="3:11">
      <c r="C60" s="1770"/>
      <c r="D60" s="1770"/>
      <c r="E60" s="1770"/>
      <c r="F60" s="1770"/>
      <c r="G60" s="1770"/>
      <c r="H60" s="1770"/>
      <c r="I60" s="1770"/>
      <c r="J60" s="1770"/>
      <c r="K60" s="1770"/>
    </row>
    <row r="61" spans="3:11">
      <c r="C61" s="1770"/>
      <c r="D61" s="1770"/>
      <c r="E61" s="1770"/>
      <c r="F61" s="1770"/>
      <c r="G61" s="1770"/>
      <c r="H61" s="1770"/>
      <c r="I61" s="1770"/>
      <c r="J61" s="1770"/>
      <c r="K61" s="1770"/>
    </row>
    <row r="62" spans="3:11">
      <c r="C62" s="1770"/>
      <c r="D62" s="1770"/>
      <c r="E62" s="1770"/>
      <c r="F62" s="1770"/>
      <c r="G62" s="1770"/>
      <c r="H62" s="1770"/>
      <c r="I62" s="1770"/>
      <c r="J62" s="1770"/>
      <c r="K62" s="1770"/>
    </row>
    <row r="63" spans="3:11">
      <c r="C63" s="1770"/>
      <c r="D63" s="1770"/>
      <c r="E63" s="1770"/>
      <c r="F63" s="1770"/>
      <c r="G63" s="1770"/>
      <c r="H63" s="1770"/>
      <c r="I63" s="1770"/>
      <c r="J63" s="1770"/>
      <c r="K63" s="1770"/>
    </row>
    <row r="64" spans="3:11">
      <c r="C64" s="1770"/>
      <c r="D64" s="1770"/>
      <c r="E64" s="1770"/>
      <c r="F64" s="1770"/>
      <c r="G64" s="1770"/>
      <c r="H64" s="1770"/>
      <c r="I64" s="1770"/>
      <c r="J64" s="1770"/>
      <c r="K64" s="1770"/>
    </row>
    <row r="65" spans="3:11">
      <c r="C65" s="1770"/>
      <c r="D65" s="1770"/>
      <c r="E65" s="1770"/>
      <c r="F65" s="1770"/>
      <c r="G65" s="1770"/>
      <c r="H65" s="1770"/>
      <c r="I65" s="1770"/>
      <c r="J65" s="1770"/>
      <c r="K65" s="1770"/>
    </row>
    <row r="66" spans="3:11">
      <c r="C66" s="1770"/>
      <c r="D66" s="1770"/>
      <c r="E66" s="1770"/>
      <c r="F66" s="1770"/>
      <c r="G66" s="1770"/>
      <c r="H66" s="1770"/>
      <c r="I66" s="1770"/>
      <c r="J66" s="1770"/>
      <c r="K66" s="1770"/>
    </row>
    <row r="67" spans="3:11">
      <c r="C67" s="1770"/>
      <c r="D67" s="1770"/>
      <c r="E67" s="1770"/>
      <c r="F67" s="1770"/>
      <c r="G67" s="1770"/>
      <c r="H67" s="1770"/>
      <c r="I67" s="1770"/>
      <c r="J67" s="1770"/>
      <c r="K67" s="1770"/>
    </row>
    <row r="68" spans="3:11">
      <c r="C68" s="1770"/>
      <c r="D68" s="1770"/>
      <c r="E68" s="1770"/>
      <c r="F68" s="1770"/>
      <c r="G68" s="1770"/>
      <c r="H68" s="1770"/>
      <c r="I68" s="1770"/>
      <c r="J68" s="1770"/>
      <c r="K68" s="1770"/>
    </row>
    <row r="69" spans="3:11">
      <c r="C69" s="1770"/>
      <c r="D69" s="1770"/>
      <c r="E69" s="1770"/>
      <c r="F69" s="1770"/>
      <c r="G69" s="1770"/>
      <c r="H69" s="1770"/>
      <c r="I69" s="1770"/>
      <c r="J69" s="1770"/>
      <c r="K69" s="1770"/>
    </row>
    <row r="70" spans="3:11">
      <c r="C70" s="1770"/>
      <c r="D70" s="1770"/>
      <c r="E70" s="1770"/>
      <c r="F70" s="1770"/>
      <c r="G70" s="1770"/>
      <c r="H70" s="1770"/>
      <c r="I70" s="1770"/>
      <c r="J70" s="1770"/>
      <c r="K70" s="1770"/>
    </row>
    <row r="71" spans="3:11">
      <c r="C71" s="1770"/>
      <c r="D71" s="1770"/>
      <c r="E71" s="1770"/>
      <c r="F71" s="1770"/>
      <c r="G71" s="1770"/>
      <c r="H71" s="1770"/>
      <c r="I71" s="1770"/>
      <c r="J71" s="1770"/>
      <c r="K71" s="1770"/>
    </row>
    <row r="72" spans="3:11">
      <c r="C72" s="1770"/>
      <c r="D72" s="1770"/>
      <c r="E72" s="1770"/>
      <c r="F72" s="1770"/>
      <c r="G72" s="1770"/>
      <c r="H72" s="1770"/>
      <c r="I72" s="1770"/>
      <c r="J72" s="1770"/>
      <c r="K72" s="1770"/>
    </row>
    <row r="73" spans="3:11">
      <c r="C73" s="1770"/>
      <c r="D73" s="1770"/>
      <c r="E73" s="1770"/>
      <c r="F73" s="1770"/>
      <c r="G73" s="1770"/>
      <c r="H73" s="1770"/>
      <c r="I73" s="1770"/>
      <c r="J73" s="1770"/>
      <c r="K73" s="1770"/>
    </row>
    <row r="74" spans="3:11">
      <c r="C74" s="1770"/>
      <c r="D74" s="1770"/>
      <c r="E74" s="1770"/>
      <c r="F74" s="1770"/>
      <c r="G74" s="1770"/>
      <c r="H74" s="1770"/>
      <c r="I74" s="1770"/>
      <c r="J74" s="1770"/>
      <c r="K74" s="1770"/>
    </row>
    <row r="75" spans="3:11">
      <c r="C75" s="1770"/>
      <c r="D75" s="1770"/>
      <c r="E75" s="1770"/>
      <c r="F75" s="1770"/>
      <c r="G75" s="1770"/>
      <c r="H75" s="1770"/>
      <c r="I75" s="1770"/>
      <c r="J75" s="1770"/>
      <c r="K75" s="1770"/>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32F46-39B9-4925-8935-260977910A8C}">
  <dimension ref="A1:I50"/>
  <sheetViews>
    <sheetView view="pageBreakPreview" zoomScaleNormal="100" zoomScaleSheetLayoutView="100" workbookViewId="0">
      <selection activeCell="I2" sqref="I2"/>
    </sheetView>
  </sheetViews>
  <sheetFormatPr defaultRowHeight="10.5"/>
  <cols>
    <col min="1" max="1" width="3.7109375" style="1846" customWidth="1"/>
    <col min="2" max="2" width="50.5703125" style="1846" customWidth="1"/>
    <col min="3" max="9" width="12" style="1846" customWidth="1"/>
    <col min="10" max="256" width="9.140625" style="1846"/>
    <col min="257" max="257" width="3.7109375" style="1846" customWidth="1"/>
    <col min="258" max="258" width="50.5703125" style="1846" customWidth="1"/>
    <col min="259" max="265" width="12" style="1846" customWidth="1"/>
    <col min="266" max="512" width="9.140625" style="1846"/>
    <col min="513" max="513" width="3.7109375" style="1846" customWidth="1"/>
    <col min="514" max="514" width="50.5703125" style="1846" customWidth="1"/>
    <col min="515" max="521" width="12" style="1846" customWidth="1"/>
    <col min="522" max="768" width="9.140625" style="1846"/>
    <col min="769" max="769" width="3.7109375" style="1846" customWidth="1"/>
    <col min="770" max="770" width="50.5703125" style="1846" customWidth="1"/>
    <col min="771" max="777" width="12" style="1846" customWidth="1"/>
    <col min="778" max="1024" width="9.140625" style="1846"/>
    <col min="1025" max="1025" width="3.7109375" style="1846" customWidth="1"/>
    <col min="1026" max="1026" width="50.5703125" style="1846" customWidth="1"/>
    <col min="1027" max="1033" width="12" style="1846" customWidth="1"/>
    <col min="1034" max="1280" width="9.140625" style="1846"/>
    <col min="1281" max="1281" width="3.7109375" style="1846" customWidth="1"/>
    <col min="1282" max="1282" width="50.5703125" style="1846" customWidth="1"/>
    <col min="1283" max="1289" width="12" style="1846" customWidth="1"/>
    <col min="1290" max="1536" width="9.140625" style="1846"/>
    <col min="1537" max="1537" width="3.7109375" style="1846" customWidth="1"/>
    <col min="1538" max="1538" width="50.5703125" style="1846" customWidth="1"/>
    <col min="1539" max="1545" width="12" style="1846" customWidth="1"/>
    <col min="1546" max="1792" width="9.140625" style="1846"/>
    <col min="1793" max="1793" width="3.7109375" style="1846" customWidth="1"/>
    <col min="1794" max="1794" width="50.5703125" style="1846" customWidth="1"/>
    <col min="1795" max="1801" width="12" style="1846" customWidth="1"/>
    <col min="1802" max="2048" width="9.140625" style="1846"/>
    <col min="2049" max="2049" width="3.7109375" style="1846" customWidth="1"/>
    <col min="2050" max="2050" width="50.5703125" style="1846" customWidth="1"/>
    <col min="2051" max="2057" width="12" style="1846" customWidth="1"/>
    <col min="2058" max="2304" width="9.140625" style="1846"/>
    <col min="2305" max="2305" width="3.7109375" style="1846" customWidth="1"/>
    <col min="2306" max="2306" width="50.5703125" style="1846" customWidth="1"/>
    <col min="2307" max="2313" width="12" style="1846" customWidth="1"/>
    <col min="2314" max="2560" width="9.140625" style="1846"/>
    <col min="2561" max="2561" width="3.7109375" style="1846" customWidth="1"/>
    <col min="2562" max="2562" width="50.5703125" style="1846" customWidth="1"/>
    <col min="2563" max="2569" width="12" style="1846" customWidth="1"/>
    <col min="2570" max="2816" width="9.140625" style="1846"/>
    <col min="2817" max="2817" width="3.7109375" style="1846" customWidth="1"/>
    <col min="2818" max="2818" width="50.5703125" style="1846" customWidth="1"/>
    <col min="2819" max="2825" width="12" style="1846" customWidth="1"/>
    <col min="2826" max="3072" width="9.140625" style="1846"/>
    <col min="3073" max="3073" width="3.7109375" style="1846" customWidth="1"/>
    <col min="3074" max="3074" width="50.5703125" style="1846" customWidth="1"/>
    <col min="3075" max="3081" width="12" style="1846" customWidth="1"/>
    <col min="3082" max="3328" width="9.140625" style="1846"/>
    <col min="3329" max="3329" width="3.7109375" style="1846" customWidth="1"/>
    <col min="3330" max="3330" width="50.5703125" style="1846" customWidth="1"/>
    <col min="3331" max="3337" width="12" style="1846" customWidth="1"/>
    <col min="3338" max="3584" width="9.140625" style="1846"/>
    <col min="3585" max="3585" width="3.7109375" style="1846" customWidth="1"/>
    <col min="3586" max="3586" width="50.5703125" style="1846" customWidth="1"/>
    <col min="3587" max="3593" width="12" style="1846" customWidth="1"/>
    <col min="3594" max="3840" width="9.140625" style="1846"/>
    <col min="3841" max="3841" width="3.7109375" style="1846" customWidth="1"/>
    <col min="3842" max="3842" width="50.5703125" style="1846" customWidth="1"/>
    <col min="3843" max="3849" width="12" style="1846" customWidth="1"/>
    <col min="3850" max="4096" width="9.140625" style="1846"/>
    <col min="4097" max="4097" width="3.7109375" style="1846" customWidth="1"/>
    <col min="4098" max="4098" width="50.5703125" style="1846" customWidth="1"/>
    <col min="4099" max="4105" width="12" style="1846" customWidth="1"/>
    <col min="4106" max="4352" width="9.140625" style="1846"/>
    <col min="4353" max="4353" width="3.7109375" style="1846" customWidth="1"/>
    <col min="4354" max="4354" width="50.5703125" style="1846" customWidth="1"/>
    <col min="4355" max="4361" width="12" style="1846" customWidth="1"/>
    <col min="4362" max="4608" width="9.140625" style="1846"/>
    <col min="4609" max="4609" width="3.7109375" style="1846" customWidth="1"/>
    <col min="4610" max="4610" width="50.5703125" style="1846" customWidth="1"/>
    <col min="4611" max="4617" width="12" style="1846" customWidth="1"/>
    <col min="4618" max="4864" width="9.140625" style="1846"/>
    <col min="4865" max="4865" width="3.7109375" style="1846" customWidth="1"/>
    <col min="4866" max="4866" width="50.5703125" style="1846" customWidth="1"/>
    <col min="4867" max="4873" width="12" style="1846" customWidth="1"/>
    <col min="4874" max="5120" width="9.140625" style="1846"/>
    <col min="5121" max="5121" width="3.7109375" style="1846" customWidth="1"/>
    <col min="5122" max="5122" width="50.5703125" style="1846" customWidth="1"/>
    <col min="5123" max="5129" width="12" style="1846" customWidth="1"/>
    <col min="5130" max="5376" width="9.140625" style="1846"/>
    <col min="5377" max="5377" width="3.7109375" style="1846" customWidth="1"/>
    <col min="5378" max="5378" width="50.5703125" style="1846" customWidth="1"/>
    <col min="5379" max="5385" width="12" style="1846" customWidth="1"/>
    <col min="5386" max="5632" width="9.140625" style="1846"/>
    <col min="5633" max="5633" width="3.7109375" style="1846" customWidth="1"/>
    <col min="5634" max="5634" width="50.5703125" style="1846" customWidth="1"/>
    <col min="5635" max="5641" width="12" style="1846" customWidth="1"/>
    <col min="5642" max="5888" width="9.140625" style="1846"/>
    <col min="5889" max="5889" width="3.7109375" style="1846" customWidth="1"/>
    <col min="5890" max="5890" width="50.5703125" style="1846" customWidth="1"/>
    <col min="5891" max="5897" width="12" style="1846" customWidth="1"/>
    <col min="5898" max="6144" width="9.140625" style="1846"/>
    <col min="6145" max="6145" width="3.7109375" style="1846" customWidth="1"/>
    <col min="6146" max="6146" width="50.5703125" style="1846" customWidth="1"/>
    <col min="6147" max="6153" width="12" style="1846" customWidth="1"/>
    <col min="6154" max="6400" width="9.140625" style="1846"/>
    <col min="6401" max="6401" width="3.7109375" style="1846" customWidth="1"/>
    <col min="6402" max="6402" width="50.5703125" style="1846" customWidth="1"/>
    <col min="6403" max="6409" width="12" style="1846" customWidth="1"/>
    <col min="6410" max="6656" width="9.140625" style="1846"/>
    <col min="6657" max="6657" width="3.7109375" style="1846" customWidth="1"/>
    <col min="6658" max="6658" width="50.5703125" style="1846" customWidth="1"/>
    <col min="6659" max="6665" width="12" style="1846" customWidth="1"/>
    <col min="6666" max="6912" width="9.140625" style="1846"/>
    <col min="6913" max="6913" width="3.7109375" style="1846" customWidth="1"/>
    <col min="6914" max="6914" width="50.5703125" style="1846" customWidth="1"/>
    <col min="6915" max="6921" width="12" style="1846" customWidth="1"/>
    <col min="6922" max="7168" width="9.140625" style="1846"/>
    <col min="7169" max="7169" width="3.7109375" style="1846" customWidth="1"/>
    <col min="7170" max="7170" width="50.5703125" style="1846" customWidth="1"/>
    <col min="7171" max="7177" width="12" style="1846" customWidth="1"/>
    <col min="7178" max="7424" width="9.140625" style="1846"/>
    <col min="7425" max="7425" width="3.7109375" style="1846" customWidth="1"/>
    <col min="7426" max="7426" width="50.5703125" style="1846" customWidth="1"/>
    <col min="7427" max="7433" width="12" style="1846" customWidth="1"/>
    <col min="7434" max="7680" width="9.140625" style="1846"/>
    <col min="7681" max="7681" width="3.7109375" style="1846" customWidth="1"/>
    <col min="7682" max="7682" width="50.5703125" style="1846" customWidth="1"/>
    <col min="7683" max="7689" width="12" style="1846" customWidth="1"/>
    <col min="7690" max="7936" width="9.140625" style="1846"/>
    <col min="7937" max="7937" width="3.7109375" style="1846" customWidth="1"/>
    <col min="7938" max="7938" width="50.5703125" style="1846" customWidth="1"/>
    <col min="7939" max="7945" width="12" style="1846" customWidth="1"/>
    <col min="7946" max="8192" width="9.140625" style="1846"/>
    <col min="8193" max="8193" width="3.7109375" style="1846" customWidth="1"/>
    <col min="8194" max="8194" width="50.5703125" style="1846" customWidth="1"/>
    <col min="8195" max="8201" width="12" style="1846" customWidth="1"/>
    <col min="8202" max="8448" width="9.140625" style="1846"/>
    <col min="8449" max="8449" width="3.7109375" style="1846" customWidth="1"/>
    <col min="8450" max="8450" width="50.5703125" style="1846" customWidth="1"/>
    <col min="8451" max="8457" width="12" style="1846" customWidth="1"/>
    <col min="8458" max="8704" width="9.140625" style="1846"/>
    <col min="8705" max="8705" width="3.7109375" style="1846" customWidth="1"/>
    <col min="8706" max="8706" width="50.5703125" style="1846" customWidth="1"/>
    <col min="8707" max="8713" width="12" style="1846" customWidth="1"/>
    <col min="8714" max="8960" width="9.140625" style="1846"/>
    <col min="8961" max="8961" width="3.7109375" style="1846" customWidth="1"/>
    <col min="8962" max="8962" width="50.5703125" style="1846" customWidth="1"/>
    <col min="8963" max="8969" width="12" style="1846" customWidth="1"/>
    <col min="8970" max="9216" width="9.140625" style="1846"/>
    <col min="9217" max="9217" width="3.7109375" style="1846" customWidth="1"/>
    <col min="9218" max="9218" width="50.5703125" style="1846" customWidth="1"/>
    <col min="9219" max="9225" width="12" style="1846" customWidth="1"/>
    <col min="9226" max="9472" width="9.140625" style="1846"/>
    <col min="9473" max="9473" width="3.7109375" style="1846" customWidth="1"/>
    <col min="9474" max="9474" width="50.5703125" style="1846" customWidth="1"/>
    <col min="9475" max="9481" width="12" style="1846" customWidth="1"/>
    <col min="9482" max="9728" width="9.140625" style="1846"/>
    <col min="9729" max="9729" width="3.7109375" style="1846" customWidth="1"/>
    <col min="9730" max="9730" width="50.5703125" style="1846" customWidth="1"/>
    <col min="9731" max="9737" width="12" style="1846" customWidth="1"/>
    <col min="9738" max="9984" width="9.140625" style="1846"/>
    <col min="9985" max="9985" width="3.7109375" style="1846" customWidth="1"/>
    <col min="9986" max="9986" width="50.5703125" style="1846" customWidth="1"/>
    <col min="9987" max="9993" width="12" style="1846" customWidth="1"/>
    <col min="9994" max="10240" width="9.140625" style="1846"/>
    <col min="10241" max="10241" width="3.7109375" style="1846" customWidth="1"/>
    <col min="10242" max="10242" width="50.5703125" style="1846" customWidth="1"/>
    <col min="10243" max="10249" width="12" style="1846" customWidth="1"/>
    <col min="10250" max="10496" width="9.140625" style="1846"/>
    <col min="10497" max="10497" width="3.7109375" style="1846" customWidth="1"/>
    <col min="10498" max="10498" width="50.5703125" style="1846" customWidth="1"/>
    <col min="10499" max="10505" width="12" style="1846" customWidth="1"/>
    <col min="10506" max="10752" width="9.140625" style="1846"/>
    <col min="10753" max="10753" width="3.7109375" style="1846" customWidth="1"/>
    <col min="10754" max="10754" width="50.5703125" style="1846" customWidth="1"/>
    <col min="10755" max="10761" width="12" style="1846" customWidth="1"/>
    <col min="10762" max="11008" width="9.140625" style="1846"/>
    <col min="11009" max="11009" width="3.7109375" style="1846" customWidth="1"/>
    <col min="11010" max="11010" width="50.5703125" style="1846" customWidth="1"/>
    <col min="11011" max="11017" width="12" style="1846" customWidth="1"/>
    <col min="11018" max="11264" width="9.140625" style="1846"/>
    <col min="11265" max="11265" width="3.7109375" style="1846" customWidth="1"/>
    <col min="11266" max="11266" width="50.5703125" style="1846" customWidth="1"/>
    <col min="11267" max="11273" width="12" style="1846" customWidth="1"/>
    <col min="11274" max="11520" width="9.140625" style="1846"/>
    <col min="11521" max="11521" width="3.7109375" style="1846" customWidth="1"/>
    <col min="11522" max="11522" width="50.5703125" style="1846" customWidth="1"/>
    <col min="11523" max="11529" width="12" style="1846" customWidth="1"/>
    <col min="11530" max="11776" width="9.140625" style="1846"/>
    <col min="11777" max="11777" width="3.7109375" style="1846" customWidth="1"/>
    <col min="11778" max="11778" width="50.5703125" style="1846" customWidth="1"/>
    <col min="11779" max="11785" width="12" style="1846" customWidth="1"/>
    <col min="11786" max="12032" width="9.140625" style="1846"/>
    <col min="12033" max="12033" width="3.7109375" style="1846" customWidth="1"/>
    <col min="12034" max="12034" width="50.5703125" style="1846" customWidth="1"/>
    <col min="12035" max="12041" width="12" style="1846" customWidth="1"/>
    <col min="12042" max="12288" width="9.140625" style="1846"/>
    <col min="12289" max="12289" width="3.7109375" style="1846" customWidth="1"/>
    <col min="12290" max="12290" width="50.5703125" style="1846" customWidth="1"/>
    <col min="12291" max="12297" width="12" style="1846" customWidth="1"/>
    <col min="12298" max="12544" width="9.140625" style="1846"/>
    <col min="12545" max="12545" width="3.7109375" style="1846" customWidth="1"/>
    <col min="12546" max="12546" width="50.5703125" style="1846" customWidth="1"/>
    <col min="12547" max="12553" width="12" style="1846" customWidth="1"/>
    <col min="12554" max="12800" width="9.140625" style="1846"/>
    <col min="12801" max="12801" width="3.7109375" style="1846" customWidth="1"/>
    <col min="12802" max="12802" width="50.5703125" style="1846" customWidth="1"/>
    <col min="12803" max="12809" width="12" style="1846" customWidth="1"/>
    <col min="12810" max="13056" width="9.140625" style="1846"/>
    <col min="13057" max="13057" width="3.7109375" style="1846" customWidth="1"/>
    <col min="13058" max="13058" width="50.5703125" style="1846" customWidth="1"/>
    <col min="13059" max="13065" width="12" style="1846" customWidth="1"/>
    <col min="13066" max="13312" width="9.140625" style="1846"/>
    <col min="13313" max="13313" width="3.7109375" style="1846" customWidth="1"/>
    <col min="13314" max="13314" width="50.5703125" style="1846" customWidth="1"/>
    <col min="13315" max="13321" width="12" style="1846" customWidth="1"/>
    <col min="13322" max="13568" width="9.140625" style="1846"/>
    <col min="13569" max="13569" width="3.7109375" style="1846" customWidth="1"/>
    <col min="13570" max="13570" width="50.5703125" style="1846" customWidth="1"/>
    <col min="13571" max="13577" width="12" style="1846" customWidth="1"/>
    <col min="13578" max="13824" width="9.140625" style="1846"/>
    <col min="13825" max="13825" width="3.7109375" style="1846" customWidth="1"/>
    <col min="13826" max="13826" width="50.5703125" style="1846" customWidth="1"/>
    <col min="13827" max="13833" width="12" style="1846" customWidth="1"/>
    <col min="13834" max="14080" width="9.140625" style="1846"/>
    <col min="14081" max="14081" width="3.7109375" style="1846" customWidth="1"/>
    <col min="14082" max="14082" width="50.5703125" style="1846" customWidth="1"/>
    <col min="14083" max="14089" width="12" style="1846" customWidth="1"/>
    <col min="14090" max="14336" width="9.140625" style="1846"/>
    <col min="14337" max="14337" width="3.7109375" style="1846" customWidth="1"/>
    <col min="14338" max="14338" width="50.5703125" style="1846" customWidth="1"/>
    <col min="14339" max="14345" width="12" style="1846" customWidth="1"/>
    <col min="14346" max="14592" width="9.140625" style="1846"/>
    <col min="14593" max="14593" width="3.7109375" style="1846" customWidth="1"/>
    <col min="14594" max="14594" width="50.5703125" style="1846" customWidth="1"/>
    <col min="14595" max="14601" width="12" style="1846" customWidth="1"/>
    <col min="14602" max="14848" width="9.140625" style="1846"/>
    <col min="14849" max="14849" width="3.7109375" style="1846" customWidth="1"/>
    <col min="14850" max="14850" width="50.5703125" style="1846" customWidth="1"/>
    <col min="14851" max="14857" width="12" style="1846" customWidth="1"/>
    <col min="14858" max="15104" width="9.140625" style="1846"/>
    <col min="15105" max="15105" width="3.7109375" style="1846" customWidth="1"/>
    <col min="15106" max="15106" width="50.5703125" style="1846" customWidth="1"/>
    <col min="15107" max="15113" width="12" style="1846" customWidth="1"/>
    <col min="15114" max="15360" width="9.140625" style="1846"/>
    <col min="15361" max="15361" width="3.7109375" style="1846" customWidth="1"/>
    <col min="15362" max="15362" width="50.5703125" style="1846" customWidth="1"/>
    <col min="15363" max="15369" width="12" style="1846" customWidth="1"/>
    <col min="15370" max="15616" width="9.140625" style="1846"/>
    <col min="15617" max="15617" width="3.7109375" style="1846" customWidth="1"/>
    <col min="15618" max="15618" width="50.5703125" style="1846" customWidth="1"/>
    <col min="15619" max="15625" width="12" style="1846" customWidth="1"/>
    <col min="15626" max="15872" width="9.140625" style="1846"/>
    <col min="15873" max="15873" width="3.7109375" style="1846" customWidth="1"/>
    <col min="15874" max="15874" width="50.5703125" style="1846" customWidth="1"/>
    <col min="15875" max="15881" width="12" style="1846" customWidth="1"/>
    <col min="15882" max="16128" width="9.140625" style="1846"/>
    <col min="16129" max="16129" width="3.7109375" style="1846" customWidth="1"/>
    <col min="16130" max="16130" width="50.5703125" style="1846" customWidth="1"/>
    <col min="16131" max="16137" width="12" style="1846" customWidth="1"/>
    <col min="16138" max="16384" width="9.140625" style="1846"/>
  </cols>
  <sheetData>
    <row r="1" spans="1:9" s="1814" customFormat="1" ht="24.95" customHeight="1">
      <c r="A1" s="1812" t="s">
        <v>1810</v>
      </c>
      <c r="B1" s="1812"/>
      <c r="C1" s="1813"/>
      <c r="D1" s="1813"/>
      <c r="E1" s="1813"/>
      <c r="F1" s="1813"/>
      <c r="G1" s="1813"/>
      <c r="H1" s="1813"/>
      <c r="I1" s="80"/>
    </row>
    <row r="2" spans="1:9" s="1814" customFormat="1" ht="11.25" customHeight="1">
      <c r="I2" s="1742" t="s">
        <v>1782</v>
      </c>
    </row>
    <row r="3" spans="1:9" s="1815" customFormat="1" ht="18" customHeight="1">
      <c r="A3" s="2260" t="s">
        <v>1811</v>
      </c>
      <c r="B3" s="2261"/>
      <c r="C3" s="2264">
        <v>2024</v>
      </c>
      <c r="D3" s="2264"/>
      <c r="E3" s="2264"/>
      <c r="F3" s="2264"/>
      <c r="G3" s="2265"/>
      <c r="H3" s="2264">
        <v>2025</v>
      </c>
      <c r="I3" s="2265"/>
    </row>
    <row r="4" spans="1:9" s="1815" customFormat="1" ht="29.25" customHeight="1">
      <c r="A4" s="2262"/>
      <c r="B4" s="2263"/>
      <c r="C4" s="1816" t="s">
        <v>933</v>
      </c>
      <c r="D4" s="1816" t="s">
        <v>934</v>
      </c>
      <c r="E4" s="1816" t="s">
        <v>935</v>
      </c>
      <c r="F4" s="1816" t="s">
        <v>936</v>
      </c>
      <c r="G4" s="925" t="s">
        <v>1812</v>
      </c>
      <c r="H4" s="1816" t="s">
        <v>933</v>
      </c>
      <c r="I4" s="925" t="s">
        <v>934</v>
      </c>
    </row>
    <row r="5" spans="1:9" s="1815" customFormat="1" ht="21" customHeight="1">
      <c r="A5" s="2266" t="s">
        <v>1813</v>
      </c>
      <c r="B5" s="2267"/>
      <c r="C5" s="2267"/>
      <c r="D5" s="2267"/>
      <c r="E5" s="2267"/>
      <c r="F5" s="2267"/>
      <c r="G5" s="2267"/>
      <c r="H5" s="2267"/>
      <c r="I5" s="2268"/>
    </row>
    <row r="6" spans="1:9" s="1821" customFormat="1" ht="6" customHeight="1">
      <c r="A6" s="1817"/>
      <c r="B6" s="1818"/>
      <c r="C6" s="1819"/>
      <c r="D6" s="1819"/>
      <c r="E6" s="1819"/>
      <c r="F6" s="1819"/>
      <c r="G6" s="1819"/>
      <c r="H6" s="1819"/>
      <c r="I6" s="1820"/>
    </row>
    <row r="7" spans="1:9" s="1815" customFormat="1" ht="12.75">
      <c r="A7" s="1822">
        <v>0</v>
      </c>
      <c r="B7" s="1823" t="s">
        <v>1814</v>
      </c>
      <c r="C7" s="1824">
        <v>96.454999999999998</v>
      </c>
      <c r="D7" s="1825">
        <v>92.638000000000005</v>
      </c>
      <c r="E7" s="1825">
        <v>95.671000000000006</v>
      </c>
      <c r="F7" s="1825">
        <v>99.257000000000005</v>
      </c>
      <c r="G7" s="1825">
        <v>96.174999999999997</v>
      </c>
      <c r="H7" s="1824">
        <v>106.934</v>
      </c>
      <c r="I7" s="1825">
        <v>107.923</v>
      </c>
    </row>
    <row r="8" spans="1:9" s="1815" customFormat="1" ht="12.75">
      <c r="A8" s="1822">
        <v>1</v>
      </c>
      <c r="B8" s="1823" t="s">
        <v>1815</v>
      </c>
      <c r="C8" s="1824">
        <v>103.291</v>
      </c>
      <c r="D8" s="1825">
        <v>101.68</v>
      </c>
      <c r="E8" s="1825">
        <v>103.47799999999999</v>
      </c>
      <c r="F8" s="1825">
        <v>103.34399999999999</v>
      </c>
      <c r="G8" s="1825">
        <v>103.021</v>
      </c>
      <c r="H8" s="1824">
        <v>103.693</v>
      </c>
      <c r="I8" s="1825">
        <v>106.3</v>
      </c>
    </row>
    <row r="9" spans="1:9" s="1815" customFormat="1" ht="25.5">
      <c r="A9" s="1822">
        <v>2</v>
      </c>
      <c r="B9" s="1826" t="s">
        <v>1816</v>
      </c>
      <c r="C9" s="1824">
        <v>89.308000000000007</v>
      </c>
      <c r="D9" s="1825">
        <v>83.129000000000005</v>
      </c>
      <c r="E9" s="1825">
        <v>89.177000000000007</v>
      </c>
      <c r="F9" s="1825">
        <v>134.744</v>
      </c>
      <c r="G9" s="1825">
        <v>97.927000000000007</v>
      </c>
      <c r="H9" s="1824">
        <v>99.064999999999998</v>
      </c>
      <c r="I9" s="1825">
        <v>75.424999999999997</v>
      </c>
    </row>
    <row r="10" spans="1:9" s="1815" customFormat="1" ht="12.75">
      <c r="A10" s="1822">
        <v>3</v>
      </c>
      <c r="B10" s="1823" t="s">
        <v>1817</v>
      </c>
      <c r="C10" s="1824">
        <v>96.242000000000004</v>
      </c>
      <c r="D10" s="1825">
        <v>95.659000000000006</v>
      </c>
      <c r="E10" s="1825">
        <v>71.721999999999994</v>
      </c>
      <c r="F10" s="1825">
        <v>71.132000000000005</v>
      </c>
      <c r="G10" s="1825">
        <v>81.058000000000007</v>
      </c>
      <c r="H10" s="1824">
        <v>88.998999999999995</v>
      </c>
      <c r="I10" s="1825">
        <v>95.93</v>
      </c>
    </row>
    <row r="11" spans="1:9" s="1815" customFormat="1" ht="12.75">
      <c r="A11" s="1822">
        <v>4</v>
      </c>
      <c r="B11" s="1823" t="s">
        <v>1818</v>
      </c>
      <c r="C11" s="1824">
        <v>82.998999999999995</v>
      </c>
      <c r="D11" s="1825">
        <v>89.070999999999998</v>
      </c>
      <c r="E11" s="1825">
        <v>98.882000000000005</v>
      </c>
      <c r="F11" s="1825">
        <v>110.745</v>
      </c>
      <c r="G11" s="1825">
        <v>94.491</v>
      </c>
      <c r="H11" s="1824">
        <v>123.61</v>
      </c>
      <c r="I11" s="1825">
        <v>118.58</v>
      </c>
    </row>
    <row r="12" spans="1:9" s="1815" customFormat="1" ht="12.75">
      <c r="A12" s="1822">
        <v>5</v>
      </c>
      <c r="B12" s="1823" t="s">
        <v>1819</v>
      </c>
      <c r="C12" s="1824">
        <v>85.07</v>
      </c>
      <c r="D12" s="1825">
        <v>94.903000000000006</v>
      </c>
      <c r="E12" s="1825">
        <v>96.878</v>
      </c>
      <c r="F12" s="1825">
        <v>96.281999999999996</v>
      </c>
      <c r="G12" s="1825">
        <v>93.201999999999998</v>
      </c>
      <c r="H12" s="1824">
        <v>110.42700000000001</v>
      </c>
      <c r="I12" s="1825">
        <v>106.538</v>
      </c>
    </row>
    <row r="13" spans="1:9" s="1815" customFormat="1" ht="12.75">
      <c r="A13" s="1822">
        <v>6</v>
      </c>
      <c r="B13" s="1823" t="s">
        <v>1820</v>
      </c>
      <c r="C13" s="1824">
        <v>98.835999999999999</v>
      </c>
      <c r="D13" s="1825">
        <v>100.816</v>
      </c>
      <c r="E13" s="1825">
        <v>101.242</v>
      </c>
      <c r="F13" s="1825">
        <v>102.52800000000001</v>
      </c>
      <c r="G13" s="1825">
        <v>100.92100000000001</v>
      </c>
      <c r="H13" s="1824">
        <v>102.315</v>
      </c>
      <c r="I13" s="1825">
        <v>100.443</v>
      </c>
    </row>
    <row r="14" spans="1:9" s="1815" customFormat="1" ht="12.75">
      <c r="A14" s="1822">
        <v>7</v>
      </c>
      <c r="B14" s="1823" t="s">
        <v>1821</v>
      </c>
      <c r="C14" s="1824">
        <v>99.177999999999997</v>
      </c>
      <c r="D14" s="1825">
        <v>94.691999999999993</v>
      </c>
      <c r="E14" s="1825">
        <v>97.141000000000005</v>
      </c>
      <c r="F14" s="1825">
        <v>98.594999999999999</v>
      </c>
      <c r="G14" s="1825">
        <v>97.43</v>
      </c>
      <c r="H14" s="1824">
        <v>97.259</v>
      </c>
      <c r="I14" s="1825">
        <v>98.668999999999997</v>
      </c>
    </row>
    <row r="15" spans="1:9" s="1815" customFormat="1" ht="12.75">
      <c r="A15" s="1822">
        <v>8</v>
      </c>
      <c r="B15" s="1823" t="s">
        <v>1822</v>
      </c>
      <c r="C15" s="1824">
        <v>99.085999999999999</v>
      </c>
      <c r="D15" s="1825">
        <v>98.164000000000001</v>
      </c>
      <c r="E15" s="1825">
        <v>96.254999999999995</v>
      </c>
      <c r="F15" s="1825">
        <v>96.537000000000006</v>
      </c>
      <c r="G15" s="1825">
        <v>97.411000000000001</v>
      </c>
      <c r="H15" s="1824">
        <v>102.961</v>
      </c>
      <c r="I15" s="1825">
        <v>100.6</v>
      </c>
    </row>
    <row r="16" spans="1:9" s="1829" customFormat="1" ht="14.1" customHeight="1">
      <c r="A16" s="2258" t="s">
        <v>508</v>
      </c>
      <c r="B16" s="2259"/>
      <c r="C16" s="1827">
        <v>95.78</v>
      </c>
      <c r="D16" s="1828">
        <v>95.475999999999999</v>
      </c>
      <c r="E16" s="1828">
        <v>93.445999999999998</v>
      </c>
      <c r="F16" s="1828">
        <v>97.353999999999999</v>
      </c>
      <c r="G16" s="1828">
        <v>95.59</v>
      </c>
      <c r="H16" s="1827">
        <v>101.6</v>
      </c>
      <c r="I16" s="1828">
        <v>99.156999999999996</v>
      </c>
    </row>
    <row r="17" spans="1:9" s="1815" customFormat="1" ht="6" customHeight="1">
      <c r="A17" s="1830"/>
      <c r="B17" s="1831"/>
      <c r="C17" s="1832"/>
      <c r="D17" s="1832"/>
      <c r="E17" s="1832"/>
      <c r="F17" s="1832"/>
      <c r="G17" s="1832"/>
      <c r="H17" s="1832"/>
      <c r="I17" s="1833"/>
    </row>
    <row r="18" spans="1:9" s="1815" customFormat="1" ht="21" customHeight="1">
      <c r="A18" s="2266" t="s">
        <v>1823</v>
      </c>
      <c r="B18" s="2267"/>
      <c r="C18" s="2267"/>
      <c r="D18" s="2267"/>
      <c r="E18" s="2267"/>
      <c r="F18" s="2267"/>
      <c r="G18" s="2267"/>
      <c r="H18" s="2267"/>
      <c r="I18" s="2268"/>
    </row>
    <row r="19" spans="1:9" s="1815" customFormat="1" ht="6" customHeight="1">
      <c r="A19" s="1834"/>
      <c r="B19" s="1835"/>
      <c r="C19" s="1836"/>
      <c r="D19" s="1836"/>
      <c r="E19" s="1836"/>
      <c r="F19" s="1836"/>
      <c r="G19" s="1836"/>
      <c r="H19" s="1836"/>
      <c r="I19" s="1837"/>
    </row>
    <row r="20" spans="1:9" s="1839" customFormat="1" ht="12.75">
      <c r="A20" s="1822">
        <v>0</v>
      </c>
      <c r="B20" s="1823" t="s">
        <v>1814</v>
      </c>
      <c r="C20" s="1838">
        <v>100.79600000000001</v>
      </c>
      <c r="D20" s="1825">
        <v>100.708</v>
      </c>
      <c r="E20" s="1825">
        <v>101.72499999999999</v>
      </c>
      <c r="F20" s="1825">
        <v>106.93</v>
      </c>
      <c r="G20" s="1825">
        <v>103.05500000000001</v>
      </c>
      <c r="H20" s="1838">
        <v>108.1</v>
      </c>
      <c r="I20" s="1825">
        <v>107.893</v>
      </c>
    </row>
    <row r="21" spans="1:9" s="1839" customFormat="1" ht="12.75">
      <c r="A21" s="1822">
        <v>1</v>
      </c>
      <c r="B21" s="1823" t="s">
        <v>1815</v>
      </c>
      <c r="C21" s="1838">
        <v>106.93899999999999</v>
      </c>
      <c r="D21" s="1825">
        <v>104.327</v>
      </c>
      <c r="E21" s="1825">
        <v>104.68300000000001</v>
      </c>
      <c r="F21" s="1825">
        <v>110.24299999999999</v>
      </c>
      <c r="G21" s="1825">
        <v>106.777</v>
      </c>
      <c r="H21" s="1838">
        <v>111.1</v>
      </c>
      <c r="I21" s="1825">
        <v>108.423</v>
      </c>
    </row>
    <row r="22" spans="1:9" s="1839" customFormat="1" ht="25.5">
      <c r="A22" s="1822">
        <v>2</v>
      </c>
      <c r="B22" s="1826" t="s">
        <v>1816</v>
      </c>
      <c r="C22" s="1838">
        <v>103.327</v>
      </c>
      <c r="D22" s="1825">
        <v>110.56699999999999</v>
      </c>
      <c r="E22" s="1825">
        <v>104.764</v>
      </c>
      <c r="F22" s="1825">
        <v>106.881</v>
      </c>
      <c r="G22" s="1825">
        <v>106.44199999999999</v>
      </c>
      <c r="H22" s="1838">
        <v>102.6</v>
      </c>
      <c r="I22" s="1825">
        <v>96.046999999999997</v>
      </c>
    </row>
    <row r="23" spans="1:9" s="1839" customFormat="1" ht="12.75">
      <c r="A23" s="1822">
        <v>3</v>
      </c>
      <c r="B23" s="1823" t="s">
        <v>1817</v>
      </c>
      <c r="C23" s="1838">
        <v>84.960999999999999</v>
      </c>
      <c r="D23" s="1825">
        <v>79.988</v>
      </c>
      <c r="E23" s="1825">
        <v>65.22</v>
      </c>
      <c r="F23" s="1825">
        <v>68.997</v>
      </c>
      <c r="G23" s="1825">
        <v>72.92</v>
      </c>
      <c r="H23" s="1838">
        <v>87.6</v>
      </c>
      <c r="I23" s="1825">
        <v>95.721999999999994</v>
      </c>
    </row>
    <row r="24" spans="1:9" s="1839" customFormat="1" ht="12.75">
      <c r="A24" s="1822">
        <v>4</v>
      </c>
      <c r="B24" s="1823" t="s">
        <v>1818</v>
      </c>
      <c r="C24" s="1838">
        <v>90.575000000000003</v>
      </c>
      <c r="D24" s="1825">
        <v>92.730999999999995</v>
      </c>
      <c r="E24" s="1825">
        <v>95.159000000000006</v>
      </c>
      <c r="F24" s="1825">
        <v>110.81399999999999</v>
      </c>
      <c r="G24" s="1825">
        <v>97.834000000000003</v>
      </c>
      <c r="H24" s="1838">
        <v>116.7</v>
      </c>
      <c r="I24" s="1825">
        <v>106.369</v>
      </c>
    </row>
    <row r="25" spans="1:9" s="1839" customFormat="1" ht="12.75">
      <c r="A25" s="1822">
        <v>5</v>
      </c>
      <c r="B25" s="1823" t="s">
        <v>1819</v>
      </c>
      <c r="C25" s="1838">
        <v>89.739000000000004</v>
      </c>
      <c r="D25" s="1825">
        <v>93.094999999999999</v>
      </c>
      <c r="E25" s="1825">
        <v>95.466999999999999</v>
      </c>
      <c r="F25" s="1825">
        <v>94.305999999999997</v>
      </c>
      <c r="G25" s="1825">
        <v>93.207999999999998</v>
      </c>
      <c r="H25" s="1838">
        <v>102.5</v>
      </c>
      <c r="I25" s="1825">
        <v>103.42100000000001</v>
      </c>
    </row>
    <row r="26" spans="1:9" s="1839" customFormat="1" ht="12.75">
      <c r="A26" s="1822">
        <v>6</v>
      </c>
      <c r="B26" s="1823" t="s">
        <v>1820</v>
      </c>
      <c r="C26" s="1838">
        <v>97.278000000000006</v>
      </c>
      <c r="D26" s="1825">
        <v>98.147999999999996</v>
      </c>
      <c r="E26" s="1825">
        <v>96.741</v>
      </c>
      <c r="F26" s="1825">
        <v>97.742999999999995</v>
      </c>
      <c r="G26" s="1825">
        <v>97.495999999999995</v>
      </c>
      <c r="H26" s="1838">
        <v>99</v>
      </c>
      <c r="I26" s="1825">
        <v>98.058999999999997</v>
      </c>
    </row>
    <row r="27" spans="1:9" s="1839" customFormat="1" ht="12.75">
      <c r="A27" s="1822">
        <v>7</v>
      </c>
      <c r="B27" s="1823" t="s">
        <v>1821</v>
      </c>
      <c r="C27" s="1838">
        <v>102.783</v>
      </c>
      <c r="D27" s="1825">
        <v>96.924000000000007</v>
      </c>
      <c r="E27" s="1825">
        <v>96.001999999999995</v>
      </c>
      <c r="F27" s="1825">
        <v>98.614999999999995</v>
      </c>
      <c r="G27" s="1825">
        <v>98.51</v>
      </c>
      <c r="H27" s="1838">
        <v>99.5</v>
      </c>
      <c r="I27" s="1825">
        <v>100.86799999999999</v>
      </c>
    </row>
    <row r="28" spans="1:9" s="1839" customFormat="1" ht="12.75" customHeight="1">
      <c r="A28" s="1822">
        <v>8</v>
      </c>
      <c r="B28" s="1823" t="s">
        <v>1822</v>
      </c>
      <c r="C28" s="1838">
        <v>101.154</v>
      </c>
      <c r="D28" s="1825">
        <v>103.03</v>
      </c>
      <c r="E28" s="1825">
        <v>101.496</v>
      </c>
      <c r="F28" s="1825">
        <v>103.098</v>
      </c>
      <c r="G28" s="1825">
        <v>102.319</v>
      </c>
      <c r="H28" s="1838">
        <v>99</v>
      </c>
      <c r="I28" s="1825">
        <v>96.962000000000003</v>
      </c>
    </row>
    <row r="29" spans="1:9" s="1815" customFormat="1" ht="14.1" customHeight="1">
      <c r="A29" s="2258" t="s">
        <v>508</v>
      </c>
      <c r="B29" s="2259"/>
      <c r="C29" s="1840">
        <v>98.195999999999998</v>
      </c>
      <c r="D29" s="1828">
        <v>97.841999999999999</v>
      </c>
      <c r="E29" s="1828">
        <v>95.534999999999997</v>
      </c>
      <c r="F29" s="1828">
        <v>97.244</v>
      </c>
      <c r="G29" s="1828">
        <v>97.186000000000007</v>
      </c>
      <c r="H29" s="1840">
        <v>100.8</v>
      </c>
      <c r="I29" s="1828">
        <v>100.68300000000001</v>
      </c>
    </row>
    <row r="30" spans="1:9" s="1815" customFormat="1" ht="6" customHeight="1">
      <c r="A30" s="1830"/>
      <c r="B30" s="1831"/>
      <c r="C30" s="1832"/>
      <c r="D30" s="1832"/>
      <c r="E30" s="1832"/>
      <c r="F30" s="1832"/>
      <c r="G30" s="1832"/>
      <c r="H30" s="1832"/>
      <c r="I30" s="1841"/>
    </row>
    <row r="31" spans="1:9" s="1844" customFormat="1" ht="6" customHeight="1">
      <c r="A31" s="1842"/>
      <c r="B31" s="1842"/>
      <c r="C31" s="1843"/>
      <c r="D31" s="1843"/>
      <c r="E31" s="1843"/>
      <c r="F31" s="1843"/>
      <c r="G31" s="1843"/>
      <c r="H31" s="1843"/>
    </row>
    <row r="32" spans="1:9" s="1844" customFormat="1" ht="13.5">
      <c r="A32" s="1845" t="s">
        <v>1824</v>
      </c>
      <c r="B32" s="1842"/>
      <c r="C32" s="1843"/>
      <c r="D32" s="1843"/>
      <c r="E32" s="1843"/>
      <c r="F32" s="1843"/>
      <c r="G32" s="1843"/>
      <c r="H32" s="1843"/>
    </row>
    <row r="33" spans="1:8" s="1844" customFormat="1" ht="6" customHeight="1">
      <c r="A33" s="1842"/>
      <c r="B33" s="1842"/>
      <c r="C33" s="1843"/>
      <c r="D33" s="1843"/>
      <c r="E33" s="1843"/>
      <c r="F33" s="1843"/>
      <c r="G33" s="1843"/>
      <c r="H33" s="1843"/>
    </row>
    <row r="34" spans="1:8" s="1844" customFormat="1" ht="12">
      <c r="A34" s="1843" t="s">
        <v>1801</v>
      </c>
      <c r="B34" s="1843"/>
      <c r="C34" s="1843"/>
      <c r="D34" s="1843"/>
      <c r="E34" s="1843"/>
      <c r="F34" s="1843"/>
      <c r="G34" s="1843"/>
      <c r="H34" s="1843"/>
    </row>
    <row r="35" spans="1:8" s="1815" customFormat="1" ht="12.75"/>
    <row r="36" spans="1:8" s="1815" customFormat="1" ht="12.75"/>
    <row r="37" spans="1:8" s="1815" customFormat="1" ht="12.75"/>
    <row r="38" spans="1:8" s="1815" customFormat="1" ht="12.75"/>
    <row r="39" spans="1:8" s="1815" customFormat="1" ht="12.75"/>
    <row r="40" spans="1:8" s="1815" customFormat="1" ht="12.75"/>
    <row r="41" spans="1:8" s="1815" customFormat="1" ht="12.75"/>
    <row r="42" spans="1:8" s="1815" customFormat="1" ht="12.75"/>
    <row r="43" spans="1:8" s="1815" customFormat="1" ht="12.75"/>
    <row r="44" spans="1:8" s="1815" customFormat="1" ht="12.75"/>
    <row r="45" spans="1:8" s="1815" customFormat="1" ht="12.75"/>
    <row r="46" spans="1:8" s="1815" customFormat="1" ht="12.75"/>
    <row r="47" spans="1:8" s="1815" customFormat="1" ht="12.75"/>
    <row r="48" spans="1:8" s="1815" customFormat="1" ht="12.75"/>
    <row r="49" s="1815" customFormat="1" ht="12.75"/>
    <row r="50" s="1815" customFormat="1" ht="12.75"/>
  </sheetData>
  <mergeCells count="7">
    <mergeCell ref="A29:B29"/>
    <mergeCell ref="A3:B4"/>
    <mergeCell ref="C3:G3"/>
    <mergeCell ref="H3:I3"/>
    <mergeCell ref="A5:I5"/>
    <mergeCell ref="A16:B16"/>
    <mergeCell ref="A18:I18"/>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57E76-5780-4FC5-9DF5-47E1E60DC25F}">
  <dimension ref="A1:Q28"/>
  <sheetViews>
    <sheetView view="pageBreakPreview" zoomScaleNormal="100" zoomScaleSheetLayoutView="100" workbookViewId="0">
      <selection activeCell="A2" sqref="A2"/>
    </sheetView>
  </sheetViews>
  <sheetFormatPr defaultRowHeight="12.75"/>
  <cols>
    <col min="1" max="1" width="8.7109375" style="1849" customWidth="1"/>
    <col min="2" max="2" width="15.7109375" style="1849" customWidth="1"/>
    <col min="3" max="6" width="18.7109375" style="1849" customWidth="1"/>
    <col min="7" max="7" width="5" style="1849" customWidth="1"/>
    <col min="8" max="11" width="9.140625" style="1849"/>
    <col min="12" max="12" width="11" style="1849" customWidth="1"/>
    <col min="13" max="256" width="9.140625" style="1849"/>
    <col min="257" max="257" width="8.7109375" style="1849" customWidth="1"/>
    <col min="258" max="258" width="15.7109375" style="1849" customWidth="1"/>
    <col min="259" max="262" width="18.7109375" style="1849" customWidth="1"/>
    <col min="263" max="263" width="5" style="1849" customWidth="1"/>
    <col min="264" max="267" width="9.140625" style="1849"/>
    <col min="268" max="268" width="11" style="1849" customWidth="1"/>
    <col min="269" max="512" width="9.140625" style="1849"/>
    <col min="513" max="513" width="8.7109375" style="1849" customWidth="1"/>
    <col min="514" max="514" width="15.7109375" style="1849" customWidth="1"/>
    <col min="515" max="518" width="18.7109375" style="1849" customWidth="1"/>
    <col min="519" max="519" width="5" style="1849" customWidth="1"/>
    <col min="520" max="523" width="9.140625" style="1849"/>
    <col min="524" max="524" width="11" style="1849" customWidth="1"/>
    <col min="525" max="768" width="9.140625" style="1849"/>
    <col min="769" max="769" width="8.7109375" style="1849" customWidth="1"/>
    <col min="770" max="770" width="15.7109375" style="1849" customWidth="1"/>
    <col min="771" max="774" width="18.7109375" style="1849" customWidth="1"/>
    <col min="775" max="775" width="5" style="1849" customWidth="1"/>
    <col min="776" max="779" width="9.140625" style="1849"/>
    <col min="780" max="780" width="11" style="1849" customWidth="1"/>
    <col min="781" max="1024" width="9.140625" style="1849"/>
    <col min="1025" max="1025" width="8.7109375" style="1849" customWidth="1"/>
    <col min="1026" max="1026" width="15.7109375" style="1849" customWidth="1"/>
    <col min="1027" max="1030" width="18.7109375" style="1849" customWidth="1"/>
    <col min="1031" max="1031" width="5" style="1849" customWidth="1"/>
    <col min="1032" max="1035" width="9.140625" style="1849"/>
    <col min="1036" max="1036" width="11" style="1849" customWidth="1"/>
    <col min="1037" max="1280" width="9.140625" style="1849"/>
    <col min="1281" max="1281" width="8.7109375" style="1849" customWidth="1"/>
    <col min="1282" max="1282" width="15.7109375" style="1849" customWidth="1"/>
    <col min="1283" max="1286" width="18.7109375" style="1849" customWidth="1"/>
    <col min="1287" max="1287" width="5" style="1849" customWidth="1"/>
    <col min="1288" max="1291" width="9.140625" style="1849"/>
    <col min="1292" max="1292" width="11" style="1849" customWidth="1"/>
    <col min="1293" max="1536" width="9.140625" style="1849"/>
    <col min="1537" max="1537" width="8.7109375" style="1849" customWidth="1"/>
    <col min="1538" max="1538" width="15.7109375" style="1849" customWidth="1"/>
    <col min="1539" max="1542" width="18.7109375" style="1849" customWidth="1"/>
    <col min="1543" max="1543" width="5" style="1849" customWidth="1"/>
    <col min="1544" max="1547" width="9.140625" style="1849"/>
    <col min="1548" max="1548" width="11" style="1849" customWidth="1"/>
    <col min="1549" max="1792" width="9.140625" style="1849"/>
    <col min="1793" max="1793" width="8.7109375" style="1849" customWidth="1"/>
    <col min="1794" max="1794" width="15.7109375" style="1849" customWidth="1"/>
    <col min="1795" max="1798" width="18.7109375" style="1849" customWidth="1"/>
    <col min="1799" max="1799" width="5" style="1849" customWidth="1"/>
    <col min="1800" max="1803" width="9.140625" style="1849"/>
    <col min="1804" max="1804" width="11" style="1849" customWidth="1"/>
    <col min="1805" max="2048" width="9.140625" style="1849"/>
    <col min="2049" max="2049" width="8.7109375" style="1849" customWidth="1"/>
    <col min="2050" max="2050" width="15.7109375" style="1849" customWidth="1"/>
    <col min="2051" max="2054" width="18.7109375" style="1849" customWidth="1"/>
    <col min="2055" max="2055" width="5" style="1849" customWidth="1"/>
    <col min="2056" max="2059" width="9.140625" style="1849"/>
    <col min="2060" max="2060" width="11" style="1849" customWidth="1"/>
    <col min="2061" max="2304" width="9.140625" style="1849"/>
    <col min="2305" max="2305" width="8.7109375" style="1849" customWidth="1"/>
    <col min="2306" max="2306" width="15.7109375" style="1849" customWidth="1"/>
    <col min="2307" max="2310" width="18.7109375" style="1849" customWidth="1"/>
    <col min="2311" max="2311" width="5" style="1849" customWidth="1"/>
    <col min="2312" max="2315" width="9.140625" style="1849"/>
    <col min="2316" max="2316" width="11" style="1849" customWidth="1"/>
    <col min="2317" max="2560" width="9.140625" style="1849"/>
    <col min="2561" max="2561" width="8.7109375" style="1849" customWidth="1"/>
    <col min="2562" max="2562" width="15.7109375" style="1849" customWidth="1"/>
    <col min="2563" max="2566" width="18.7109375" style="1849" customWidth="1"/>
    <col min="2567" max="2567" width="5" style="1849" customWidth="1"/>
    <col min="2568" max="2571" width="9.140625" style="1849"/>
    <col min="2572" max="2572" width="11" style="1849" customWidth="1"/>
    <col min="2573" max="2816" width="9.140625" style="1849"/>
    <col min="2817" max="2817" width="8.7109375" style="1849" customWidth="1"/>
    <col min="2818" max="2818" width="15.7109375" style="1849" customWidth="1"/>
    <col min="2819" max="2822" width="18.7109375" style="1849" customWidth="1"/>
    <col min="2823" max="2823" width="5" style="1849" customWidth="1"/>
    <col min="2824" max="2827" width="9.140625" style="1849"/>
    <col min="2828" max="2828" width="11" style="1849" customWidth="1"/>
    <col min="2829" max="3072" width="9.140625" style="1849"/>
    <col min="3073" max="3073" width="8.7109375" style="1849" customWidth="1"/>
    <col min="3074" max="3074" width="15.7109375" style="1849" customWidth="1"/>
    <col min="3075" max="3078" width="18.7109375" style="1849" customWidth="1"/>
    <col min="3079" max="3079" width="5" style="1849" customWidth="1"/>
    <col min="3080" max="3083" width="9.140625" style="1849"/>
    <col min="3084" max="3084" width="11" style="1849" customWidth="1"/>
    <col min="3085" max="3328" width="9.140625" style="1849"/>
    <col min="3329" max="3329" width="8.7109375" style="1849" customWidth="1"/>
    <col min="3330" max="3330" width="15.7109375" style="1849" customWidth="1"/>
    <col min="3331" max="3334" width="18.7109375" style="1849" customWidth="1"/>
    <col min="3335" max="3335" width="5" style="1849" customWidth="1"/>
    <col min="3336" max="3339" width="9.140625" style="1849"/>
    <col min="3340" max="3340" width="11" style="1849" customWidth="1"/>
    <col min="3341" max="3584" width="9.140625" style="1849"/>
    <col min="3585" max="3585" width="8.7109375" style="1849" customWidth="1"/>
    <col min="3586" max="3586" width="15.7109375" style="1849" customWidth="1"/>
    <col min="3587" max="3590" width="18.7109375" style="1849" customWidth="1"/>
    <col min="3591" max="3591" width="5" style="1849" customWidth="1"/>
    <col min="3592" max="3595" width="9.140625" style="1849"/>
    <col min="3596" max="3596" width="11" style="1849" customWidth="1"/>
    <col min="3597" max="3840" width="9.140625" style="1849"/>
    <col min="3841" max="3841" width="8.7109375" style="1849" customWidth="1"/>
    <col min="3842" max="3842" width="15.7109375" style="1849" customWidth="1"/>
    <col min="3843" max="3846" width="18.7109375" style="1849" customWidth="1"/>
    <col min="3847" max="3847" width="5" style="1849" customWidth="1"/>
    <col min="3848" max="3851" width="9.140625" style="1849"/>
    <col min="3852" max="3852" width="11" style="1849" customWidth="1"/>
    <col min="3853" max="4096" width="9.140625" style="1849"/>
    <col min="4097" max="4097" width="8.7109375" style="1849" customWidth="1"/>
    <col min="4098" max="4098" width="15.7109375" style="1849" customWidth="1"/>
    <col min="4099" max="4102" width="18.7109375" style="1849" customWidth="1"/>
    <col min="4103" max="4103" width="5" style="1849" customWidth="1"/>
    <col min="4104" max="4107" width="9.140625" style="1849"/>
    <col min="4108" max="4108" width="11" style="1849" customWidth="1"/>
    <col min="4109" max="4352" width="9.140625" style="1849"/>
    <col min="4353" max="4353" width="8.7109375" style="1849" customWidth="1"/>
    <col min="4354" max="4354" width="15.7109375" style="1849" customWidth="1"/>
    <col min="4355" max="4358" width="18.7109375" style="1849" customWidth="1"/>
    <col min="4359" max="4359" width="5" style="1849" customWidth="1"/>
    <col min="4360" max="4363" width="9.140625" style="1849"/>
    <col min="4364" max="4364" width="11" style="1849" customWidth="1"/>
    <col min="4365" max="4608" width="9.140625" style="1849"/>
    <col min="4609" max="4609" width="8.7109375" style="1849" customWidth="1"/>
    <col min="4610" max="4610" width="15.7109375" style="1849" customWidth="1"/>
    <col min="4611" max="4614" width="18.7109375" style="1849" customWidth="1"/>
    <col min="4615" max="4615" width="5" style="1849" customWidth="1"/>
    <col min="4616" max="4619" width="9.140625" style="1849"/>
    <col min="4620" max="4620" width="11" style="1849" customWidth="1"/>
    <col min="4621" max="4864" width="9.140625" style="1849"/>
    <col min="4865" max="4865" width="8.7109375" style="1849" customWidth="1"/>
    <col min="4866" max="4866" width="15.7109375" style="1849" customWidth="1"/>
    <col min="4867" max="4870" width="18.7109375" style="1849" customWidth="1"/>
    <col min="4871" max="4871" width="5" style="1849" customWidth="1"/>
    <col min="4872" max="4875" width="9.140625" style="1849"/>
    <col min="4876" max="4876" width="11" style="1849" customWidth="1"/>
    <col min="4877" max="5120" width="9.140625" style="1849"/>
    <col min="5121" max="5121" width="8.7109375" style="1849" customWidth="1"/>
    <col min="5122" max="5122" width="15.7109375" style="1849" customWidth="1"/>
    <col min="5123" max="5126" width="18.7109375" style="1849" customWidth="1"/>
    <col min="5127" max="5127" width="5" style="1849" customWidth="1"/>
    <col min="5128" max="5131" width="9.140625" style="1849"/>
    <col min="5132" max="5132" width="11" style="1849" customWidth="1"/>
    <col min="5133" max="5376" width="9.140625" style="1849"/>
    <col min="5377" max="5377" width="8.7109375" style="1849" customWidth="1"/>
    <col min="5378" max="5378" width="15.7109375" style="1849" customWidth="1"/>
    <col min="5379" max="5382" width="18.7109375" style="1849" customWidth="1"/>
    <col min="5383" max="5383" width="5" style="1849" customWidth="1"/>
    <col min="5384" max="5387" width="9.140625" style="1849"/>
    <col min="5388" max="5388" width="11" style="1849" customWidth="1"/>
    <col min="5389" max="5632" width="9.140625" style="1849"/>
    <col min="5633" max="5633" width="8.7109375" style="1849" customWidth="1"/>
    <col min="5634" max="5634" width="15.7109375" style="1849" customWidth="1"/>
    <col min="5635" max="5638" width="18.7109375" style="1849" customWidth="1"/>
    <col min="5639" max="5639" width="5" style="1849" customWidth="1"/>
    <col min="5640" max="5643" width="9.140625" style="1849"/>
    <col min="5644" max="5644" width="11" style="1849" customWidth="1"/>
    <col min="5645" max="5888" width="9.140625" style="1849"/>
    <col min="5889" max="5889" width="8.7109375" style="1849" customWidth="1"/>
    <col min="5890" max="5890" width="15.7109375" style="1849" customWidth="1"/>
    <col min="5891" max="5894" width="18.7109375" style="1849" customWidth="1"/>
    <col min="5895" max="5895" width="5" style="1849" customWidth="1"/>
    <col min="5896" max="5899" width="9.140625" style="1849"/>
    <col min="5900" max="5900" width="11" style="1849" customWidth="1"/>
    <col min="5901" max="6144" width="9.140625" style="1849"/>
    <col min="6145" max="6145" width="8.7109375" style="1849" customWidth="1"/>
    <col min="6146" max="6146" width="15.7109375" style="1849" customWidth="1"/>
    <col min="6147" max="6150" width="18.7109375" style="1849" customWidth="1"/>
    <col min="6151" max="6151" width="5" style="1849" customWidth="1"/>
    <col min="6152" max="6155" width="9.140625" style="1849"/>
    <col min="6156" max="6156" width="11" style="1849" customWidth="1"/>
    <col min="6157" max="6400" width="9.140625" style="1849"/>
    <col min="6401" max="6401" width="8.7109375" style="1849" customWidth="1"/>
    <col min="6402" max="6402" width="15.7109375" style="1849" customWidth="1"/>
    <col min="6403" max="6406" width="18.7109375" style="1849" customWidth="1"/>
    <col min="6407" max="6407" width="5" style="1849" customWidth="1"/>
    <col min="6408" max="6411" width="9.140625" style="1849"/>
    <col min="6412" max="6412" width="11" style="1849" customWidth="1"/>
    <col min="6413" max="6656" width="9.140625" style="1849"/>
    <col min="6657" max="6657" width="8.7109375" style="1849" customWidth="1"/>
    <col min="6658" max="6658" width="15.7109375" style="1849" customWidth="1"/>
    <col min="6659" max="6662" width="18.7109375" style="1849" customWidth="1"/>
    <col min="6663" max="6663" width="5" style="1849" customWidth="1"/>
    <col min="6664" max="6667" width="9.140625" style="1849"/>
    <col min="6668" max="6668" width="11" style="1849" customWidth="1"/>
    <col min="6669" max="6912" width="9.140625" style="1849"/>
    <col min="6913" max="6913" width="8.7109375" style="1849" customWidth="1"/>
    <col min="6914" max="6914" width="15.7109375" style="1849" customWidth="1"/>
    <col min="6915" max="6918" width="18.7109375" style="1849" customWidth="1"/>
    <col min="6919" max="6919" width="5" style="1849" customWidth="1"/>
    <col min="6920" max="6923" width="9.140625" style="1849"/>
    <col min="6924" max="6924" width="11" style="1849" customWidth="1"/>
    <col min="6925" max="7168" width="9.140625" style="1849"/>
    <col min="7169" max="7169" width="8.7109375" style="1849" customWidth="1"/>
    <col min="7170" max="7170" width="15.7109375" style="1849" customWidth="1"/>
    <col min="7171" max="7174" width="18.7109375" style="1849" customWidth="1"/>
    <col min="7175" max="7175" width="5" style="1849" customWidth="1"/>
    <col min="7176" max="7179" width="9.140625" style="1849"/>
    <col min="7180" max="7180" width="11" style="1849" customWidth="1"/>
    <col min="7181" max="7424" width="9.140625" style="1849"/>
    <col min="7425" max="7425" width="8.7109375" style="1849" customWidth="1"/>
    <col min="7426" max="7426" width="15.7109375" style="1849" customWidth="1"/>
    <col min="7427" max="7430" width="18.7109375" style="1849" customWidth="1"/>
    <col min="7431" max="7431" width="5" style="1849" customWidth="1"/>
    <col min="7432" max="7435" width="9.140625" style="1849"/>
    <col min="7436" max="7436" width="11" style="1849" customWidth="1"/>
    <col min="7437" max="7680" width="9.140625" style="1849"/>
    <col min="7681" max="7681" width="8.7109375" style="1849" customWidth="1"/>
    <col min="7682" max="7682" width="15.7109375" style="1849" customWidth="1"/>
    <col min="7683" max="7686" width="18.7109375" style="1849" customWidth="1"/>
    <col min="7687" max="7687" width="5" style="1849" customWidth="1"/>
    <col min="7688" max="7691" width="9.140625" style="1849"/>
    <col min="7692" max="7692" width="11" style="1849" customWidth="1"/>
    <col min="7693" max="7936" width="9.140625" style="1849"/>
    <col min="7937" max="7937" width="8.7109375" style="1849" customWidth="1"/>
    <col min="7938" max="7938" width="15.7109375" style="1849" customWidth="1"/>
    <col min="7939" max="7942" width="18.7109375" style="1849" customWidth="1"/>
    <col min="7943" max="7943" width="5" style="1849" customWidth="1"/>
    <col min="7944" max="7947" width="9.140625" style="1849"/>
    <col min="7948" max="7948" width="11" style="1849" customWidth="1"/>
    <col min="7949" max="8192" width="9.140625" style="1849"/>
    <col min="8193" max="8193" width="8.7109375" style="1849" customWidth="1"/>
    <col min="8194" max="8194" width="15.7109375" style="1849" customWidth="1"/>
    <col min="8195" max="8198" width="18.7109375" style="1849" customWidth="1"/>
    <col min="8199" max="8199" width="5" style="1849" customWidth="1"/>
    <col min="8200" max="8203" width="9.140625" style="1849"/>
    <col min="8204" max="8204" width="11" style="1849" customWidth="1"/>
    <col min="8205" max="8448" width="9.140625" style="1849"/>
    <col min="8449" max="8449" width="8.7109375" style="1849" customWidth="1"/>
    <col min="8450" max="8450" width="15.7109375" style="1849" customWidth="1"/>
    <col min="8451" max="8454" width="18.7109375" style="1849" customWidth="1"/>
    <col min="8455" max="8455" width="5" style="1849" customWidth="1"/>
    <col min="8456" max="8459" width="9.140625" style="1849"/>
    <col min="8460" max="8460" width="11" style="1849" customWidth="1"/>
    <col min="8461" max="8704" width="9.140625" style="1849"/>
    <col min="8705" max="8705" width="8.7109375" style="1849" customWidth="1"/>
    <col min="8706" max="8706" width="15.7109375" style="1849" customWidth="1"/>
    <col min="8707" max="8710" width="18.7109375" style="1849" customWidth="1"/>
    <col min="8711" max="8711" width="5" style="1849" customWidth="1"/>
    <col min="8712" max="8715" width="9.140625" style="1849"/>
    <col min="8716" max="8716" width="11" style="1849" customWidth="1"/>
    <col min="8717" max="8960" width="9.140625" style="1849"/>
    <col min="8961" max="8961" width="8.7109375" style="1849" customWidth="1"/>
    <col min="8962" max="8962" width="15.7109375" style="1849" customWidth="1"/>
    <col min="8963" max="8966" width="18.7109375" style="1849" customWidth="1"/>
    <col min="8967" max="8967" width="5" style="1849" customWidth="1"/>
    <col min="8968" max="8971" width="9.140625" style="1849"/>
    <col min="8972" max="8972" width="11" style="1849" customWidth="1"/>
    <col min="8973" max="9216" width="9.140625" style="1849"/>
    <col min="9217" max="9217" width="8.7109375" style="1849" customWidth="1"/>
    <col min="9218" max="9218" width="15.7109375" style="1849" customWidth="1"/>
    <col min="9219" max="9222" width="18.7109375" style="1849" customWidth="1"/>
    <col min="9223" max="9223" width="5" style="1849" customWidth="1"/>
    <col min="9224" max="9227" width="9.140625" style="1849"/>
    <col min="9228" max="9228" width="11" style="1849" customWidth="1"/>
    <col min="9229" max="9472" width="9.140625" style="1849"/>
    <col min="9473" max="9473" width="8.7109375" style="1849" customWidth="1"/>
    <col min="9474" max="9474" width="15.7109375" style="1849" customWidth="1"/>
    <col min="9475" max="9478" width="18.7109375" style="1849" customWidth="1"/>
    <col min="9479" max="9479" width="5" style="1849" customWidth="1"/>
    <col min="9480" max="9483" width="9.140625" style="1849"/>
    <col min="9484" max="9484" width="11" style="1849" customWidth="1"/>
    <col min="9485" max="9728" width="9.140625" style="1849"/>
    <col min="9729" max="9729" width="8.7109375" style="1849" customWidth="1"/>
    <col min="9730" max="9730" width="15.7109375" style="1849" customWidth="1"/>
    <col min="9731" max="9734" width="18.7109375" style="1849" customWidth="1"/>
    <col min="9735" max="9735" width="5" style="1849" customWidth="1"/>
    <col min="9736" max="9739" width="9.140625" style="1849"/>
    <col min="9740" max="9740" width="11" style="1849" customWidth="1"/>
    <col min="9741" max="9984" width="9.140625" style="1849"/>
    <col min="9985" max="9985" width="8.7109375" style="1849" customWidth="1"/>
    <col min="9986" max="9986" width="15.7109375" style="1849" customWidth="1"/>
    <col min="9987" max="9990" width="18.7109375" style="1849" customWidth="1"/>
    <col min="9991" max="9991" width="5" style="1849" customWidth="1"/>
    <col min="9992" max="9995" width="9.140625" style="1849"/>
    <col min="9996" max="9996" width="11" style="1849" customWidth="1"/>
    <col min="9997" max="10240" width="9.140625" style="1849"/>
    <col min="10241" max="10241" width="8.7109375" style="1849" customWidth="1"/>
    <col min="10242" max="10242" width="15.7109375" style="1849" customWidth="1"/>
    <col min="10243" max="10246" width="18.7109375" style="1849" customWidth="1"/>
    <col min="10247" max="10247" width="5" style="1849" customWidth="1"/>
    <col min="10248" max="10251" width="9.140625" style="1849"/>
    <col min="10252" max="10252" width="11" style="1849" customWidth="1"/>
    <col min="10253" max="10496" width="9.140625" style="1849"/>
    <col min="10497" max="10497" width="8.7109375" style="1849" customWidth="1"/>
    <col min="10498" max="10498" width="15.7109375" style="1849" customWidth="1"/>
    <col min="10499" max="10502" width="18.7109375" style="1849" customWidth="1"/>
    <col min="10503" max="10503" width="5" style="1849" customWidth="1"/>
    <col min="10504" max="10507" width="9.140625" style="1849"/>
    <col min="10508" max="10508" width="11" style="1849" customWidth="1"/>
    <col min="10509" max="10752" width="9.140625" style="1849"/>
    <col min="10753" max="10753" width="8.7109375" style="1849" customWidth="1"/>
    <col min="10754" max="10754" width="15.7109375" style="1849" customWidth="1"/>
    <col min="10755" max="10758" width="18.7109375" style="1849" customWidth="1"/>
    <col min="10759" max="10759" width="5" style="1849" customWidth="1"/>
    <col min="10760" max="10763" width="9.140625" style="1849"/>
    <col min="10764" max="10764" width="11" style="1849" customWidth="1"/>
    <col min="10765" max="11008" width="9.140625" style="1849"/>
    <col min="11009" max="11009" width="8.7109375" style="1849" customWidth="1"/>
    <col min="11010" max="11010" width="15.7109375" style="1849" customWidth="1"/>
    <col min="11011" max="11014" width="18.7109375" style="1849" customWidth="1"/>
    <col min="11015" max="11015" width="5" style="1849" customWidth="1"/>
    <col min="11016" max="11019" width="9.140625" style="1849"/>
    <col min="11020" max="11020" width="11" style="1849" customWidth="1"/>
    <col min="11021" max="11264" width="9.140625" style="1849"/>
    <col min="11265" max="11265" width="8.7109375" style="1849" customWidth="1"/>
    <col min="11266" max="11266" width="15.7109375" style="1849" customWidth="1"/>
    <col min="11267" max="11270" width="18.7109375" style="1849" customWidth="1"/>
    <col min="11271" max="11271" width="5" style="1849" customWidth="1"/>
    <col min="11272" max="11275" width="9.140625" style="1849"/>
    <col min="11276" max="11276" width="11" style="1849" customWidth="1"/>
    <col min="11277" max="11520" width="9.140625" style="1849"/>
    <col min="11521" max="11521" width="8.7109375" style="1849" customWidth="1"/>
    <col min="11522" max="11522" width="15.7109375" style="1849" customWidth="1"/>
    <col min="11523" max="11526" width="18.7109375" style="1849" customWidth="1"/>
    <col min="11527" max="11527" width="5" style="1849" customWidth="1"/>
    <col min="11528" max="11531" width="9.140625" style="1849"/>
    <col min="11532" max="11532" width="11" style="1849" customWidth="1"/>
    <col min="11533" max="11776" width="9.140625" style="1849"/>
    <col min="11777" max="11777" width="8.7109375" style="1849" customWidth="1"/>
    <col min="11778" max="11778" width="15.7109375" style="1849" customWidth="1"/>
    <col min="11779" max="11782" width="18.7109375" style="1849" customWidth="1"/>
    <col min="11783" max="11783" width="5" style="1849" customWidth="1"/>
    <col min="11784" max="11787" width="9.140625" style="1849"/>
    <col min="11788" max="11788" width="11" style="1849" customWidth="1"/>
    <col min="11789" max="12032" width="9.140625" style="1849"/>
    <col min="12033" max="12033" width="8.7109375" style="1849" customWidth="1"/>
    <col min="12034" max="12034" width="15.7109375" style="1849" customWidth="1"/>
    <col min="12035" max="12038" width="18.7109375" style="1849" customWidth="1"/>
    <col min="12039" max="12039" width="5" style="1849" customWidth="1"/>
    <col min="12040" max="12043" width="9.140625" style="1849"/>
    <col min="12044" max="12044" width="11" style="1849" customWidth="1"/>
    <col min="12045" max="12288" width="9.140625" style="1849"/>
    <col min="12289" max="12289" width="8.7109375" style="1849" customWidth="1"/>
    <col min="12290" max="12290" width="15.7109375" style="1849" customWidth="1"/>
    <col min="12291" max="12294" width="18.7109375" style="1849" customWidth="1"/>
    <col min="12295" max="12295" width="5" style="1849" customWidth="1"/>
    <col min="12296" max="12299" width="9.140625" style="1849"/>
    <col min="12300" max="12300" width="11" style="1849" customWidth="1"/>
    <col min="12301" max="12544" width="9.140625" style="1849"/>
    <col min="12545" max="12545" width="8.7109375" style="1849" customWidth="1"/>
    <col min="12546" max="12546" width="15.7109375" style="1849" customWidth="1"/>
    <col min="12547" max="12550" width="18.7109375" style="1849" customWidth="1"/>
    <col min="12551" max="12551" width="5" style="1849" customWidth="1"/>
    <col min="12552" max="12555" width="9.140625" style="1849"/>
    <col min="12556" max="12556" width="11" style="1849" customWidth="1"/>
    <col min="12557" max="12800" width="9.140625" style="1849"/>
    <col min="12801" max="12801" width="8.7109375" style="1849" customWidth="1"/>
    <col min="12802" max="12802" width="15.7109375" style="1849" customWidth="1"/>
    <col min="12803" max="12806" width="18.7109375" style="1849" customWidth="1"/>
    <col min="12807" max="12807" width="5" style="1849" customWidth="1"/>
    <col min="12808" max="12811" width="9.140625" style="1849"/>
    <col min="12812" max="12812" width="11" style="1849" customWidth="1"/>
    <col min="12813" max="13056" width="9.140625" style="1849"/>
    <col min="13057" max="13057" width="8.7109375" style="1849" customWidth="1"/>
    <col min="13058" max="13058" width="15.7109375" style="1849" customWidth="1"/>
    <col min="13059" max="13062" width="18.7109375" style="1849" customWidth="1"/>
    <col min="13063" max="13063" width="5" style="1849" customWidth="1"/>
    <col min="13064" max="13067" width="9.140625" style="1849"/>
    <col min="13068" max="13068" width="11" style="1849" customWidth="1"/>
    <col min="13069" max="13312" width="9.140625" style="1849"/>
    <col min="13313" max="13313" width="8.7109375" style="1849" customWidth="1"/>
    <col min="13314" max="13314" width="15.7109375" style="1849" customWidth="1"/>
    <col min="13315" max="13318" width="18.7109375" style="1849" customWidth="1"/>
    <col min="13319" max="13319" width="5" style="1849" customWidth="1"/>
    <col min="13320" max="13323" width="9.140625" style="1849"/>
    <col min="13324" max="13324" width="11" style="1849" customWidth="1"/>
    <col min="13325" max="13568" width="9.140625" style="1849"/>
    <col min="13569" max="13569" width="8.7109375" style="1849" customWidth="1"/>
    <col min="13570" max="13570" width="15.7109375" style="1849" customWidth="1"/>
    <col min="13571" max="13574" width="18.7109375" style="1849" customWidth="1"/>
    <col min="13575" max="13575" width="5" style="1849" customWidth="1"/>
    <col min="13576" max="13579" width="9.140625" style="1849"/>
    <col min="13580" max="13580" width="11" style="1849" customWidth="1"/>
    <col min="13581" max="13824" width="9.140625" style="1849"/>
    <col min="13825" max="13825" width="8.7109375" style="1849" customWidth="1"/>
    <col min="13826" max="13826" width="15.7109375" style="1849" customWidth="1"/>
    <col min="13827" max="13830" width="18.7109375" style="1849" customWidth="1"/>
    <col min="13831" max="13831" width="5" style="1849" customWidth="1"/>
    <col min="13832" max="13835" width="9.140625" style="1849"/>
    <col min="13836" max="13836" width="11" style="1849" customWidth="1"/>
    <col min="13837" max="14080" width="9.140625" style="1849"/>
    <col min="14081" max="14081" width="8.7109375" style="1849" customWidth="1"/>
    <col min="14082" max="14082" width="15.7109375" style="1849" customWidth="1"/>
    <col min="14083" max="14086" width="18.7109375" style="1849" customWidth="1"/>
    <col min="14087" max="14087" width="5" style="1849" customWidth="1"/>
    <col min="14088" max="14091" width="9.140625" style="1849"/>
    <col min="14092" max="14092" width="11" style="1849" customWidth="1"/>
    <col min="14093" max="14336" width="9.140625" style="1849"/>
    <col min="14337" max="14337" width="8.7109375" style="1849" customWidth="1"/>
    <col min="14338" max="14338" width="15.7109375" style="1849" customWidth="1"/>
    <col min="14339" max="14342" width="18.7109375" style="1849" customWidth="1"/>
    <col min="14343" max="14343" width="5" style="1849" customWidth="1"/>
    <col min="14344" max="14347" width="9.140625" style="1849"/>
    <col min="14348" max="14348" width="11" style="1849" customWidth="1"/>
    <col min="14349" max="14592" width="9.140625" style="1849"/>
    <col min="14593" max="14593" width="8.7109375" style="1849" customWidth="1"/>
    <col min="14594" max="14594" width="15.7109375" style="1849" customWidth="1"/>
    <col min="14595" max="14598" width="18.7109375" style="1849" customWidth="1"/>
    <col min="14599" max="14599" width="5" style="1849" customWidth="1"/>
    <col min="14600" max="14603" width="9.140625" style="1849"/>
    <col min="14604" max="14604" width="11" style="1849" customWidth="1"/>
    <col min="14605" max="14848" width="9.140625" style="1849"/>
    <col min="14849" max="14849" width="8.7109375" style="1849" customWidth="1"/>
    <col min="14850" max="14850" width="15.7109375" style="1849" customWidth="1"/>
    <col min="14851" max="14854" width="18.7109375" style="1849" customWidth="1"/>
    <col min="14855" max="14855" width="5" style="1849" customWidth="1"/>
    <col min="14856" max="14859" width="9.140625" style="1849"/>
    <col min="14860" max="14860" width="11" style="1849" customWidth="1"/>
    <col min="14861" max="15104" width="9.140625" style="1849"/>
    <col min="15105" max="15105" width="8.7109375" style="1849" customWidth="1"/>
    <col min="15106" max="15106" width="15.7109375" style="1849" customWidth="1"/>
    <col min="15107" max="15110" width="18.7109375" style="1849" customWidth="1"/>
    <col min="15111" max="15111" width="5" style="1849" customWidth="1"/>
    <col min="15112" max="15115" width="9.140625" style="1849"/>
    <col min="15116" max="15116" width="11" style="1849" customWidth="1"/>
    <col min="15117" max="15360" width="9.140625" style="1849"/>
    <col min="15361" max="15361" width="8.7109375" style="1849" customWidth="1"/>
    <col min="15362" max="15362" width="15.7109375" style="1849" customWidth="1"/>
    <col min="15363" max="15366" width="18.7109375" style="1849" customWidth="1"/>
    <col min="15367" max="15367" width="5" style="1849" customWidth="1"/>
    <col min="15368" max="15371" width="9.140625" style="1849"/>
    <col min="15372" max="15372" width="11" style="1849" customWidth="1"/>
    <col min="15373" max="15616" width="9.140625" style="1849"/>
    <col min="15617" max="15617" width="8.7109375" style="1849" customWidth="1"/>
    <col min="15618" max="15618" width="15.7109375" style="1849" customWidth="1"/>
    <col min="15619" max="15622" width="18.7109375" style="1849" customWidth="1"/>
    <col min="15623" max="15623" width="5" style="1849" customWidth="1"/>
    <col min="15624" max="15627" width="9.140625" style="1849"/>
    <col min="15628" max="15628" width="11" style="1849" customWidth="1"/>
    <col min="15629" max="15872" width="9.140625" style="1849"/>
    <col min="15873" max="15873" width="8.7109375" style="1849" customWidth="1"/>
    <col min="15874" max="15874" width="15.7109375" style="1849" customWidth="1"/>
    <col min="15875" max="15878" width="18.7109375" style="1849" customWidth="1"/>
    <col min="15879" max="15879" width="5" style="1849" customWidth="1"/>
    <col min="15880" max="15883" width="9.140625" style="1849"/>
    <col min="15884" max="15884" width="11" style="1849" customWidth="1"/>
    <col min="15885" max="16128" width="9.140625" style="1849"/>
    <col min="16129" max="16129" width="8.7109375" style="1849" customWidth="1"/>
    <col min="16130" max="16130" width="15.7109375" style="1849" customWidth="1"/>
    <col min="16131" max="16134" width="18.7109375" style="1849" customWidth="1"/>
    <col min="16135" max="16135" width="5" style="1849" customWidth="1"/>
    <col min="16136" max="16139" width="9.140625" style="1849"/>
    <col min="16140" max="16140" width="11" style="1849" customWidth="1"/>
    <col min="16141" max="16384" width="9.140625" style="1849"/>
  </cols>
  <sheetData>
    <row r="1" spans="1:17" ht="24.95" customHeight="1">
      <c r="A1" s="1847" t="s">
        <v>1825</v>
      </c>
      <c r="B1" s="1847"/>
      <c r="C1" s="1848"/>
      <c r="D1" s="1848"/>
      <c r="E1" s="1848"/>
      <c r="F1" s="80"/>
    </row>
    <row r="2" spans="1:17" ht="11.25" customHeight="1">
      <c r="A2" s="1850"/>
      <c r="B2" s="1850"/>
      <c r="C2" s="1850"/>
      <c r="D2" s="1850"/>
      <c r="E2" s="1850"/>
      <c r="F2" s="1850"/>
    </row>
    <row r="3" spans="1:17" ht="30.75" customHeight="1">
      <c r="A3" s="2269"/>
      <c r="B3" s="2270"/>
      <c r="C3" s="2275" t="s">
        <v>1826</v>
      </c>
      <c r="D3" s="2276"/>
      <c r="E3" s="2277"/>
      <c r="F3" s="2278" t="s">
        <v>1827</v>
      </c>
    </row>
    <row r="4" spans="1:17" ht="15.95" customHeight="1">
      <c r="A4" s="2271"/>
      <c r="B4" s="2272"/>
      <c r="C4" s="2281" t="s">
        <v>508</v>
      </c>
      <c r="D4" s="2282"/>
      <c r="E4" s="2283"/>
      <c r="F4" s="2279"/>
    </row>
    <row r="5" spans="1:17" ht="18" customHeight="1">
      <c r="A5" s="2271"/>
      <c r="B5" s="2272"/>
      <c r="C5" s="2284"/>
      <c r="D5" s="2278" t="s">
        <v>1828</v>
      </c>
      <c r="E5" s="2286" t="s">
        <v>1829</v>
      </c>
      <c r="F5" s="2279"/>
    </row>
    <row r="6" spans="1:17" ht="18" customHeight="1">
      <c r="A6" s="2273"/>
      <c r="B6" s="2274"/>
      <c r="C6" s="2285"/>
      <c r="D6" s="2280"/>
      <c r="E6" s="2287"/>
      <c r="F6" s="2280"/>
    </row>
    <row r="7" spans="1:17" ht="6" customHeight="1">
      <c r="A7" s="1851"/>
      <c r="B7" s="1852"/>
      <c r="C7" s="1853"/>
      <c r="D7" s="1853"/>
      <c r="E7" s="1854"/>
      <c r="F7" s="1855"/>
    </row>
    <row r="8" spans="1:17">
      <c r="A8" s="1797">
        <v>2024</v>
      </c>
      <c r="B8" s="1751" t="s">
        <v>1789</v>
      </c>
      <c r="C8" s="1856">
        <v>165840</v>
      </c>
      <c r="D8" s="1856">
        <v>19311</v>
      </c>
      <c r="E8" s="1856">
        <v>146529</v>
      </c>
      <c r="F8" s="1857">
        <v>5.8</v>
      </c>
      <c r="L8" s="1858"/>
      <c r="N8" s="1859"/>
      <c r="O8" s="1859"/>
      <c r="P8" s="1859"/>
      <c r="Q8" s="1860"/>
    </row>
    <row r="9" spans="1:17">
      <c r="A9" s="1797"/>
      <c r="B9" s="1751" t="s">
        <v>1790</v>
      </c>
      <c r="C9" s="1856">
        <v>165585</v>
      </c>
      <c r="D9" s="1856">
        <v>19041</v>
      </c>
      <c r="E9" s="1856">
        <v>146544</v>
      </c>
      <c r="F9" s="1857">
        <v>5.8</v>
      </c>
      <c r="L9" s="1858"/>
      <c r="N9" s="1859"/>
      <c r="O9" s="1859"/>
      <c r="P9" s="1859"/>
      <c r="Q9" s="1860"/>
    </row>
    <row r="10" spans="1:17">
      <c r="A10" s="1797"/>
      <c r="B10" s="1751" t="s">
        <v>1791</v>
      </c>
      <c r="C10" s="1856">
        <v>163635</v>
      </c>
      <c r="D10" s="1856">
        <v>18558</v>
      </c>
      <c r="E10" s="1856">
        <v>145077</v>
      </c>
      <c r="F10" s="1857">
        <v>5.8</v>
      </c>
      <c r="L10" s="1858"/>
      <c r="N10" s="1859"/>
      <c r="O10" s="1859"/>
      <c r="P10" s="1859"/>
      <c r="Q10" s="1860"/>
    </row>
    <row r="11" spans="1:17">
      <c r="A11" s="1797"/>
      <c r="B11" s="1751" t="s">
        <v>1792</v>
      </c>
      <c r="C11" s="1856">
        <v>161049</v>
      </c>
      <c r="D11" s="1856">
        <v>18150</v>
      </c>
      <c r="E11" s="1856">
        <v>142899</v>
      </c>
      <c r="F11" s="1857">
        <v>5.7</v>
      </c>
      <c r="L11" s="1858"/>
      <c r="N11" s="1859"/>
      <c r="O11" s="1859"/>
      <c r="P11" s="1859"/>
      <c r="Q11" s="1860"/>
    </row>
    <row r="12" spans="1:17">
      <c r="A12" s="1797"/>
      <c r="B12" s="1751" t="s">
        <v>1793</v>
      </c>
      <c r="C12" s="1856">
        <v>154271</v>
      </c>
      <c r="D12" s="1856">
        <v>17094</v>
      </c>
      <c r="E12" s="1856">
        <v>137177</v>
      </c>
      <c r="F12" s="1857">
        <v>5.4</v>
      </c>
      <c r="L12" s="1858"/>
      <c r="N12" s="1859"/>
      <c r="O12" s="1859"/>
      <c r="P12" s="1859"/>
      <c r="Q12" s="1860"/>
    </row>
    <row r="13" spans="1:17">
      <c r="A13" s="1797"/>
      <c r="B13" s="1751" t="s">
        <v>1794</v>
      </c>
      <c r="C13" s="1856">
        <v>150990</v>
      </c>
      <c r="D13" s="1856">
        <v>17090</v>
      </c>
      <c r="E13" s="1856">
        <v>133900</v>
      </c>
      <c r="F13" s="1857">
        <v>5.3</v>
      </c>
      <c r="L13" s="1858"/>
      <c r="N13" s="1859"/>
      <c r="O13" s="1859"/>
      <c r="P13" s="1859"/>
      <c r="Q13" s="1860"/>
    </row>
    <row r="14" spans="1:17">
      <c r="A14" s="1797"/>
      <c r="B14" s="1751" t="s">
        <v>1795</v>
      </c>
      <c r="C14" s="1856">
        <v>152844</v>
      </c>
      <c r="D14" s="1856">
        <v>18552</v>
      </c>
      <c r="E14" s="1856">
        <v>134292</v>
      </c>
      <c r="F14" s="1857">
        <v>5.4</v>
      </c>
      <c r="L14" s="1858"/>
      <c r="N14" s="1859"/>
      <c r="O14" s="1859"/>
      <c r="P14" s="1859"/>
      <c r="Q14" s="1860"/>
    </row>
    <row r="15" spans="1:17">
      <c r="A15" s="1797"/>
      <c r="B15" s="1751" t="s">
        <v>1796</v>
      </c>
      <c r="C15" s="1856">
        <v>150709</v>
      </c>
      <c r="D15" s="1856">
        <v>18152</v>
      </c>
      <c r="E15" s="1856">
        <v>132557</v>
      </c>
      <c r="F15" s="1857">
        <v>5.3</v>
      </c>
      <c r="L15" s="1858"/>
      <c r="N15" s="1859"/>
      <c r="O15" s="1859"/>
      <c r="P15" s="1859"/>
      <c r="Q15" s="1860"/>
    </row>
    <row r="16" spans="1:17">
      <c r="A16" s="1797"/>
      <c r="B16" s="1751" t="s">
        <v>1797</v>
      </c>
      <c r="C16" s="1856">
        <v>147196</v>
      </c>
      <c r="D16" s="1856">
        <v>17352</v>
      </c>
      <c r="E16" s="1856">
        <v>129844</v>
      </c>
      <c r="F16" s="1857">
        <v>5.2</v>
      </c>
      <c r="L16" s="1858"/>
      <c r="N16" s="1859"/>
      <c r="O16" s="1859"/>
      <c r="P16" s="1859"/>
      <c r="Q16" s="1860"/>
    </row>
    <row r="17" spans="1:17">
      <c r="A17" s="1797"/>
      <c r="B17" s="1751" t="s">
        <v>1798</v>
      </c>
      <c r="C17" s="1856">
        <v>148463</v>
      </c>
      <c r="D17" s="1856">
        <v>17465</v>
      </c>
      <c r="E17" s="1856">
        <v>130998</v>
      </c>
      <c r="F17" s="1857">
        <v>5.2</v>
      </c>
      <c r="L17" s="1858"/>
      <c r="N17" s="1859"/>
      <c r="O17" s="1859"/>
      <c r="P17" s="1859"/>
      <c r="Q17" s="1860"/>
    </row>
    <row r="18" spans="1:17">
      <c r="A18" s="1797"/>
      <c r="B18" s="1751" t="s">
        <v>1799</v>
      </c>
      <c r="C18" s="1856">
        <v>146414</v>
      </c>
      <c r="D18" s="1856">
        <v>16865</v>
      </c>
      <c r="E18" s="1856">
        <v>129549</v>
      </c>
      <c r="F18" s="1857">
        <v>5.2</v>
      </c>
      <c r="L18" s="1858"/>
      <c r="N18" s="1859"/>
      <c r="O18" s="1859"/>
      <c r="P18" s="1859"/>
      <c r="Q18" s="1860"/>
    </row>
    <row r="19" spans="1:17">
      <c r="A19" s="1797"/>
      <c r="B19" s="1751" t="s">
        <v>1800</v>
      </c>
      <c r="C19" s="1856">
        <v>148248</v>
      </c>
      <c r="D19" s="1856">
        <v>16462</v>
      </c>
      <c r="E19" s="1856">
        <v>131786</v>
      </c>
      <c r="F19" s="1857">
        <v>5.2</v>
      </c>
      <c r="L19" s="1858"/>
      <c r="M19" s="1859"/>
      <c r="N19" s="1859"/>
      <c r="O19" s="1859"/>
      <c r="P19" s="1859"/>
      <c r="Q19" s="1860"/>
    </row>
    <row r="20" spans="1:17" ht="18.95" customHeight="1">
      <c r="A20" s="1797">
        <v>2025</v>
      </c>
      <c r="B20" s="1751" t="s">
        <v>1789</v>
      </c>
      <c r="C20" s="1856">
        <v>158040</v>
      </c>
      <c r="D20" s="1856">
        <v>17276</v>
      </c>
      <c r="E20" s="1856">
        <v>140764</v>
      </c>
      <c r="F20" s="1857">
        <v>5.6</v>
      </c>
      <c r="L20" s="1859"/>
      <c r="M20" s="1859"/>
      <c r="N20" s="1859"/>
      <c r="O20" s="1859"/>
      <c r="P20" s="1859"/>
      <c r="Q20" s="1860"/>
    </row>
    <row r="21" spans="1:17">
      <c r="A21" s="1797"/>
      <c r="B21" s="1751" t="s">
        <v>1790</v>
      </c>
      <c r="C21" s="1856">
        <v>158706</v>
      </c>
      <c r="D21" s="1856">
        <v>17131</v>
      </c>
      <c r="E21" s="1856">
        <v>141575</v>
      </c>
      <c r="F21" s="1857">
        <v>5.6</v>
      </c>
      <c r="L21" s="1859"/>
      <c r="M21" s="1859"/>
      <c r="N21" s="1859"/>
      <c r="O21" s="1859"/>
      <c r="P21" s="1859"/>
      <c r="Q21" s="1860"/>
    </row>
    <row r="22" spans="1:17">
      <c r="A22" s="1797"/>
      <c r="B22" s="1751" t="s">
        <v>1791</v>
      </c>
      <c r="C22" s="1856">
        <v>156335</v>
      </c>
      <c r="D22" s="1856">
        <v>17063</v>
      </c>
      <c r="E22" s="1856">
        <v>139272</v>
      </c>
      <c r="F22" s="1857">
        <v>5.5</v>
      </c>
      <c r="L22" s="1859"/>
      <c r="M22" s="1859"/>
      <c r="N22" s="1859"/>
      <c r="O22" s="1859"/>
      <c r="P22" s="1859"/>
      <c r="Q22" s="1860"/>
    </row>
    <row r="23" spans="1:17">
      <c r="A23" s="1797"/>
      <c r="B23" s="1751" t="s">
        <v>1792</v>
      </c>
      <c r="C23" s="1856">
        <v>148895</v>
      </c>
      <c r="D23" s="1856">
        <v>16703</v>
      </c>
      <c r="E23" s="1856">
        <v>132192</v>
      </c>
      <c r="F23" s="1857">
        <v>5.3</v>
      </c>
      <c r="L23" s="1859"/>
      <c r="M23" s="1859"/>
      <c r="N23" s="1859"/>
      <c r="O23" s="1859"/>
      <c r="P23" s="1859"/>
      <c r="Q23" s="1860"/>
    </row>
    <row r="24" spans="1:17">
      <c r="A24" s="1797"/>
      <c r="B24" s="1751" t="s">
        <v>1793</v>
      </c>
      <c r="C24" s="1856">
        <v>144959</v>
      </c>
      <c r="D24" s="1856">
        <v>16376</v>
      </c>
      <c r="E24" s="1856">
        <v>128583</v>
      </c>
      <c r="F24" s="1857">
        <v>5.0999999999999996</v>
      </c>
      <c r="L24" s="1859"/>
      <c r="M24" s="1859"/>
      <c r="N24" s="1859"/>
      <c r="O24" s="1859"/>
      <c r="P24" s="1859"/>
      <c r="Q24" s="1860"/>
    </row>
    <row r="25" spans="1:17">
      <c r="A25" s="1797"/>
      <c r="B25" s="1751" t="s">
        <v>1794</v>
      </c>
      <c r="C25" s="1856">
        <v>144186</v>
      </c>
      <c r="D25" s="1856">
        <v>17228</v>
      </c>
      <c r="E25" s="1856">
        <v>126958</v>
      </c>
      <c r="F25" s="1857">
        <v>5.0999999999999996</v>
      </c>
      <c r="L25" s="1859"/>
      <c r="M25" s="1859"/>
      <c r="N25" s="1859"/>
      <c r="O25" s="1859"/>
      <c r="P25" s="1859"/>
      <c r="Q25" s="1860"/>
    </row>
    <row r="26" spans="1:17" ht="6" customHeight="1">
      <c r="A26" s="1861"/>
      <c r="B26" s="1862"/>
      <c r="C26" s="1863"/>
      <c r="D26" s="1864"/>
      <c r="E26" s="1864"/>
      <c r="F26" s="1865"/>
      <c r="N26" s="1859"/>
      <c r="O26" s="1859"/>
      <c r="P26" s="1859"/>
      <c r="Q26" s="1860"/>
    </row>
    <row r="27" spans="1:17" ht="6" customHeight="1">
      <c r="A27" s="1866"/>
      <c r="B27" s="1810"/>
      <c r="C27" s="1867"/>
      <c r="D27" s="1868"/>
      <c r="E27" s="1869"/>
      <c r="F27" s="1870"/>
    </row>
    <row r="28" spans="1:17" ht="15.75">
      <c r="A28" s="1099" t="s">
        <v>1830</v>
      </c>
      <c r="B28" s="1099"/>
      <c r="C28" s="1099"/>
      <c r="D28" s="1871"/>
      <c r="E28" s="1872"/>
      <c r="F28" s="1871"/>
      <c r="G28" s="1871"/>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D1C52-3008-4C50-8DB5-4947DB87BC0F}">
  <dimension ref="A1:Y84"/>
  <sheetViews>
    <sheetView view="pageBreakPreview" zoomScaleNormal="100" zoomScaleSheetLayoutView="100" workbookViewId="0">
      <selection activeCell="A2" sqref="A2"/>
    </sheetView>
  </sheetViews>
  <sheetFormatPr defaultRowHeight="12.75"/>
  <cols>
    <col min="1" max="1" width="8.7109375" style="1849" customWidth="1"/>
    <col min="2" max="2" width="15.7109375" style="1849" customWidth="1"/>
    <col min="3" max="9" width="14.140625" style="1849" customWidth="1"/>
    <col min="10" max="256" width="9.140625" style="1849"/>
    <col min="257" max="257" width="8.7109375" style="1849" customWidth="1"/>
    <col min="258" max="258" width="15.7109375" style="1849" customWidth="1"/>
    <col min="259" max="265" width="14.140625" style="1849" customWidth="1"/>
    <col min="266" max="512" width="9.140625" style="1849"/>
    <col min="513" max="513" width="8.7109375" style="1849" customWidth="1"/>
    <col min="514" max="514" width="15.7109375" style="1849" customWidth="1"/>
    <col min="515" max="521" width="14.140625" style="1849" customWidth="1"/>
    <col min="522" max="768" width="9.140625" style="1849"/>
    <col min="769" max="769" width="8.7109375" style="1849" customWidth="1"/>
    <col min="770" max="770" width="15.7109375" style="1849" customWidth="1"/>
    <col min="771" max="777" width="14.140625" style="1849" customWidth="1"/>
    <col min="778" max="1024" width="9.140625" style="1849"/>
    <col min="1025" max="1025" width="8.7109375" style="1849" customWidth="1"/>
    <col min="1026" max="1026" width="15.7109375" style="1849" customWidth="1"/>
    <col min="1027" max="1033" width="14.140625" style="1849" customWidth="1"/>
    <col min="1034" max="1280" width="9.140625" style="1849"/>
    <col min="1281" max="1281" width="8.7109375" style="1849" customWidth="1"/>
    <col min="1282" max="1282" width="15.7109375" style="1849" customWidth="1"/>
    <col min="1283" max="1289" width="14.140625" style="1849" customWidth="1"/>
    <col min="1290" max="1536" width="9.140625" style="1849"/>
    <col min="1537" max="1537" width="8.7109375" style="1849" customWidth="1"/>
    <col min="1538" max="1538" width="15.7109375" style="1849" customWidth="1"/>
    <col min="1539" max="1545" width="14.140625" style="1849" customWidth="1"/>
    <col min="1546" max="1792" width="9.140625" style="1849"/>
    <col min="1793" max="1793" width="8.7109375" style="1849" customWidth="1"/>
    <col min="1794" max="1794" width="15.7109375" style="1849" customWidth="1"/>
    <col min="1795" max="1801" width="14.140625" style="1849" customWidth="1"/>
    <col min="1802" max="2048" width="9.140625" style="1849"/>
    <col min="2049" max="2049" width="8.7109375" style="1849" customWidth="1"/>
    <col min="2050" max="2050" width="15.7109375" style="1849" customWidth="1"/>
    <col min="2051" max="2057" width="14.140625" style="1849" customWidth="1"/>
    <col min="2058" max="2304" width="9.140625" style="1849"/>
    <col min="2305" max="2305" width="8.7109375" style="1849" customWidth="1"/>
    <col min="2306" max="2306" width="15.7109375" style="1849" customWidth="1"/>
    <col min="2307" max="2313" width="14.140625" style="1849" customWidth="1"/>
    <col min="2314" max="2560" width="9.140625" style="1849"/>
    <col min="2561" max="2561" width="8.7109375" style="1849" customWidth="1"/>
    <col min="2562" max="2562" width="15.7109375" style="1849" customWidth="1"/>
    <col min="2563" max="2569" width="14.140625" style="1849" customWidth="1"/>
    <col min="2570" max="2816" width="9.140625" style="1849"/>
    <col min="2817" max="2817" width="8.7109375" style="1849" customWidth="1"/>
    <col min="2818" max="2818" width="15.7109375" style="1849" customWidth="1"/>
    <col min="2819" max="2825" width="14.140625" style="1849" customWidth="1"/>
    <col min="2826" max="3072" width="9.140625" style="1849"/>
    <col min="3073" max="3073" width="8.7109375" style="1849" customWidth="1"/>
    <col min="3074" max="3074" width="15.7109375" style="1849" customWidth="1"/>
    <col min="3075" max="3081" width="14.140625" style="1849" customWidth="1"/>
    <col min="3082" max="3328" width="9.140625" style="1849"/>
    <col min="3329" max="3329" width="8.7109375" style="1849" customWidth="1"/>
    <col min="3330" max="3330" width="15.7109375" style="1849" customWidth="1"/>
    <col min="3331" max="3337" width="14.140625" style="1849" customWidth="1"/>
    <col min="3338" max="3584" width="9.140625" style="1849"/>
    <col min="3585" max="3585" width="8.7109375" style="1849" customWidth="1"/>
    <col min="3586" max="3586" width="15.7109375" style="1849" customWidth="1"/>
    <col min="3587" max="3593" width="14.140625" style="1849" customWidth="1"/>
    <col min="3594" max="3840" width="9.140625" style="1849"/>
    <col min="3841" max="3841" width="8.7109375" style="1849" customWidth="1"/>
    <col min="3842" max="3842" width="15.7109375" style="1849" customWidth="1"/>
    <col min="3843" max="3849" width="14.140625" style="1849" customWidth="1"/>
    <col min="3850" max="4096" width="9.140625" style="1849"/>
    <col min="4097" max="4097" width="8.7109375" style="1849" customWidth="1"/>
    <col min="4098" max="4098" width="15.7109375" style="1849" customWidth="1"/>
    <col min="4099" max="4105" width="14.140625" style="1849" customWidth="1"/>
    <col min="4106" max="4352" width="9.140625" style="1849"/>
    <col min="4353" max="4353" width="8.7109375" style="1849" customWidth="1"/>
    <col min="4354" max="4354" width="15.7109375" style="1849" customWidth="1"/>
    <col min="4355" max="4361" width="14.140625" style="1849" customWidth="1"/>
    <col min="4362" max="4608" width="9.140625" style="1849"/>
    <col min="4609" max="4609" width="8.7109375" style="1849" customWidth="1"/>
    <col min="4610" max="4610" width="15.7109375" style="1849" customWidth="1"/>
    <col min="4611" max="4617" width="14.140625" style="1849" customWidth="1"/>
    <col min="4618" max="4864" width="9.140625" style="1849"/>
    <col min="4865" max="4865" width="8.7109375" style="1849" customWidth="1"/>
    <col min="4866" max="4866" width="15.7109375" style="1849" customWidth="1"/>
    <col min="4867" max="4873" width="14.140625" style="1849" customWidth="1"/>
    <col min="4874" max="5120" width="9.140625" style="1849"/>
    <col min="5121" max="5121" width="8.7109375" style="1849" customWidth="1"/>
    <col min="5122" max="5122" width="15.7109375" style="1849" customWidth="1"/>
    <col min="5123" max="5129" width="14.140625" style="1849" customWidth="1"/>
    <col min="5130" max="5376" width="9.140625" style="1849"/>
    <col min="5377" max="5377" width="8.7109375" style="1849" customWidth="1"/>
    <col min="5378" max="5378" width="15.7109375" style="1849" customWidth="1"/>
    <col min="5379" max="5385" width="14.140625" style="1849" customWidth="1"/>
    <col min="5386" max="5632" width="9.140625" style="1849"/>
    <col min="5633" max="5633" width="8.7109375" style="1849" customWidth="1"/>
    <col min="5634" max="5634" width="15.7109375" style="1849" customWidth="1"/>
    <col min="5635" max="5641" width="14.140625" style="1849" customWidth="1"/>
    <col min="5642" max="5888" width="9.140625" style="1849"/>
    <col min="5889" max="5889" width="8.7109375" style="1849" customWidth="1"/>
    <col min="5890" max="5890" width="15.7109375" style="1849" customWidth="1"/>
    <col min="5891" max="5897" width="14.140625" style="1849" customWidth="1"/>
    <col min="5898" max="6144" width="9.140625" style="1849"/>
    <col min="6145" max="6145" width="8.7109375" style="1849" customWidth="1"/>
    <col min="6146" max="6146" width="15.7109375" style="1849" customWidth="1"/>
    <col min="6147" max="6153" width="14.140625" style="1849" customWidth="1"/>
    <col min="6154" max="6400" width="9.140625" style="1849"/>
    <col min="6401" max="6401" width="8.7109375" style="1849" customWidth="1"/>
    <col min="6402" max="6402" width="15.7109375" style="1849" customWidth="1"/>
    <col min="6403" max="6409" width="14.140625" style="1849" customWidth="1"/>
    <col min="6410" max="6656" width="9.140625" style="1849"/>
    <col min="6657" max="6657" width="8.7109375" style="1849" customWidth="1"/>
    <col min="6658" max="6658" width="15.7109375" style="1849" customWidth="1"/>
    <col min="6659" max="6665" width="14.140625" style="1849" customWidth="1"/>
    <col min="6666" max="6912" width="9.140625" style="1849"/>
    <col min="6913" max="6913" width="8.7109375" style="1849" customWidth="1"/>
    <col min="6914" max="6914" width="15.7109375" style="1849" customWidth="1"/>
    <col min="6915" max="6921" width="14.140625" style="1849" customWidth="1"/>
    <col min="6922" max="7168" width="9.140625" style="1849"/>
    <col min="7169" max="7169" width="8.7109375" style="1849" customWidth="1"/>
    <col min="7170" max="7170" width="15.7109375" style="1849" customWidth="1"/>
    <col min="7171" max="7177" width="14.140625" style="1849" customWidth="1"/>
    <col min="7178" max="7424" width="9.140625" style="1849"/>
    <col min="7425" max="7425" width="8.7109375" style="1849" customWidth="1"/>
    <col min="7426" max="7426" width="15.7109375" style="1849" customWidth="1"/>
    <col min="7427" max="7433" width="14.140625" style="1849" customWidth="1"/>
    <col min="7434" max="7680" width="9.140625" style="1849"/>
    <col min="7681" max="7681" width="8.7109375" style="1849" customWidth="1"/>
    <col min="7682" max="7682" width="15.7109375" style="1849" customWidth="1"/>
    <col min="7683" max="7689" width="14.140625" style="1849" customWidth="1"/>
    <col min="7690" max="7936" width="9.140625" style="1849"/>
    <col min="7937" max="7937" width="8.7109375" style="1849" customWidth="1"/>
    <col min="7938" max="7938" width="15.7109375" style="1849" customWidth="1"/>
    <col min="7939" max="7945" width="14.140625" style="1849" customWidth="1"/>
    <col min="7946" max="8192" width="9.140625" style="1849"/>
    <col min="8193" max="8193" width="8.7109375" style="1849" customWidth="1"/>
    <col min="8194" max="8194" width="15.7109375" style="1849" customWidth="1"/>
    <col min="8195" max="8201" width="14.140625" style="1849" customWidth="1"/>
    <col min="8202" max="8448" width="9.140625" style="1849"/>
    <col min="8449" max="8449" width="8.7109375" style="1849" customWidth="1"/>
    <col min="8450" max="8450" width="15.7109375" style="1849" customWidth="1"/>
    <col min="8451" max="8457" width="14.140625" style="1849" customWidth="1"/>
    <col min="8458" max="8704" width="9.140625" style="1849"/>
    <col min="8705" max="8705" width="8.7109375" style="1849" customWidth="1"/>
    <col min="8706" max="8706" width="15.7109375" style="1849" customWidth="1"/>
    <col min="8707" max="8713" width="14.140625" style="1849" customWidth="1"/>
    <col min="8714" max="8960" width="9.140625" style="1849"/>
    <col min="8961" max="8961" width="8.7109375" style="1849" customWidth="1"/>
    <col min="8962" max="8962" width="15.7109375" style="1849" customWidth="1"/>
    <col min="8963" max="8969" width="14.140625" style="1849" customWidth="1"/>
    <col min="8970" max="9216" width="9.140625" style="1849"/>
    <col min="9217" max="9217" width="8.7109375" style="1849" customWidth="1"/>
    <col min="9218" max="9218" width="15.7109375" style="1849" customWidth="1"/>
    <col min="9219" max="9225" width="14.140625" style="1849" customWidth="1"/>
    <col min="9226" max="9472" width="9.140625" style="1849"/>
    <col min="9473" max="9473" width="8.7109375" style="1849" customWidth="1"/>
    <col min="9474" max="9474" width="15.7109375" style="1849" customWidth="1"/>
    <col min="9475" max="9481" width="14.140625" style="1849" customWidth="1"/>
    <col min="9482" max="9728" width="9.140625" style="1849"/>
    <col min="9729" max="9729" width="8.7109375" style="1849" customWidth="1"/>
    <col min="9730" max="9730" width="15.7109375" style="1849" customWidth="1"/>
    <col min="9731" max="9737" width="14.140625" style="1849" customWidth="1"/>
    <col min="9738" max="9984" width="9.140625" style="1849"/>
    <col min="9985" max="9985" width="8.7109375" style="1849" customWidth="1"/>
    <col min="9986" max="9986" width="15.7109375" style="1849" customWidth="1"/>
    <col min="9987" max="9993" width="14.140625" style="1849" customWidth="1"/>
    <col min="9994" max="10240" width="9.140625" style="1849"/>
    <col min="10241" max="10241" width="8.7109375" style="1849" customWidth="1"/>
    <col min="10242" max="10242" width="15.7109375" style="1849" customWidth="1"/>
    <col min="10243" max="10249" width="14.140625" style="1849" customWidth="1"/>
    <col min="10250" max="10496" width="9.140625" style="1849"/>
    <col min="10497" max="10497" width="8.7109375" style="1849" customWidth="1"/>
    <col min="10498" max="10498" width="15.7109375" style="1849" customWidth="1"/>
    <col min="10499" max="10505" width="14.140625" style="1849" customWidth="1"/>
    <col min="10506" max="10752" width="9.140625" style="1849"/>
    <col min="10753" max="10753" width="8.7109375" style="1849" customWidth="1"/>
    <col min="10754" max="10754" width="15.7109375" style="1849" customWidth="1"/>
    <col min="10755" max="10761" width="14.140625" style="1849" customWidth="1"/>
    <col min="10762" max="11008" width="9.140625" style="1849"/>
    <col min="11009" max="11009" width="8.7109375" style="1849" customWidth="1"/>
    <col min="11010" max="11010" width="15.7109375" style="1849" customWidth="1"/>
    <col min="11011" max="11017" width="14.140625" style="1849" customWidth="1"/>
    <col min="11018" max="11264" width="9.140625" style="1849"/>
    <col min="11265" max="11265" width="8.7109375" style="1849" customWidth="1"/>
    <col min="11266" max="11266" width="15.7109375" style="1849" customWidth="1"/>
    <col min="11267" max="11273" width="14.140625" style="1849" customWidth="1"/>
    <col min="11274" max="11520" width="9.140625" style="1849"/>
    <col min="11521" max="11521" width="8.7109375" style="1849" customWidth="1"/>
    <col min="11522" max="11522" width="15.7109375" style="1849" customWidth="1"/>
    <col min="11523" max="11529" width="14.140625" style="1849" customWidth="1"/>
    <col min="11530" max="11776" width="9.140625" style="1849"/>
    <col min="11777" max="11777" width="8.7109375" style="1849" customWidth="1"/>
    <col min="11778" max="11778" width="15.7109375" style="1849" customWidth="1"/>
    <col min="11779" max="11785" width="14.140625" style="1849" customWidth="1"/>
    <col min="11786" max="12032" width="9.140625" style="1849"/>
    <col min="12033" max="12033" width="8.7109375" style="1849" customWidth="1"/>
    <col min="12034" max="12034" width="15.7109375" style="1849" customWidth="1"/>
    <col min="12035" max="12041" width="14.140625" style="1849" customWidth="1"/>
    <col min="12042" max="12288" width="9.140625" style="1849"/>
    <col min="12289" max="12289" width="8.7109375" style="1849" customWidth="1"/>
    <col min="12290" max="12290" width="15.7109375" style="1849" customWidth="1"/>
    <col min="12291" max="12297" width="14.140625" style="1849" customWidth="1"/>
    <col min="12298" max="12544" width="9.140625" style="1849"/>
    <col min="12545" max="12545" width="8.7109375" style="1849" customWidth="1"/>
    <col min="12546" max="12546" width="15.7109375" style="1849" customWidth="1"/>
    <col min="12547" max="12553" width="14.140625" style="1849" customWidth="1"/>
    <col min="12554" max="12800" width="9.140625" style="1849"/>
    <col min="12801" max="12801" width="8.7109375" style="1849" customWidth="1"/>
    <col min="12802" max="12802" width="15.7109375" style="1849" customWidth="1"/>
    <col min="12803" max="12809" width="14.140625" style="1849" customWidth="1"/>
    <col min="12810" max="13056" width="9.140625" style="1849"/>
    <col min="13057" max="13057" width="8.7109375" style="1849" customWidth="1"/>
    <col min="13058" max="13058" width="15.7109375" style="1849" customWidth="1"/>
    <col min="13059" max="13065" width="14.140625" style="1849" customWidth="1"/>
    <col min="13066" max="13312" width="9.140625" style="1849"/>
    <col min="13313" max="13313" width="8.7109375" style="1849" customWidth="1"/>
    <col min="13314" max="13314" width="15.7109375" style="1849" customWidth="1"/>
    <col min="13315" max="13321" width="14.140625" style="1849" customWidth="1"/>
    <col min="13322" max="13568" width="9.140625" style="1849"/>
    <col min="13569" max="13569" width="8.7109375" style="1849" customWidth="1"/>
    <col min="13570" max="13570" width="15.7109375" style="1849" customWidth="1"/>
    <col min="13571" max="13577" width="14.140625" style="1849" customWidth="1"/>
    <col min="13578" max="13824" width="9.140625" style="1849"/>
    <col min="13825" max="13825" width="8.7109375" style="1849" customWidth="1"/>
    <col min="13826" max="13826" width="15.7109375" style="1849" customWidth="1"/>
    <col min="13827" max="13833" width="14.140625" style="1849" customWidth="1"/>
    <col min="13834" max="14080" width="9.140625" style="1849"/>
    <col min="14081" max="14081" width="8.7109375" style="1849" customWidth="1"/>
    <col min="14082" max="14082" width="15.7109375" style="1849" customWidth="1"/>
    <col min="14083" max="14089" width="14.140625" style="1849" customWidth="1"/>
    <col min="14090" max="14336" width="9.140625" style="1849"/>
    <col min="14337" max="14337" width="8.7109375" style="1849" customWidth="1"/>
    <col min="14338" max="14338" width="15.7109375" style="1849" customWidth="1"/>
    <col min="14339" max="14345" width="14.140625" style="1849" customWidth="1"/>
    <col min="14346" max="14592" width="9.140625" style="1849"/>
    <col min="14593" max="14593" width="8.7109375" style="1849" customWidth="1"/>
    <col min="14594" max="14594" width="15.7109375" style="1849" customWidth="1"/>
    <col min="14595" max="14601" width="14.140625" style="1849" customWidth="1"/>
    <col min="14602" max="14848" width="9.140625" style="1849"/>
    <col min="14849" max="14849" width="8.7109375" style="1849" customWidth="1"/>
    <col min="14850" max="14850" width="15.7109375" style="1849" customWidth="1"/>
    <col min="14851" max="14857" width="14.140625" style="1849" customWidth="1"/>
    <col min="14858" max="15104" width="9.140625" style="1849"/>
    <col min="15105" max="15105" width="8.7109375" style="1849" customWidth="1"/>
    <col min="15106" max="15106" width="15.7109375" style="1849" customWidth="1"/>
    <col min="15107" max="15113" width="14.140625" style="1849" customWidth="1"/>
    <col min="15114" max="15360" width="9.140625" style="1849"/>
    <col min="15361" max="15361" width="8.7109375" style="1849" customWidth="1"/>
    <col min="15362" max="15362" width="15.7109375" style="1849" customWidth="1"/>
    <col min="15363" max="15369" width="14.140625" style="1849" customWidth="1"/>
    <col min="15370" max="15616" width="9.140625" style="1849"/>
    <col min="15617" max="15617" width="8.7109375" style="1849" customWidth="1"/>
    <col min="15618" max="15618" width="15.7109375" style="1849" customWidth="1"/>
    <col min="15619" max="15625" width="14.140625" style="1849" customWidth="1"/>
    <col min="15626" max="15872" width="9.140625" style="1849"/>
    <col min="15873" max="15873" width="8.7109375" style="1849" customWidth="1"/>
    <col min="15874" max="15874" width="15.7109375" style="1849" customWidth="1"/>
    <col min="15875" max="15881" width="14.140625" style="1849" customWidth="1"/>
    <col min="15882" max="16128" width="9.140625" style="1849"/>
    <col min="16129" max="16129" width="8.7109375" style="1849" customWidth="1"/>
    <col min="16130" max="16130" width="15.7109375" style="1849" customWidth="1"/>
    <col min="16131" max="16137" width="14.140625" style="1849" customWidth="1"/>
    <col min="16138" max="16384" width="9.140625" style="1849"/>
  </cols>
  <sheetData>
    <row r="1" spans="1:25" s="1874" customFormat="1" ht="24.75" customHeight="1">
      <c r="A1" s="1847" t="s">
        <v>1831</v>
      </c>
      <c r="B1" s="1873"/>
      <c r="C1" s="1873"/>
      <c r="D1" s="1873"/>
      <c r="E1" s="1873"/>
      <c r="F1" s="1873"/>
      <c r="G1" s="1873"/>
      <c r="H1" s="1873"/>
      <c r="I1" s="80"/>
    </row>
    <row r="2" spans="1:25" s="1874" customFormat="1" ht="11.25" customHeight="1">
      <c r="A2" s="1875"/>
      <c r="B2" s="1875"/>
      <c r="C2" s="1875"/>
      <c r="D2" s="1875"/>
      <c r="E2" s="1875"/>
      <c r="F2" s="1875"/>
      <c r="G2" s="1875"/>
      <c r="H2" s="1875"/>
      <c r="I2" s="1875"/>
    </row>
    <row r="3" spans="1:25" s="1874" customFormat="1" ht="18.75" customHeight="1">
      <c r="A3" s="2290"/>
      <c r="B3" s="2291"/>
      <c r="C3" s="2296" t="s">
        <v>1832</v>
      </c>
      <c r="D3" s="2297"/>
      <c r="E3" s="2298"/>
      <c r="F3" s="2296" t="s">
        <v>1833</v>
      </c>
      <c r="G3" s="2297"/>
      <c r="H3" s="2297"/>
      <c r="I3" s="2298"/>
    </row>
    <row r="4" spans="1:25" s="1876" customFormat="1" ht="21.75" customHeight="1">
      <c r="A4" s="2292"/>
      <c r="B4" s="2293"/>
      <c r="C4" s="2299" t="s">
        <v>1834</v>
      </c>
      <c r="D4" s="2300"/>
      <c r="E4" s="2301"/>
      <c r="F4" s="2299" t="s">
        <v>1834</v>
      </c>
      <c r="G4" s="2300"/>
      <c r="H4" s="2300"/>
      <c r="I4" s="2301"/>
    </row>
    <row r="5" spans="1:25" ht="16.5" customHeight="1">
      <c r="A5" s="2292"/>
      <c r="B5" s="2293"/>
      <c r="C5" s="2284"/>
      <c r="D5" s="2278" t="s">
        <v>1835</v>
      </c>
      <c r="E5" s="2278" t="s">
        <v>1836</v>
      </c>
      <c r="F5" s="2279"/>
      <c r="G5" s="2278" t="s">
        <v>1837</v>
      </c>
      <c r="H5" s="2288" t="s">
        <v>1838</v>
      </c>
      <c r="I5" s="2288" t="s">
        <v>1839</v>
      </c>
    </row>
    <row r="6" spans="1:25" ht="23.25" customHeight="1">
      <c r="A6" s="2294"/>
      <c r="B6" s="2295"/>
      <c r="C6" s="2285"/>
      <c r="D6" s="2280"/>
      <c r="E6" s="2280"/>
      <c r="F6" s="2280"/>
      <c r="G6" s="2280"/>
      <c r="H6" s="2289"/>
      <c r="I6" s="2289"/>
    </row>
    <row r="7" spans="1:25" ht="6" customHeight="1">
      <c r="A7" s="1877"/>
      <c r="B7" s="1878"/>
      <c r="C7" s="1879"/>
      <c r="D7" s="1880"/>
      <c r="E7" s="1881"/>
      <c r="F7" s="1882"/>
      <c r="G7" s="1880"/>
      <c r="H7" s="1880"/>
      <c r="I7" s="1881"/>
      <c r="J7" s="1874"/>
    </row>
    <row r="8" spans="1:25">
      <c r="A8" s="1797">
        <v>2024</v>
      </c>
      <c r="B8" s="1751" t="s">
        <v>1789</v>
      </c>
      <c r="C8" s="1883">
        <v>2318500</v>
      </c>
      <c r="D8" s="1884">
        <v>573995</v>
      </c>
      <c r="E8" s="1885">
        <v>1744505</v>
      </c>
      <c r="F8" s="1886">
        <v>1.3</v>
      </c>
      <c r="G8" s="1886">
        <v>-1.2</v>
      </c>
      <c r="H8" s="1886">
        <v>1.6</v>
      </c>
      <c r="I8" s="1887">
        <v>1.3</v>
      </c>
      <c r="J8" s="1858"/>
      <c r="K8" s="1888"/>
      <c r="N8" s="1889"/>
      <c r="O8" s="1889"/>
      <c r="P8" s="1889"/>
      <c r="Q8" s="1889"/>
      <c r="R8" s="1888"/>
      <c r="S8" s="1890"/>
      <c r="T8" s="1890"/>
      <c r="U8" s="1890"/>
      <c r="V8" s="1890"/>
      <c r="W8" s="1890"/>
      <c r="X8" s="1890"/>
      <c r="Y8" s="1890"/>
    </row>
    <row r="9" spans="1:25">
      <c r="A9" s="1797"/>
      <c r="B9" s="1751" t="s">
        <v>1790</v>
      </c>
      <c r="C9" s="1883">
        <v>2320257</v>
      </c>
      <c r="D9" s="1884">
        <v>575660</v>
      </c>
      <c r="E9" s="1885">
        <v>1744597</v>
      </c>
      <c r="F9" s="1886">
        <v>0.1</v>
      </c>
      <c r="G9" s="1886">
        <v>0.3</v>
      </c>
      <c r="H9" s="1886">
        <v>-0.1</v>
      </c>
      <c r="I9" s="1887">
        <v>0.2</v>
      </c>
      <c r="J9" s="1858"/>
      <c r="K9" s="1888"/>
      <c r="N9" s="1889"/>
      <c r="O9" s="1889"/>
      <c r="P9" s="1889"/>
      <c r="Q9" s="1889"/>
      <c r="R9" s="1888"/>
      <c r="S9" s="1890"/>
      <c r="T9" s="1890"/>
      <c r="U9" s="1890"/>
      <c r="V9" s="1890"/>
      <c r="W9" s="1890"/>
      <c r="X9" s="1890"/>
      <c r="Y9" s="1890"/>
    </row>
    <row r="10" spans="1:25">
      <c r="A10" s="1797"/>
      <c r="B10" s="1751" t="s">
        <v>1791</v>
      </c>
      <c r="C10" s="1883">
        <v>2320110</v>
      </c>
      <c r="D10" s="1884">
        <v>577514</v>
      </c>
      <c r="E10" s="1885">
        <v>1742596</v>
      </c>
      <c r="F10" s="1886">
        <v>0</v>
      </c>
      <c r="G10" s="1886">
        <v>1</v>
      </c>
      <c r="H10" s="1886">
        <v>-0.3</v>
      </c>
      <c r="I10" s="1887">
        <v>0.1</v>
      </c>
      <c r="J10" s="1858"/>
      <c r="K10" s="1888"/>
      <c r="N10" s="1889"/>
      <c r="O10" s="1889"/>
      <c r="P10" s="1889"/>
      <c r="Q10" s="1889"/>
      <c r="R10" s="1888"/>
      <c r="S10" s="1890"/>
      <c r="T10" s="1890"/>
      <c r="U10" s="1890"/>
      <c r="V10" s="1890"/>
      <c r="W10" s="1890"/>
      <c r="X10" s="1890"/>
      <c r="Y10" s="1890"/>
    </row>
    <row r="11" spans="1:25">
      <c r="A11" s="1797"/>
      <c r="B11" s="1751" t="s">
        <v>1792</v>
      </c>
      <c r="C11" s="1883">
        <v>2327275</v>
      </c>
      <c r="D11" s="1884">
        <v>579827</v>
      </c>
      <c r="E11" s="1885">
        <v>1747448</v>
      </c>
      <c r="F11" s="1886">
        <v>0.3</v>
      </c>
      <c r="G11" s="1886">
        <v>2.2999999999999998</v>
      </c>
      <c r="H11" s="1886">
        <v>-0.3</v>
      </c>
      <c r="I11" s="1887">
        <v>0.5</v>
      </c>
      <c r="J11" s="1858"/>
      <c r="K11" s="1888"/>
      <c r="N11" s="1889"/>
      <c r="O11" s="1889"/>
      <c r="P11" s="1889"/>
      <c r="Q11" s="1889"/>
      <c r="R11" s="1888"/>
      <c r="S11" s="1890"/>
      <c r="T11" s="1890"/>
      <c r="U11" s="1890"/>
      <c r="V11" s="1890"/>
      <c r="W11" s="1890"/>
      <c r="X11" s="1890"/>
      <c r="Y11" s="1890"/>
    </row>
    <row r="12" spans="1:25">
      <c r="A12" s="1797"/>
      <c r="B12" s="1751" t="s">
        <v>1793</v>
      </c>
      <c r="C12" s="1883">
        <v>2330124</v>
      </c>
      <c r="D12" s="1884">
        <v>580538</v>
      </c>
      <c r="E12" s="1885">
        <v>1749586</v>
      </c>
      <c r="F12" s="1886">
        <v>0.1</v>
      </c>
      <c r="G12" s="1886">
        <v>0.2</v>
      </c>
      <c r="H12" s="1886">
        <v>-0.6</v>
      </c>
      <c r="I12" s="1887">
        <v>0.4</v>
      </c>
      <c r="J12" s="1858"/>
      <c r="K12" s="1888"/>
      <c r="N12" s="1889"/>
      <c r="O12" s="1889"/>
      <c r="P12" s="1889"/>
      <c r="Q12" s="1889"/>
      <c r="R12" s="1888"/>
      <c r="S12" s="1890"/>
      <c r="T12" s="1890"/>
      <c r="U12" s="1890"/>
      <c r="V12" s="1890"/>
      <c r="W12" s="1890"/>
      <c r="X12" s="1890"/>
      <c r="Y12" s="1890"/>
    </row>
    <row r="13" spans="1:25">
      <c r="A13" s="1797"/>
      <c r="B13" s="1751" t="s">
        <v>1794</v>
      </c>
      <c r="C13" s="1883">
        <v>2348196</v>
      </c>
      <c r="D13" s="1884">
        <v>580407</v>
      </c>
      <c r="E13" s="1885">
        <v>1767789</v>
      </c>
      <c r="F13" s="1886">
        <v>0.8</v>
      </c>
      <c r="G13" s="1886">
        <v>2.1</v>
      </c>
      <c r="H13" s="1886">
        <v>-0.2</v>
      </c>
      <c r="I13" s="1887">
        <v>1.1000000000000001</v>
      </c>
      <c r="J13" s="1858"/>
      <c r="K13" s="1888"/>
      <c r="N13" s="1889"/>
      <c r="O13" s="1889"/>
      <c r="P13" s="1889"/>
      <c r="Q13" s="1889"/>
      <c r="R13" s="1888"/>
      <c r="S13" s="1890"/>
      <c r="T13" s="1890"/>
      <c r="U13" s="1890"/>
      <c r="V13" s="1890"/>
      <c r="W13" s="1890"/>
      <c r="X13" s="1890"/>
      <c r="Y13" s="1890"/>
    </row>
    <row r="14" spans="1:25">
      <c r="A14" s="1797"/>
      <c r="B14" s="1751" t="s">
        <v>1795</v>
      </c>
      <c r="C14" s="1883">
        <v>2354692</v>
      </c>
      <c r="D14" s="1884">
        <v>579816</v>
      </c>
      <c r="E14" s="1885">
        <v>1774876</v>
      </c>
      <c r="F14" s="1886">
        <v>0.3</v>
      </c>
      <c r="G14" s="1886">
        <v>-1.9</v>
      </c>
      <c r="H14" s="1886">
        <v>-0.4</v>
      </c>
      <c r="I14" s="1887">
        <v>0.6</v>
      </c>
      <c r="J14" s="1858"/>
      <c r="K14" s="1888"/>
      <c r="N14" s="1889"/>
      <c r="O14" s="1889"/>
      <c r="P14" s="1889"/>
      <c r="Q14" s="1889"/>
      <c r="R14" s="1888"/>
      <c r="S14" s="1890"/>
      <c r="T14" s="1890"/>
      <c r="U14" s="1890"/>
      <c r="V14" s="1890"/>
      <c r="W14" s="1890"/>
      <c r="X14" s="1890"/>
      <c r="Y14" s="1890"/>
    </row>
    <row r="15" spans="1:25">
      <c r="A15" s="1797"/>
      <c r="B15" s="1751" t="s">
        <v>1796</v>
      </c>
      <c r="C15" s="1883">
        <v>2344073</v>
      </c>
      <c r="D15" s="1884">
        <v>580124</v>
      </c>
      <c r="E15" s="1885">
        <v>1763949</v>
      </c>
      <c r="F15" s="1886">
        <v>-0.5</v>
      </c>
      <c r="G15" s="1886">
        <v>-0.6</v>
      </c>
      <c r="H15" s="1886">
        <v>-0.3</v>
      </c>
      <c r="I15" s="1887">
        <v>-0.5</v>
      </c>
      <c r="J15" s="1858"/>
      <c r="N15" s="1889"/>
      <c r="O15" s="1889"/>
      <c r="P15" s="1889"/>
      <c r="Q15" s="1889"/>
      <c r="R15" s="1888"/>
      <c r="S15" s="1890"/>
      <c r="T15" s="1890"/>
      <c r="U15" s="1890"/>
      <c r="V15" s="1890"/>
      <c r="W15" s="1890"/>
      <c r="X15" s="1890"/>
      <c r="Y15" s="1890"/>
    </row>
    <row r="16" spans="1:25">
      <c r="A16" s="1797"/>
      <c r="B16" s="1751" t="s">
        <v>1797</v>
      </c>
      <c r="C16" s="1883">
        <v>2325353</v>
      </c>
      <c r="D16" s="1884">
        <v>586430</v>
      </c>
      <c r="E16" s="1885">
        <v>1738923</v>
      </c>
      <c r="F16" s="1886">
        <v>-0.8</v>
      </c>
      <c r="G16" s="1886">
        <v>-0.7</v>
      </c>
      <c r="H16" s="1886">
        <v>-0.1</v>
      </c>
      <c r="I16" s="1887">
        <v>-1.1000000000000001</v>
      </c>
      <c r="J16" s="1858"/>
      <c r="L16" s="1890"/>
      <c r="M16" s="1890"/>
      <c r="N16" s="1890"/>
      <c r="O16" s="1890"/>
      <c r="P16" s="1890"/>
      <c r="Q16" s="1890"/>
      <c r="R16" s="1890"/>
      <c r="S16" s="1890"/>
      <c r="T16" s="1890"/>
      <c r="U16" s="1890"/>
      <c r="V16" s="1890"/>
      <c r="W16" s="1890"/>
      <c r="X16" s="1890"/>
      <c r="Y16" s="1890"/>
    </row>
    <row r="17" spans="1:25">
      <c r="A17" s="1797"/>
      <c r="B17" s="1751" t="s">
        <v>1798</v>
      </c>
      <c r="C17" s="1883">
        <v>2317979</v>
      </c>
      <c r="D17" s="1884">
        <v>587416</v>
      </c>
      <c r="E17" s="1885">
        <v>1730563</v>
      </c>
      <c r="F17" s="1886">
        <v>-0.3</v>
      </c>
      <c r="G17" s="1886">
        <v>-1</v>
      </c>
      <c r="H17" s="1886">
        <v>0.2</v>
      </c>
      <c r="I17" s="1887">
        <v>-0.5</v>
      </c>
      <c r="J17" s="1858"/>
      <c r="L17" s="1890"/>
      <c r="M17" s="1890"/>
      <c r="N17" s="1890"/>
      <c r="O17" s="1890"/>
      <c r="P17" s="1890"/>
      <c r="Q17" s="1890"/>
      <c r="R17" s="1890"/>
      <c r="S17" s="1890"/>
      <c r="T17" s="1890"/>
      <c r="U17" s="1890"/>
      <c r="V17" s="1890"/>
      <c r="W17" s="1890"/>
      <c r="X17" s="1890"/>
      <c r="Y17" s="1890"/>
    </row>
    <row r="18" spans="1:25">
      <c r="A18" s="1797"/>
      <c r="B18" s="1751" t="s">
        <v>1799</v>
      </c>
      <c r="C18" s="1883">
        <v>2320309</v>
      </c>
      <c r="D18" s="1884">
        <v>591860</v>
      </c>
      <c r="E18" s="1885">
        <v>1728449</v>
      </c>
      <c r="F18" s="1886">
        <v>0.1</v>
      </c>
      <c r="G18" s="1886">
        <v>-3.7</v>
      </c>
      <c r="H18" s="1886">
        <v>-0.1</v>
      </c>
      <c r="I18" s="1887">
        <v>0.3</v>
      </c>
      <c r="J18" s="1858"/>
      <c r="L18" s="1890"/>
      <c r="M18" s="1890"/>
      <c r="N18" s="1890"/>
      <c r="O18" s="1890"/>
      <c r="P18" s="1890"/>
      <c r="Q18" s="1890"/>
      <c r="R18" s="1890"/>
      <c r="S18" s="1890"/>
      <c r="T18" s="1890"/>
      <c r="U18" s="1890"/>
      <c r="V18" s="1890"/>
      <c r="W18" s="1890"/>
      <c r="X18" s="1890"/>
      <c r="Y18" s="1890"/>
    </row>
    <row r="19" spans="1:25">
      <c r="A19" s="1797"/>
      <c r="B19" s="1751" t="s">
        <v>1800</v>
      </c>
      <c r="C19" s="1883">
        <v>2313666</v>
      </c>
      <c r="D19" s="1884">
        <v>589917</v>
      </c>
      <c r="E19" s="1885">
        <v>1723749</v>
      </c>
      <c r="F19" s="1886">
        <v>-0.3</v>
      </c>
      <c r="G19" s="1886">
        <v>-2.2999999999999998</v>
      </c>
      <c r="H19" s="1886">
        <v>-0.6</v>
      </c>
      <c r="I19" s="1887">
        <v>-0.1</v>
      </c>
      <c r="J19" s="1858"/>
      <c r="L19" s="1890"/>
      <c r="M19" s="1890"/>
      <c r="N19" s="1890"/>
      <c r="O19" s="1890"/>
      <c r="P19" s="1890"/>
      <c r="Q19" s="1890"/>
      <c r="R19" s="1890"/>
      <c r="S19" s="1890"/>
      <c r="T19" s="1890"/>
      <c r="U19" s="1890"/>
      <c r="V19" s="1890"/>
      <c r="W19" s="1890"/>
      <c r="X19" s="1890"/>
      <c r="Y19" s="1890"/>
    </row>
    <row r="20" spans="1:25" ht="18.95" customHeight="1">
      <c r="A20" s="1797">
        <v>2025</v>
      </c>
      <c r="B20" s="1751" t="s">
        <v>1789</v>
      </c>
      <c r="C20" s="1883">
        <v>2348431</v>
      </c>
      <c r="D20" s="1884">
        <v>587809</v>
      </c>
      <c r="E20" s="1885">
        <v>1760622</v>
      </c>
      <c r="F20" s="1886">
        <v>1.5</v>
      </c>
      <c r="G20" s="1886">
        <v>1.3</v>
      </c>
      <c r="H20" s="1886">
        <v>1.5</v>
      </c>
      <c r="I20" s="1887">
        <v>1.5</v>
      </c>
      <c r="J20" s="1858"/>
      <c r="L20" s="1890"/>
      <c r="M20" s="1890"/>
      <c r="N20" s="1890"/>
      <c r="O20" s="1890"/>
      <c r="P20" s="1890"/>
      <c r="Q20" s="1890"/>
      <c r="R20" s="1890"/>
      <c r="S20" s="1890"/>
      <c r="T20" s="1890"/>
      <c r="U20" s="1890"/>
      <c r="V20" s="1890"/>
      <c r="W20" s="1890"/>
      <c r="X20" s="1890"/>
      <c r="Y20" s="1890"/>
    </row>
    <row r="21" spans="1:25">
      <c r="A21" s="1797"/>
      <c r="B21" s="1751" t="s">
        <v>1790</v>
      </c>
      <c r="C21" s="1883">
        <v>2351733</v>
      </c>
      <c r="D21" s="1884">
        <v>589563</v>
      </c>
      <c r="E21" s="1885">
        <v>1762170</v>
      </c>
      <c r="F21" s="1886">
        <v>0.1</v>
      </c>
      <c r="G21" s="1886">
        <v>-0.3</v>
      </c>
      <c r="H21" s="1886">
        <v>0</v>
      </c>
      <c r="I21" s="1887">
        <v>0.2</v>
      </c>
      <c r="J21" s="1858"/>
      <c r="L21" s="1890"/>
      <c r="M21" s="1890"/>
      <c r="N21" s="1890"/>
      <c r="O21" s="1890"/>
      <c r="P21" s="1890"/>
      <c r="Q21" s="1890"/>
      <c r="R21" s="1890"/>
      <c r="S21" s="1890"/>
      <c r="T21" s="1890"/>
      <c r="U21" s="1890"/>
      <c r="V21" s="1890"/>
      <c r="W21" s="1890"/>
      <c r="X21" s="1890"/>
      <c r="Y21" s="1890"/>
    </row>
    <row r="22" spans="1:25">
      <c r="A22" s="1797"/>
      <c r="B22" s="1751" t="s">
        <v>1791</v>
      </c>
      <c r="C22" s="1883">
        <v>2353187</v>
      </c>
      <c r="D22" s="1884">
        <v>590802</v>
      </c>
      <c r="E22" s="1885">
        <v>1762385</v>
      </c>
      <c r="F22" s="1886">
        <v>0.1</v>
      </c>
      <c r="G22" s="1886">
        <v>2.6</v>
      </c>
      <c r="H22" s="1886">
        <v>-0.1</v>
      </c>
      <c r="I22" s="1887">
        <v>0</v>
      </c>
      <c r="J22" s="1858"/>
      <c r="L22" s="1890"/>
      <c r="M22" s="1890"/>
      <c r="N22" s="1890"/>
      <c r="O22" s="1890"/>
      <c r="P22" s="1890"/>
      <c r="Q22" s="1890"/>
      <c r="R22" s="1890"/>
      <c r="S22" s="1890"/>
      <c r="T22" s="1890"/>
      <c r="U22" s="1890"/>
      <c r="V22" s="1890"/>
      <c r="W22" s="1890"/>
      <c r="X22" s="1890"/>
      <c r="Y22" s="1890"/>
    </row>
    <row r="23" spans="1:25">
      <c r="A23" s="1797"/>
      <c r="B23" s="1751" t="s">
        <v>1792</v>
      </c>
      <c r="C23" s="1883">
        <v>2364711</v>
      </c>
      <c r="D23" s="1884">
        <v>594215</v>
      </c>
      <c r="E23" s="1885">
        <v>1770496</v>
      </c>
      <c r="F23" s="1886">
        <v>0.5</v>
      </c>
      <c r="G23" s="1886">
        <v>1.9</v>
      </c>
      <c r="H23" s="1886">
        <v>0.2</v>
      </c>
      <c r="I23" s="1887">
        <v>0.5</v>
      </c>
      <c r="J23" s="1858"/>
      <c r="N23" s="1889"/>
      <c r="O23" s="1889"/>
      <c r="P23" s="1889"/>
      <c r="Q23" s="1889"/>
      <c r="R23" s="1888"/>
      <c r="S23" s="1890"/>
      <c r="T23" s="1890"/>
      <c r="U23" s="1890"/>
      <c r="V23" s="1890"/>
      <c r="W23" s="1890"/>
      <c r="X23" s="1890"/>
      <c r="Y23" s="1890"/>
    </row>
    <row r="24" spans="1:25">
      <c r="A24" s="1797"/>
      <c r="B24" s="1751" t="s">
        <v>1793</v>
      </c>
      <c r="C24" s="1883">
        <v>2368887</v>
      </c>
      <c r="D24" s="1884">
        <v>594572</v>
      </c>
      <c r="E24" s="1885">
        <v>1774315</v>
      </c>
      <c r="F24" s="1886">
        <v>0.2</v>
      </c>
      <c r="G24" s="1886">
        <v>-0.6</v>
      </c>
      <c r="H24" s="1886">
        <v>-0.4</v>
      </c>
      <c r="I24" s="1887">
        <v>0.5</v>
      </c>
      <c r="J24" s="1858"/>
      <c r="N24" s="1889"/>
      <c r="O24" s="1889"/>
      <c r="P24" s="1889"/>
      <c r="Q24" s="1889"/>
      <c r="R24" s="1888"/>
      <c r="S24" s="1890"/>
      <c r="T24" s="1890"/>
      <c r="U24" s="1890"/>
      <c r="V24" s="1890"/>
      <c r="W24" s="1890"/>
      <c r="X24" s="1890"/>
      <c r="Y24" s="1890"/>
    </row>
    <row r="25" spans="1:25">
      <c r="A25" s="1797"/>
      <c r="B25" s="1751" t="s">
        <v>1794</v>
      </c>
      <c r="C25" s="1883">
        <v>2384378</v>
      </c>
      <c r="D25" s="1884">
        <v>594537</v>
      </c>
      <c r="E25" s="1885">
        <v>1789841</v>
      </c>
      <c r="F25" s="1886">
        <v>0.7</v>
      </c>
      <c r="G25" s="1886">
        <v>1.1000000000000001</v>
      </c>
      <c r="H25" s="1886">
        <v>-0.2</v>
      </c>
      <c r="I25" s="1887">
        <v>1</v>
      </c>
      <c r="J25" s="1858"/>
      <c r="N25" s="1889"/>
      <c r="O25" s="1889"/>
      <c r="P25" s="1889"/>
      <c r="Q25" s="1889"/>
      <c r="R25" s="1888"/>
      <c r="S25" s="1890"/>
      <c r="T25" s="1890"/>
      <c r="U25" s="1890"/>
      <c r="V25" s="1890"/>
      <c r="W25" s="1890"/>
      <c r="X25" s="1890"/>
      <c r="Y25" s="1890"/>
    </row>
    <row r="26" spans="1:25" ht="6" customHeight="1">
      <c r="A26" s="1891"/>
      <c r="B26" s="1892"/>
      <c r="C26" s="1893"/>
      <c r="D26" s="1894"/>
      <c r="E26" s="1895"/>
      <c r="F26" s="1896"/>
      <c r="G26" s="1896"/>
      <c r="H26" s="1896"/>
      <c r="I26" s="1897"/>
      <c r="J26" s="1858"/>
      <c r="N26" s="1889"/>
      <c r="O26" s="1889"/>
      <c r="P26" s="1889"/>
      <c r="Q26" s="1889"/>
    </row>
    <row r="27" spans="1:25" ht="6" customHeight="1">
      <c r="A27" s="1874"/>
      <c r="B27" s="1898"/>
      <c r="C27" s="1869"/>
      <c r="D27" s="1869"/>
      <c r="E27" s="1869"/>
      <c r="F27" s="1899"/>
      <c r="G27" s="1899"/>
      <c r="H27" s="1899"/>
      <c r="I27" s="1899"/>
    </row>
    <row r="28" spans="1:25" s="1903" customFormat="1" ht="12">
      <c r="A28" s="1900" t="s">
        <v>1840</v>
      </c>
      <c r="B28" s="1901"/>
      <c r="C28" s="1902"/>
      <c r="D28" s="1902"/>
      <c r="E28" s="1902"/>
      <c r="F28" s="1900"/>
      <c r="G28" s="1900"/>
      <c r="H28" s="1900"/>
      <c r="I28" s="1900"/>
    </row>
    <row r="29" spans="1:25" s="1903" customFormat="1" ht="12">
      <c r="A29" s="1900" t="s">
        <v>1841</v>
      </c>
      <c r="B29" s="1900"/>
      <c r="C29" s="1900"/>
      <c r="D29" s="1900"/>
      <c r="E29" s="1900"/>
      <c r="F29" s="1900"/>
      <c r="G29" s="1900"/>
      <c r="H29" s="1900"/>
      <c r="I29" s="1900"/>
    </row>
    <row r="30" spans="1:25" s="1903" customFormat="1" ht="6" customHeight="1">
      <c r="A30" s="1900"/>
      <c r="B30" s="1900"/>
      <c r="C30" s="1900"/>
      <c r="D30" s="1900"/>
      <c r="E30" s="1900"/>
      <c r="F30" s="1900"/>
      <c r="G30" s="1900"/>
      <c r="H30" s="1900"/>
      <c r="I30" s="1900"/>
    </row>
    <row r="31" spans="1:25" s="1903" customFormat="1" ht="12">
      <c r="A31" s="2254" t="s">
        <v>1801</v>
      </c>
      <c r="B31" s="2254"/>
      <c r="C31" s="1904"/>
      <c r="E31" s="1900"/>
      <c r="F31" s="1900"/>
      <c r="G31" s="1900"/>
      <c r="H31" s="1900"/>
      <c r="I31" s="1900"/>
    </row>
    <row r="34" spans="3:9">
      <c r="C34" s="1905"/>
      <c r="D34" s="1905"/>
      <c r="E34" s="1905"/>
      <c r="F34" s="1906"/>
      <c r="G34" s="1906"/>
      <c r="H34" s="1906"/>
      <c r="I34" s="1906"/>
    </row>
    <row r="35" spans="3:9">
      <c r="C35" s="1905"/>
      <c r="D35" s="1905"/>
      <c r="E35" s="1905"/>
      <c r="F35" s="1906"/>
      <c r="G35" s="1906"/>
      <c r="H35" s="1906"/>
      <c r="I35" s="1906"/>
    </row>
    <row r="36" spans="3:9">
      <c r="C36" s="1905"/>
      <c r="D36" s="1905"/>
      <c r="E36" s="1905"/>
      <c r="F36" s="1906"/>
      <c r="G36" s="1906"/>
      <c r="H36" s="1906"/>
      <c r="I36" s="1906"/>
    </row>
    <row r="37" spans="3:9">
      <c r="C37" s="1905"/>
      <c r="D37" s="1905"/>
      <c r="E37" s="1905"/>
      <c r="F37" s="1906"/>
      <c r="G37" s="1906"/>
      <c r="H37" s="1906"/>
      <c r="I37" s="1906"/>
    </row>
    <row r="38" spans="3:9">
      <c r="C38" s="1905"/>
      <c r="D38" s="1905"/>
      <c r="E38" s="1905"/>
      <c r="F38" s="1906"/>
      <c r="G38" s="1906"/>
      <c r="H38" s="1906"/>
      <c r="I38" s="1906"/>
    </row>
    <row r="39" spans="3:9">
      <c r="C39" s="1905"/>
      <c r="D39" s="1905"/>
      <c r="E39" s="1905"/>
      <c r="F39" s="1906"/>
      <c r="G39" s="1906"/>
      <c r="H39" s="1906"/>
      <c r="I39" s="1906"/>
    </row>
    <row r="61" spans="3:9">
      <c r="C61" s="1907"/>
      <c r="D61" s="1907"/>
      <c r="E61" s="1907"/>
      <c r="F61" s="1907"/>
      <c r="G61" s="1907"/>
      <c r="H61" s="1907"/>
      <c r="I61" s="1907"/>
    </row>
    <row r="62" spans="3:9">
      <c r="C62" s="1907"/>
      <c r="D62" s="1907"/>
      <c r="E62" s="1907"/>
      <c r="F62" s="1907"/>
      <c r="G62" s="1907"/>
      <c r="H62" s="1907"/>
      <c r="I62" s="1907"/>
    </row>
    <row r="63" spans="3:9">
      <c r="C63" s="1907"/>
      <c r="D63" s="1907"/>
      <c r="E63" s="1907"/>
      <c r="F63" s="1907"/>
      <c r="G63" s="1907"/>
      <c r="H63" s="1907"/>
      <c r="I63" s="1907"/>
    </row>
    <row r="64" spans="3:9">
      <c r="C64" s="1907"/>
      <c r="D64" s="1907"/>
      <c r="E64" s="1907"/>
      <c r="F64" s="1907"/>
      <c r="G64" s="1907"/>
      <c r="H64" s="1907"/>
      <c r="I64" s="1907"/>
    </row>
    <row r="65" spans="3:9">
      <c r="C65" s="1907"/>
      <c r="D65" s="1907"/>
      <c r="E65" s="1907"/>
      <c r="F65" s="1907"/>
      <c r="G65" s="1907"/>
      <c r="H65" s="1907"/>
      <c r="I65" s="1907"/>
    </row>
    <row r="66" spans="3:9">
      <c r="C66" s="1907"/>
      <c r="D66" s="1907"/>
      <c r="E66" s="1907"/>
      <c r="F66" s="1907"/>
      <c r="G66" s="1907"/>
      <c r="H66" s="1907"/>
      <c r="I66" s="1907"/>
    </row>
    <row r="67" spans="3:9">
      <c r="C67" s="1907"/>
      <c r="D67" s="1907"/>
      <c r="E67" s="1907"/>
      <c r="F67" s="1907"/>
      <c r="G67" s="1907"/>
      <c r="H67" s="1907"/>
      <c r="I67" s="1907"/>
    </row>
    <row r="68" spans="3:9">
      <c r="C68" s="1907"/>
      <c r="D68" s="1907"/>
      <c r="E68" s="1907"/>
      <c r="F68" s="1907"/>
      <c r="G68" s="1907"/>
      <c r="H68" s="1907"/>
      <c r="I68" s="1907"/>
    </row>
    <row r="69" spans="3:9">
      <c r="C69" s="1907"/>
      <c r="D69" s="1907"/>
      <c r="E69" s="1907"/>
      <c r="F69" s="1907"/>
      <c r="G69" s="1907"/>
      <c r="H69" s="1907"/>
      <c r="I69" s="1907"/>
    </row>
    <row r="70" spans="3:9">
      <c r="C70" s="1907"/>
      <c r="D70" s="1907"/>
      <c r="E70" s="1907"/>
      <c r="F70" s="1907"/>
      <c r="G70" s="1907"/>
      <c r="H70" s="1907"/>
      <c r="I70" s="1907"/>
    </row>
    <row r="71" spans="3:9">
      <c r="C71" s="1907"/>
      <c r="D71" s="1907"/>
      <c r="E71" s="1907"/>
      <c r="F71" s="1907"/>
      <c r="G71" s="1907"/>
      <c r="H71" s="1907"/>
      <c r="I71" s="1907"/>
    </row>
    <row r="72" spans="3:9">
      <c r="C72" s="1907"/>
      <c r="D72" s="1907"/>
      <c r="E72" s="1907"/>
      <c r="F72" s="1907"/>
      <c r="G72" s="1907"/>
      <c r="H72" s="1907"/>
      <c r="I72" s="1907"/>
    </row>
    <row r="73" spans="3:9">
      <c r="C73" s="1907"/>
      <c r="D73" s="1907"/>
      <c r="E73" s="1907"/>
      <c r="F73" s="1907"/>
      <c r="G73" s="1907"/>
      <c r="H73" s="1907"/>
      <c r="I73" s="1907"/>
    </row>
    <row r="74" spans="3:9">
      <c r="C74" s="1907"/>
      <c r="D74" s="1907"/>
      <c r="E74" s="1907"/>
      <c r="F74" s="1907"/>
      <c r="G74" s="1907"/>
      <c r="H74" s="1907"/>
      <c r="I74" s="1907"/>
    </row>
    <row r="75" spans="3:9">
      <c r="C75" s="1907"/>
      <c r="D75" s="1907"/>
      <c r="E75" s="1907"/>
      <c r="F75" s="1907"/>
      <c r="G75" s="1907"/>
      <c r="H75" s="1907"/>
      <c r="I75" s="1907"/>
    </row>
    <row r="76" spans="3:9">
      <c r="C76" s="1907"/>
      <c r="D76" s="1907"/>
      <c r="E76" s="1907"/>
      <c r="F76" s="1907"/>
      <c r="G76" s="1907"/>
      <c r="H76" s="1907"/>
      <c r="I76" s="1907"/>
    </row>
    <row r="77" spans="3:9">
      <c r="C77" s="1907"/>
      <c r="D77" s="1907"/>
      <c r="E77" s="1907"/>
      <c r="F77" s="1907"/>
      <c r="G77" s="1907"/>
      <c r="H77" s="1907"/>
      <c r="I77" s="1907"/>
    </row>
    <row r="78" spans="3:9">
      <c r="C78" s="1907"/>
      <c r="D78" s="1907"/>
      <c r="E78" s="1907"/>
      <c r="F78" s="1907"/>
      <c r="G78" s="1907"/>
      <c r="H78" s="1907"/>
      <c r="I78" s="1907"/>
    </row>
    <row r="79" spans="3:9">
      <c r="C79" s="1907"/>
      <c r="D79" s="1907"/>
      <c r="E79" s="1907"/>
      <c r="F79" s="1907"/>
      <c r="G79" s="1907"/>
      <c r="H79" s="1907"/>
      <c r="I79" s="1907"/>
    </row>
    <row r="80" spans="3:9">
      <c r="C80" s="1907"/>
      <c r="D80" s="1907"/>
      <c r="E80" s="1907"/>
      <c r="F80" s="1907"/>
      <c r="G80" s="1907"/>
      <c r="H80" s="1907"/>
      <c r="I80" s="1907"/>
    </row>
    <row r="81" spans="3:9">
      <c r="C81" s="1907"/>
      <c r="D81" s="1907"/>
      <c r="E81" s="1907"/>
      <c r="F81" s="1907"/>
      <c r="G81" s="1907"/>
      <c r="H81" s="1907"/>
      <c r="I81" s="1907"/>
    </row>
    <row r="82" spans="3:9">
      <c r="C82" s="1907"/>
      <c r="D82" s="1907"/>
      <c r="E82" s="1907"/>
      <c r="F82" s="1907"/>
      <c r="G82" s="1907"/>
      <c r="H82" s="1907"/>
      <c r="I82" s="1907"/>
    </row>
    <row r="83" spans="3:9">
      <c r="C83" s="1907"/>
      <c r="D83" s="1907"/>
      <c r="E83" s="1907"/>
      <c r="F83" s="1907"/>
      <c r="G83" s="1907"/>
      <c r="H83" s="1907"/>
      <c r="I83" s="1907"/>
    </row>
    <row r="84" spans="3:9">
      <c r="C84" s="1907"/>
      <c r="D84" s="1907"/>
      <c r="E84" s="1907"/>
      <c r="F84" s="1907"/>
      <c r="G84" s="1907"/>
      <c r="H84" s="1907"/>
      <c r="I84" s="1907"/>
    </row>
  </sheetData>
  <mergeCells count="13">
    <mergeCell ref="H5:H6"/>
    <mergeCell ref="I5:I6"/>
    <mergeCell ref="A31:B31"/>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7BE90-F14F-4E2A-8763-F7E66C4C5ABA}">
  <dimension ref="A1:P83"/>
  <sheetViews>
    <sheetView view="pageBreakPreview" zoomScaleNormal="100" zoomScaleSheetLayoutView="100" workbookViewId="0">
      <selection activeCell="D29" sqref="D29"/>
    </sheetView>
  </sheetViews>
  <sheetFormatPr defaultRowHeight="15.75"/>
  <cols>
    <col min="1" max="1" width="8.7109375" style="1910" customWidth="1"/>
    <col min="2" max="2" width="15.7109375" style="1910" customWidth="1"/>
    <col min="3" max="8" width="16.5703125" style="1910" customWidth="1"/>
    <col min="9" max="9" width="1.42578125" style="1910" customWidth="1"/>
    <col min="10" max="256" width="9.140625" style="1910"/>
    <col min="257" max="257" width="8.7109375" style="1910" customWidth="1"/>
    <col min="258" max="258" width="15.7109375" style="1910" customWidth="1"/>
    <col min="259" max="264" width="16.5703125" style="1910" customWidth="1"/>
    <col min="265" max="265" width="1.42578125" style="1910" customWidth="1"/>
    <col min="266" max="512" width="9.140625" style="1910"/>
    <col min="513" max="513" width="8.7109375" style="1910" customWidth="1"/>
    <col min="514" max="514" width="15.7109375" style="1910" customWidth="1"/>
    <col min="515" max="520" width="16.5703125" style="1910" customWidth="1"/>
    <col min="521" max="521" width="1.42578125" style="1910" customWidth="1"/>
    <col min="522" max="768" width="9.140625" style="1910"/>
    <col min="769" max="769" width="8.7109375" style="1910" customWidth="1"/>
    <col min="770" max="770" width="15.7109375" style="1910" customWidth="1"/>
    <col min="771" max="776" width="16.5703125" style="1910" customWidth="1"/>
    <col min="777" max="777" width="1.42578125" style="1910" customWidth="1"/>
    <col min="778" max="1024" width="9.140625" style="1910"/>
    <col min="1025" max="1025" width="8.7109375" style="1910" customWidth="1"/>
    <col min="1026" max="1026" width="15.7109375" style="1910" customWidth="1"/>
    <col min="1027" max="1032" width="16.5703125" style="1910" customWidth="1"/>
    <col min="1033" max="1033" width="1.42578125" style="1910" customWidth="1"/>
    <col min="1034" max="1280" width="9.140625" style="1910"/>
    <col min="1281" max="1281" width="8.7109375" style="1910" customWidth="1"/>
    <col min="1282" max="1282" width="15.7109375" style="1910" customWidth="1"/>
    <col min="1283" max="1288" width="16.5703125" style="1910" customWidth="1"/>
    <col min="1289" max="1289" width="1.42578125" style="1910" customWidth="1"/>
    <col min="1290" max="1536" width="9.140625" style="1910"/>
    <col min="1537" max="1537" width="8.7109375" style="1910" customWidth="1"/>
    <col min="1538" max="1538" width="15.7109375" style="1910" customWidth="1"/>
    <col min="1539" max="1544" width="16.5703125" style="1910" customWidth="1"/>
    <col min="1545" max="1545" width="1.42578125" style="1910" customWidth="1"/>
    <col min="1546" max="1792" width="9.140625" style="1910"/>
    <col min="1793" max="1793" width="8.7109375" style="1910" customWidth="1"/>
    <col min="1794" max="1794" width="15.7109375" style="1910" customWidth="1"/>
    <col min="1795" max="1800" width="16.5703125" style="1910" customWidth="1"/>
    <col min="1801" max="1801" width="1.42578125" style="1910" customWidth="1"/>
    <col min="1802" max="2048" width="9.140625" style="1910"/>
    <col min="2049" max="2049" width="8.7109375" style="1910" customWidth="1"/>
    <col min="2050" max="2050" width="15.7109375" style="1910" customWidth="1"/>
    <col min="2051" max="2056" width="16.5703125" style="1910" customWidth="1"/>
    <col min="2057" max="2057" width="1.42578125" style="1910" customWidth="1"/>
    <col min="2058" max="2304" width="9.140625" style="1910"/>
    <col min="2305" max="2305" width="8.7109375" style="1910" customWidth="1"/>
    <col min="2306" max="2306" width="15.7109375" style="1910" customWidth="1"/>
    <col min="2307" max="2312" width="16.5703125" style="1910" customWidth="1"/>
    <col min="2313" max="2313" width="1.42578125" style="1910" customWidth="1"/>
    <col min="2314" max="2560" width="9.140625" style="1910"/>
    <col min="2561" max="2561" width="8.7109375" style="1910" customWidth="1"/>
    <col min="2562" max="2562" width="15.7109375" style="1910" customWidth="1"/>
    <col min="2563" max="2568" width="16.5703125" style="1910" customWidth="1"/>
    <col min="2569" max="2569" width="1.42578125" style="1910" customWidth="1"/>
    <col min="2570" max="2816" width="9.140625" style="1910"/>
    <col min="2817" max="2817" width="8.7109375" style="1910" customWidth="1"/>
    <col min="2818" max="2818" width="15.7109375" style="1910" customWidth="1"/>
    <col min="2819" max="2824" width="16.5703125" style="1910" customWidth="1"/>
    <col min="2825" max="2825" width="1.42578125" style="1910" customWidth="1"/>
    <col min="2826" max="3072" width="9.140625" style="1910"/>
    <col min="3073" max="3073" width="8.7109375" style="1910" customWidth="1"/>
    <col min="3074" max="3074" width="15.7109375" style="1910" customWidth="1"/>
    <col min="3075" max="3080" width="16.5703125" style="1910" customWidth="1"/>
    <col min="3081" max="3081" width="1.42578125" style="1910" customWidth="1"/>
    <col min="3082" max="3328" width="9.140625" style="1910"/>
    <col min="3329" max="3329" width="8.7109375" style="1910" customWidth="1"/>
    <col min="3330" max="3330" width="15.7109375" style="1910" customWidth="1"/>
    <col min="3331" max="3336" width="16.5703125" style="1910" customWidth="1"/>
    <col min="3337" max="3337" width="1.42578125" style="1910" customWidth="1"/>
    <col min="3338" max="3584" width="9.140625" style="1910"/>
    <col min="3585" max="3585" width="8.7109375" style="1910" customWidth="1"/>
    <col min="3586" max="3586" width="15.7109375" style="1910" customWidth="1"/>
    <col min="3587" max="3592" width="16.5703125" style="1910" customWidth="1"/>
    <col min="3593" max="3593" width="1.42578125" style="1910" customWidth="1"/>
    <col min="3594" max="3840" width="9.140625" style="1910"/>
    <col min="3841" max="3841" width="8.7109375" style="1910" customWidth="1"/>
    <col min="3842" max="3842" width="15.7109375" style="1910" customWidth="1"/>
    <col min="3843" max="3848" width="16.5703125" style="1910" customWidth="1"/>
    <col min="3849" max="3849" width="1.42578125" style="1910" customWidth="1"/>
    <col min="3850" max="4096" width="9.140625" style="1910"/>
    <col min="4097" max="4097" width="8.7109375" style="1910" customWidth="1"/>
    <col min="4098" max="4098" width="15.7109375" style="1910" customWidth="1"/>
    <col min="4099" max="4104" width="16.5703125" style="1910" customWidth="1"/>
    <col min="4105" max="4105" width="1.42578125" style="1910" customWidth="1"/>
    <col min="4106" max="4352" width="9.140625" style="1910"/>
    <col min="4353" max="4353" width="8.7109375" style="1910" customWidth="1"/>
    <col min="4354" max="4354" width="15.7109375" style="1910" customWidth="1"/>
    <col min="4355" max="4360" width="16.5703125" style="1910" customWidth="1"/>
    <col min="4361" max="4361" width="1.42578125" style="1910" customWidth="1"/>
    <col min="4362" max="4608" width="9.140625" style="1910"/>
    <col min="4609" max="4609" width="8.7109375" style="1910" customWidth="1"/>
    <col min="4610" max="4610" width="15.7109375" style="1910" customWidth="1"/>
    <col min="4611" max="4616" width="16.5703125" style="1910" customWidth="1"/>
    <col min="4617" max="4617" width="1.42578125" style="1910" customWidth="1"/>
    <col min="4618" max="4864" width="9.140625" style="1910"/>
    <col min="4865" max="4865" width="8.7109375" style="1910" customWidth="1"/>
    <col min="4866" max="4866" width="15.7109375" style="1910" customWidth="1"/>
    <col min="4867" max="4872" width="16.5703125" style="1910" customWidth="1"/>
    <col min="4873" max="4873" width="1.42578125" style="1910" customWidth="1"/>
    <col min="4874" max="5120" width="9.140625" style="1910"/>
    <col min="5121" max="5121" width="8.7109375" style="1910" customWidth="1"/>
    <col min="5122" max="5122" width="15.7109375" style="1910" customWidth="1"/>
    <col min="5123" max="5128" width="16.5703125" style="1910" customWidth="1"/>
    <col min="5129" max="5129" width="1.42578125" style="1910" customWidth="1"/>
    <col min="5130" max="5376" width="9.140625" style="1910"/>
    <col min="5377" max="5377" width="8.7109375" style="1910" customWidth="1"/>
    <col min="5378" max="5378" width="15.7109375" style="1910" customWidth="1"/>
    <col min="5379" max="5384" width="16.5703125" style="1910" customWidth="1"/>
    <col min="5385" max="5385" width="1.42578125" style="1910" customWidth="1"/>
    <col min="5386" max="5632" width="9.140625" style="1910"/>
    <col min="5633" max="5633" width="8.7109375" style="1910" customWidth="1"/>
    <col min="5634" max="5634" width="15.7109375" style="1910" customWidth="1"/>
    <col min="5635" max="5640" width="16.5703125" style="1910" customWidth="1"/>
    <col min="5641" max="5641" width="1.42578125" style="1910" customWidth="1"/>
    <col min="5642" max="5888" width="9.140625" style="1910"/>
    <col min="5889" max="5889" width="8.7109375" style="1910" customWidth="1"/>
    <col min="5890" max="5890" width="15.7109375" style="1910" customWidth="1"/>
    <col min="5891" max="5896" width="16.5703125" style="1910" customWidth="1"/>
    <col min="5897" max="5897" width="1.42578125" style="1910" customWidth="1"/>
    <col min="5898" max="6144" width="9.140625" style="1910"/>
    <col min="6145" max="6145" width="8.7109375" style="1910" customWidth="1"/>
    <col min="6146" max="6146" width="15.7109375" style="1910" customWidth="1"/>
    <col min="6147" max="6152" width="16.5703125" style="1910" customWidth="1"/>
    <col min="6153" max="6153" width="1.42578125" style="1910" customWidth="1"/>
    <col min="6154" max="6400" width="9.140625" style="1910"/>
    <col min="6401" max="6401" width="8.7109375" style="1910" customWidth="1"/>
    <col min="6402" max="6402" width="15.7109375" style="1910" customWidth="1"/>
    <col min="6403" max="6408" width="16.5703125" style="1910" customWidth="1"/>
    <col min="6409" max="6409" width="1.42578125" style="1910" customWidth="1"/>
    <col min="6410" max="6656" width="9.140625" style="1910"/>
    <col min="6657" max="6657" width="8.7109375" style="1910" customWidth="1"/>
    <col min="6658" max="6658" width="15.7109375" style="1910" customWidth="1"/>
    <col min="6659" max="6664" width="16.5703125" style="1910" customWidth="1"/>
    <col min="6665" max="6665" width="1.42578125" style="1910" customWidth="1"/>
    <col min="6666" max="6912" width="9.140625" style="1910"/>
    <col min="6913" max="6913" width="8.7109375" style="1910" customWidth="1"/>
    <col min="6914" max="6914" width="15.7109375" style="1910" customWidth="1"/>
    <col min="6915" max="6920" width="16.5703125" style="1910" customWidth="1"/>
    <col min="6921" max="6921" width="1.42578125" style="1910" customWidth="1"/>
    <col min="6922" max="7168" width="9.140625" style="1910"/>
    <col min="7169" max="7169" width="8.7109375" style="1910" customWidth="1"/>
    <col min="7170" max="7170" width="15.7109375" style="1910" customWidth="1"/>
    <col min="7171" max="7176" width="16.5703125" style="1910" customWidth="1"/>
    <col min="7177" max="7177" width="1.42578125" style="1910" customWidth="1"/>
    <col min="7178" max="7424" width="9.140625" style="1910"/>
    <col min="7425" max="7425" width="8.7109375" style="1910" customWidth="1"/>
    <col min="7426" max="7426" width="15.7109375" style="1910" customWidth="1"/>
    <col min="7427" max="7432" width="16.5703125" style="1910" customWidth="1"/>
    <col min="7433" max="7433" width="1.42578125" style="1910" customWidth="1"/>
    <col min="7434" max="7680" width="9.140625" style="1910"/>
    <col min="7681" max="7681" width="8.7109375" style="1910" customWidth="1"/>
    <col min="7682" max="7682" width="15.7109375" style="1910" customWidth="1"/>
    <col min="7683" max="7688" width="16.5703125" style="1910" customWidth="1"/>
    <col min="7689" max="7689" width="1.42578125" style="1910" customWidth="1"/>
    <col min="7690" max="7936" width="9.140625" style="1910"/>
    <col min="7937" max="7937" width="8.7109375" style="1910" customWidth="1"/>
    <col min="7938" max="7938" width="15.7109375" style="1910" customWidth="1"/>
    <col min="7939" max="7944" width="16.5703125" style="1910" customWidth="1"/>
    <col min="7945" max="7945" width="1.42578125" style="1910" customWidth="1"/>
    <col min="7946" max="8192" width="9.140625" style="1910"/>
    <col min="8193" max="8193" width="8.7109375" style="1910" customWidth="1"/>
    <col min="8194" max="8194" width="15.7109375" style="1910" customWidth="1"/>
    <col min="8195" max="8200" width="16.5703125" style="1910" customWidth="1"/>
    <col min="8201" max="8201" width="1.42578125" style="1910" customWidth="1"/>
    <col min="8202" max="8448" width="9.140625" style="1910"/>
    <col min="8449" max="8449" width="8.7109375" style="1910" customWidth="1"/>
    <col min="8450" max="8450" width="15.7109375" style="1910" customWidth="1"/>
    <col min="8451" max="8456" width="16.5703125" style="1910" customWidth="1"/>
    <col min="8457" max="8457" width="1.42578125" style="1910" customWidth="1"/>
    <col min="8458" max="8704" width="9.140625" style="1910"/>
    <col min="8705" max="8705" width="8.7109375" style="1910" customWidth="1"/>
    <col min="8706" max="8706" width="15.7109375" style="1910" customWidth="1"/>
    <col min="8707" max="8712" width="16.5703125" style="1910" customWidth="1"/>
    <col min="8713" max="8713" width="1.42578125" style="1910" customWidth="1"/>
    <col min="8714" max="8960" width="9.140625" style="1910"/>
    <col min="8961" max="8961" width="8.7109375" style="1910" customWidth="1"/>
    <col min="8962" max="8962" width="15.7109375" style="1910" customWidth="1"/>
    <col min="8963" max="8968" width="16.5703125" style="1910" customWidth="1"/>
    <col min="8969" max="8969" width="1.42578125" style="1910" customWidth="1"/>
    <col min="8970" max="9216" width="9.140625" style="1910"/>
    <col min="9217" max="9217" width="8.7109375" style="1910" customWidth="1"/>
    <col min="9218" max="9218" width="15.7109375" style="1910" customWidth="1"/>
    <col min="9219" max="9224" width="16.5703125" style="1910" customWidth="1"/>
    <col min="9225" max="9225" width="1.42578125" style="1910" customWidth="1"/>
    <col min="9226" max="9472" width="9.140625" style="1910"/>
    <col min="9473" max="9473" width="8.7109375" style="1910" customWidth="1"/>
    <col min="9474" max="9474" width="15.7109375" style="1910" customWidth="1"/>
    <col min="9475" max="9480" width="16.5703125" style="1910" customWidth="1"/>
    <col min="9481" max="9481" width="1.42578125" style="1910" customWidth="1"/>
    <col min="9482" max="9728" width="9.140625" style="1910"/>
    <col min="9729" max="9729" width="8.7109375" style="1910" customWidth="1"/>
    <col min="9730" max="9730" width="15.7109375" style="1910" customWidth="1"/>
    <col min="9731" max="9736" width="16.5703125" style="1910" customWidth="1"/>
    <col min="9737" max="9737" width="1.42578125" style="1910" customWidth="1"/>
    <col min="9738" max="9984" width="9.140625" style="1910"/>
    <col min="9985" max="9985" width="8.7109375" style="1910" customWidth="1"/>
    <col min="9986" max="9986" width="15.7109375" style="1910" customWidth="1"/>
    <col min="9987" max="9992" width="16.5703125" style="1910" customWidth="1"/>
    <col min="9993" max="9993" width="1.42578125" style="1910" customWidth="1"/>
    <col min="9994" max="10240" width="9.140625" style="1910"/>
    <col min="10241" max="10241" width="8.7109375" style="1910" customWidth="1"/>
    <col min="10242" max="10242" width="15.7109375" style="1910" customWidth="1"/>
    <col min="10243" max="10248" width="16.5703125" style="1910" customWidth="1"/>
    <col min="10249" max="10249" width="1.42578125" style="1910" customWidth="1"/>
    <col min="10250" max="10496" width="9.140625" style="1910"/>
    <col min="10497" max="10497" width="8.7109375" style="1910" customWidth="1"/>
    <col min="10498" max="10498" width="15.7109375" style="1910" customWidth="1"/>
    <col min="10499" max="10504" width="16.5703125" style="1910" customWidth="1"/>
    <col min="10505" max="10505" width="1.42578125" style="1910" customWidth="1"/>
    <col min="10506" max="10752" width="9.140625" style="1910"/>
    <col min="10753" max="10753" width="8.7109375" style="1910" customWidth="1"/>
    <col min="10754" max="10754" width="15.7109375" style="1910" customWidth="1"/>
    <col min="10755" max="10760" width="16.5703125" style="1910" customWidth="1"/>
    <col min="10761" max="10761" width="1.42578125" style="1910" customWidth="1"/>
    <col min="10762" max="11008" width="9.140625" style="1910"/>
    <col min="11009" max="11009" width="8.7109375" style="1910" customWidth="1"/>
    <col min="11010" max="11010" width="15.7109375" style="1910" customWidth="1"/>
    <col min="11011" max="11016" width="16.5703125" style="1910" customWidth="1"/>
    <col min="11017" max="11017" width="1.42578125" style="1910" customWidth="1"/>
    <col min="11018" max="11264" width="9.140625" style="1910"/>
    <col min="11265" max="11265" width="8.7109375" style="1910" customWidth="1"/>
    <col min="11266" max="11266" width="15.7109375" style="1910" customWidth="1"/>
    <col min="11267" max="11272" width="16.5703125" style="1910" customWidth="1"/>
    <col min="11273" max="11273" width="1.42578125" style="1910" customWidth="1"/>
    <col min="11274" max="11520" width="9.140625" style="1910"/>
    <col min="11521" max="11521" width="8.7109375" style="1910" customWidth="1"/>
    <col min="11522" max="11522" width="15.7109375" style="1910" customWidth="1"/>
    <col min="11523" max="11528" width="16.5703125" style="1910" customWidth="1"/>
    <col min="11529" max="11529" width="1.42578125" style="1910" customWidth="1"/>
    <col min="11530" max="11776" width="9.140625" style="1910"/>
    <col min="11777" max="11777" width="8.7109375" style="1910" customWidth="1"/>
    <col min="11778" max="11778" width="15.7109375" style="1910" customWidth="1"/>
    <col min="11779" max="11784" width="16.5703125" style="1910" customWidth="1"/>
    <col min="11785" max="11785" width="1.42578125" style="1910" customWidth="1"/>
    <col min="11786" max="12032" width="9.140625" style="1910"/>
    <col min="12033" max="12033" width="8.7109375" style="1910" customWidth="1"/>
    <col min="12034" max="12034" width="15.7109375" style="1910" customWidth="1"/>
    <col min="12035" max="12040" width="16.5703125" style="1910" customWidth="1"/>
    <col min="12041" max="12041" width="1.42578125" style="1910" customWidth="1"/>
    <col min="12042" max="12288" width="9.140625" style="1910"/>
    <col min="12289" max="12289" width="8.7109375" style="1910" customWidth="1"/>
    <col min="12290" max="12290" width="15.7109375" style="1910" customWidth="1"/>
    <col min="12291" max="12296" width="16.5703125" style="1910" customWidth="1"/>
    <col min="12297" max="12297" width="1.42578125" style="1910" customWidth="1"/>
    <col min="12298" max="12544" width="9.140625" style="1910"/>
    <col min="12545" max="12545" width="8.7109375" style="1910" customWidth="1"/>
    <col min="12546" max="12546" width="15.7109375" style="1910" customWidth="1"/>
    <col min="12547" max="12552" width="16.5703125" style="1910" customWidth="1"/>
    <col min="12553" max="12553" width="1.42578125" style="1910" customWidth="1"/>
    <col min="12554" max="12800" width="9.140625" style="1910"/>
    <col min="12801" max="12801" width="8.7109375" style="1910" customWidth="1"/>
    <col min="12802" max="12802" width="15.7109375" style="1910" customWidth="1"/>
    <col min="12803" max="12808" width="16.5703125" style="1910" customWidth="1"/>
    <col min="12809" max="12809" width="1.42578125" style="1910" customWidth="1"/>
    <col min="12810" max="13056" width="9.140625" style="1910"/>
    <col min="13057" max="13057" width="8.7109375" style="1910" customWidth="1"/>
    <col min="13058" max="13058" width="15.7109375" style="1910" customWidth="1"/>
    <col min="13059" max="13064" width="16.5703125" style="1910" customWidth="1"/>
    <col min="13065" max="13065" width="1.42578125" style="1910" customWidth="1"/>
    <col min="13066" max="13312" width="9.140625" style="1910"/>
    <col min="13313" max="13313" width="8.7109375" style="1910" customWidth="1"/>
    <col min="13314" max="13314" width="15.7109375" style="1910" customWidth="1"/>
    <col min="13315" max="13320" width="16.5703125" style="1910" customWidth="1"/>
    <col min="13321" max="13321" width="1.42578125" style="1910" customWidth="1"/>
    <col min="13322" max="13568" width="9.140625" style="1910"/>
    <col min="13569" max="13569" width="8.7109375" style="1910" customWidth="1"/>
    <col min="13570" max="13570" width="15.7109375" style="1910" customWidth="1"/>
    <col min="13571" max="13576" width="16.5703125" style="1910" customWidth="1"/>
    <col min="13577" max="13577" width="1.42578125" style="1910" customWidth="1"/>
    <col min="13578" max="13824" width="9.140625" style="1910"/>
    <col min="13825" max="13825" width="8.7109375" style="1910" customWidth="1"/>
    <col min="13826" max="13826" width="15.7109375" style="1910" customWidth="1"/>
    <col min="13827" max="13832" width="16.5703125" style="1910" customWidth="1"/>
    <col min="13833" max="13833" width="1.42578125" style="1910" customWidth="1"/>
    <col min="13834" max="14080" width="9.140625" style="1910"/>
    <col min="14081" max="14081" width="8.7109375" style="1910" customWidth="1"/>
    <col min="14082" max="14082" width="15.7109375" style="1910" customWidth="1"/>
    <col min="14083" max="14088" width="16.5703125" style="1910" customWidth="1"/>
    <col min="14089" max="14089" width="1.42578125" style="1910" customWidth="1"/>
    <col min="14090" max="14336" width="9.140625" style="1910"/>
    <col min="14337" max="14337" width="8.7109375" style="1910" customWidth="1"/>
    <col min="14338" max="14338" width="15.7109375" style="1910" customWidth="1"/>
    <col min="14339" max="14344" width="16.5703125" style="1910" customWidth="1"/>
    <col min="14345" max="14345" width="1.42578125" style="1910" customWidth="1"/>
    <col min="14346" max="14592" width="9.140625" style="1910"/>
    <col min="14593" max="14593" width="8.7109375" style="1910" customWidth="1"/>
    <col min="14594" max="14594" width="15.7109375" style="1910" customWidth="1"/>
    <col min="14595" max="14600" width="16.5703125" style="1910" customWidth="1"/>
    <col min="14601" max="14601" width="1.42578125" style="1910" customWidth="1"/>
    <col min="14602" max="14848" width="9.140625" style="1910"/>
    <col min="14849" max="14849" width="8.7109375" style="1910" customWidth="1"/>
    <col min="14850" max="14850" width="15.7109375" style="1910" customWidth="1"/>
    <col min="14851" max="14856" width="16.5703125" style="1910" customWidth="1"/>
    <col min="14857" max="14857" width="1.42578125" style="1910" customWidth="1"/>
    <col min="14858" max="15104" width="9.140625" style="1910"/>
    <col min="15105" max="15105" width="8.7109375" style="1910" customWidth="1"/>
    <col min="15106" max="15106" width="15.7109375" style="1910" customWidth="1"/>
    <col min="15107" max="15112" width="16.5703125" style="1910" customWidth="1"/>
    <col min="15113" max="15113" width="1.42578125" style="1910" customWidth="1"/>
    <col min="15114" max="15360" width="9.140625" style="1910"/>
    <col min="15361" max="15361" width="8.7109375" style="1910" customWidth="1"/>
    <col min="15362" max="15362" width="15.7109375" style="1910" customWidth="1"/>
    <col min="15363" max="15368" width="16.5703125" style="1910" customWidth="1"/>
    <col min="15369" max="15369" width="1.42578125" style="1910" customWidth="1"/>
    <col min="15370" max="15616" width="9.140625" style="1910"/>
    <col min="15617" max="15617" width="8.7109375" style="1910" customWidth="1"/>
    <col min="15618" max="15618" width="15.7109375" style="1910" customWidth="1"/>
    <col min="15619" max="15624" width="16.5703125" style="1910" customWidth="1"/>
    <col min="15625" max="15625" width="1.42578125" style="1910" customWidth="1"/>
    <col min="15626" max="15872" width="9.140625" style="1910"/>
    <col min="15873" max="15873" width="8.7109375" style="1910" customWidth="1"/>
    <col min="15874" max="15874" width="15.7109375" style="1910" customWidth="1"/>
    <col min="15875" max="15880" width="16.5703125" style="1910" customWidth="1"/>
    <col min="15881" max="15881" width="1.42578125" style="1910" customWidth="1"/>
    <col min="15882" max="16128" width="9.140625" style="1910"/>
    <col min="16129" max="16129" width="8.7109375" style="1910" customWidth="1"/>
    <col min="16130" max="16130" width="15.7109375" style="1910" customWidth="1"/>
    <col min="16131" max="16136" width="16.5703125" style="1910" customWidth="1"/>
    <col min="16137" max="16137" width="1.42578125" style="1910" customWidth="1"/>
    <col min="16138" max="16384" width="9.140625" style="1910"/>
  </cols>
  <sheetData>
    <row r="1" spans="1:16" ht="24.95" customHeight="1">
      <c r="A1" s="1908" t="s">
        <v>1842</v>
      </c>
      <c r="B1" s="1909"/>
      <c r="C1" s="1909"/>
      <c r="D1" s="1909"/>
      <c r="E1" s="1909"/>
      <c r="F1" s="1909"/>
      <c r="G1" s="1909"/>
      <c r="H1" s="80"/>
    </row>
    <row r="2" spans="1:16" ht="11.25" customHeight="1">
      <c r="A2" s="1911"/>
      <c r="B2" s="1911"/>
      <c r="C2" s="1911"/>
      <c r="D2" s="1911"/>
      <c r="E2" s="1911"/>
      <c r="F2" s="1911"/>
      <c r="G2" s="1911"/>
      <c r="H2" s="1912" t="s">
        <v>1843</v>
      </c>
    </row>
    <row r="3" spans="1:16" s="1913" customFormat="1" ht="21" customHeight="1">
      <c r="A3" s="2302"/>
      <c r="B3" s="2303"/>
      <c r="C3" s="2308" t="s">
        <v>1834</v>
      </c>
      <c r="D3" s="2309"/>
      <c r="E3" s="2309"/>
      <c r="F3" s="2309"/>
      <c r="G3" s="2309"/>
      <c r="H3" s="2310"/>
    </row>
    <row r="4" spans="1:16" s="1913" customFormat="1" ht="19.5" customHeight="1">
      <c r="A4" s="2304"/>
      <c r="B4" s="2305"/>
      <c r="C4" s="2311"/>
      <c r="D4" s="2313" t="s">
        <v>1844</v>
      </c>
      <c r="E4" s="2314"/>
      <c r="F4" s="2313" t="s">
        <v>1845</v>
      </c>
      <c r="G4" s="2315"/>
      <c r="H4" s="2314"/>
    </row>
    <row r="5" spans="1:16" s="1913" customFormat="1" ht="39.950000000000003" customHeight="1">
      <c r="A5" s="2306"/>
      <c r="B5" s="2307"/>
      <c r="C5" s="2312"/>
      <c r="D5" s="1914" t="s">
        <v>1846</v>
      </c>
      <c r="E5" s="1914" t="s">
        <v>1847</v>
      </c>
      <c r="F5" s="1915" t="s">
        <v>1837</v>
      </c>
      <c r="G5" s="1916" t="s">
        <v>1838</v>
      </c>
      <c r="H5" s="1916" t="s">
        <v>1839</v>
      </c>
    </row>
    <row r="6" spans="1:16" s="1913" customFormat="1" ht="6" customHeight="1">
      <c r="A6" s="1917"/>
      <c r="B6" s="1918"/>
      <c r="C6" s="1918"/>
      <c r="D6" s="1919"/>
      <c r="E6" s="1920"/>
      <c r="F6" s="1921"/>
      <c r="G6" s="1922"/>
      <c r="H6" s="1923"/>
    </row>
    <row r="7" spans="1:16" s="1926" customFormat="1" ht="18.95" customHeight="1">
      <c r="A7" s="1797">
        <v>2024</v>
      </c>
      <c r="B7" s="1751" t="s">
        <v>1789</v>
      </c>
      <c r="C7" s="1924">
        <v>2155</v>
      </c>
      <c r="D7" s="1925">
        <v>2208</v>
      </c>
      <c r="E7" s="1924">
        <v>2137</v>
      </c>
      <c r="F7" s="1925">
        <v>1499</v>
      </c>
      <c r="G7" s="1925">
        <v>1844</v>
      </c>
      <c r="H7" s="1924">
        <v>2320</v>
      </c>
      <c r="J7" s="1927"/>
      <c r="K7" s="1928"/>
      <c r="L7" s="1928"/>
      <c r="M7" s="1928"/>
      <c r="N7" s="1928"/>
    </row>
    <row r="8" spans="1:16" s="1926" customFormat="1" ht="12.75">
      <c r="A8" s="1929"/>
      <c r="B8" s="1751" t="s">
        <v>1790</v>
      </c>
      <c r="C8" s="1924">
        <v>2139</v>
      </c>
      <c r="D8" s="1925">
        <v>2092</v>
      </c>
      <c r="E8" s="1924">
        <v>2155</v>
      </c>
      <c r="F8" s="1925">
        <v>1527</v>
      </c>
      <c r="G8" s="1925">
        <v>1849</v>
      </c>
      <c r="H8" s="1924">
        <v>2293</v>
      </c>
      <c r="J8" s="1927"/>
      <c r="K8" s="1928"/>
      <c r="L8" s="1928"/>
      <c r="M8" s="1928"/>
      <c r="N8" s="1928"/>
    </row>
    <row r="9" spans="1:16" s="1926" customFormat="1" ht="12.75">
      <c r="A9" s="1929"/>
      <c r="B9" s="1751" t="s">
        <v>1791</v>
      </c>
      <c r="C9" s="1924">
        <v>2300</v>
      </c>
      <c r="D9" s="1925">
        <v>2218</v>
      </c>
      <c r="E9" s="1924">
        <v>2328</v>
      </c>
      <c r="F9" s="1925">
        <v>1602</v>
      </c>
      <c r="G9" s="1925">
        <v>1940</v>
      </c>
      <c r="H9" s="1924">
        <v>2488</v>
      </c>
      <c r="J9" s="1927"/>
      <c r="K9" s="1928"/>
      <c r="L9" s="1928"/>
      <c r="M9" s="1928"/>
      <c r="N9" s="1928"/>
    </row>
    <row r="10" spans="1:16" s="1926" customFormat="1" ht="12.75">
      <c r="A10" s="1929"/>
      <c r="B10" s="1751" t="s">
        <v>1792</v>
      </c>
      <c r="C10" s="1924">
        <v>2303</v>
      </c>
      <c r="D10" s="1925">
        <v>2411</v>
      </c>
      <c r="E10" s="1924">
        <v>2266</v>
      </c>
      <c r="F10" s="1925">
        <v>1629</v>
      </c>
      <c r="G10" s="1925">
        <v>1985</v>
      </c>
      <c r="H10" s="1924">
        <v>2470</v>
      </c>
      <c r="J10" s="1927"/>
      <c r="K10" s="1928"/>
      <c r="L10" s="1928"/>
      <c r="M10" s="1928"/>
      <c r="N10" s="1928"/>
    </row>
    <row r="11" spans="1:16" s="1926" customFormat="1" ht="12.75">
      <c r="A11" s="1929"/>
      <c r="B11" s="1751" t="s">
        <v>1793</v>
      </c>
      <c r="C11" s="1924">
        <v>2310</v>
      </c>
      <c r="D11" s="1925">
        <v>2408</v>
      </c>
      <c r="E11" s="1924">
        <v>2277</v>
      </c>
      <c r="F11" s="1925">
        <v>1607</v>
      </c>
      <c r="G11" s="1925">
        <v>1982</v>
      </c>
      <c r="H11" s="1924">
        <v>2483</v>
      </c>
      <c r="J11" s="1927"/>
      <c r="K11" s="1928"/>
      <c r="L11" s="1928"/>
      <c r="M11" s="1928"/>
      <c r="N11" s="1928"/>
    </row>
    <row r="12" spans="1:16" s="1926" customFormat="1" ht="12.75">
      <c r="A12" s="1929"/>
      <c r="B12" s="1751" t="s">
        <v>1794</v>
      </c>
      <c r="C12" s="1924">
        <v>2276</v>
      </c>
      <c r="D12" s="1925">
        <v>2327</v>
      </c>
      <c r="E12" s="1924">
        <v>2259</v>
      </c>
      <c r="F12" s="1925">
        <v>1695</v>
      </c>
      <c r="G12" s="1925">
        <v>1975</v>
      </c>
      <c r="H12" s="1924">
        <v>2430</v>
      </c>
      <c r="J12" s="1927"/>
      <c r="K12" s="1928"/>
      <c r="L12" s="1928"/>
      <c r="M12" s="1928"/>
      <c r="N12" s="1928"/>
    </row>
    <row r="13" spans="1:16" s="1926" customFormat="1" ht="12.75">
      <c r="A13" s="1929"/>
      <c r="B13" s="1751" t="s">
        <v>1795</v>
      </c>
      <c r="C13" s="1924">
        <v>2292</v>
      </c>
      <c r="D13" s="1925">
        <v>2419</v>
      </c>
      <c r="E13" s="1924">
        <v>2250</v>
      </c>
      <c r="F13" s="1925">
        <v>1654</v>
      </c>
      <c r="G13" s="1925">
        <v>1980</v>
      </c>
      <c r="H13" s="1924">
        <v>2450</v>
      </c>
      <c r="J13" s="1927"/>
      <c r="K13" s="1928"/>
      <c r="L13" s="1928"/>
      <c r="M13" s="1928"/>
      <c r="N13" s="1928"/>
    </row>
    <row r="14" spans="1:16" s="1926" customFormat="1" ht="12.75">
      <c r="A14" s="1929"/>
      <c r="B14" s="1751" t="s">
        <v>1796</v>
      </c>
      <c r="C14" s="1924">
        <v>2227</v>
      </c>
      <c r="D14" s="1925">
        <v>2215</v>
      </c>
      <c r="E14" s="1924">
        <v>2231</v>
      </c>
      <c r="F14" s="1925">
        <v>1636</v>
      </c>
      <c r="G14" s="1925">
        <v>1953</v>
      </c>
      <c r="H14" s="1924">
        <v>2367</v>
      </c>
      <c r="J14" s="1927"/>
      <c r="K14" s="1928"/>
      <c r="L14" s="1928"/>
      <c r="M14" s="1928"/>
      <c r="N14" s="1928"/>
      <c r="O14" s="1928"/>
      <c r="P14" s="1928"/>
    </row>
    <row r="15" spans="1:16" s="1926" customFormat="1" ht="12.75">
      <c r="A15" s="1929"/>
      <c r="B15" s="1751" t="s">
        <v>1797</v>
      </c>
      <c r="C15" s="1924">
        <v>2306</v>
      </c>
      <c r="D15" s="1925">
        <v>2360</v>
      </c>
      <c r="E15" s="1924">
        <v>2288</v>
      </c>
      <c r="F15" s="1925">
        <v>1671</v>
      </c>
      <c r="G15" s="1925">
        <v>1990</v>
      </c>
      <c r="H15" s="1924">
        <v>2467</v>
      </c>
      <c r="J15" s="1927"/>
      <c r="K15" s="1928"/>
      <c r="L15" s="1928"/>
      <c r="M15" s="1928"/>
      <c r="N15" s="1928"/>
      <c r="O15" s="1928"/>
      <c r="P15" s="1928"/>
    </row>
    <row r="16" spans="1:16" s="1926" customFormat="1" ht="12.75">
      <c r="A16" s="1929"/>
      <c r="B16" s="1751" t="s">
        <v>1798</v>
      </c>
      <c r="C16" s="1924">
        <v>2387</v>
      </c>
      <c r="D16" s="1925">
        <v>2658</v>
      </c>
      <c r="E16" s="1924">
        <v>2294</v>
      </c>
      <c r="F16" s="1925">
        <v>1698</v>
      </c>
      <c r="G16" s="1925">
        <v>2003</v>
      </c>
      <c r="H16" s="1924">
        <v>2581</v>
      </c>
      <c r="J16" s="1927"/>
      <c r="K16" s="1928"/>
      <c r="L16" s="1928"/>
      <c r="M16" s="1928"/>
      <c r="N16" s="1928"/>
      <c r="O16" s="1928"/>
      <c r="P16" s="1928"/>
    </row>
    <row r="17" spans="1:16" s="1926" customFormat="1" ht="12.75">
      <c r="A17" s="1929"/>
      <c r="B17" s="1751" t="s">
        <v>1799</v>
      </c>
      <c r="C17" s="1924">
        <v>2383</v>
      </c>
      <c r="D17" s="1925">
        <v>2435</v>
      </c>
      <c r="E17" s="1924">
        <v>2365</v>
      </c>
      <c r="F17" s="1925">
        <v>1675</v>
      </c>
      <c r="G17" s="1925">
        <v>2083</v>
      </c>
      <c r="H17" s="1924">
        <v>2541</v>
      </c>
      <c r="J17" s="1927"/>
      <c r="K17" s="1928"/>
      <c r="L17" s="1928"/>
      <c r="M17" s="1928"/>
      <c r="N17" s="1928"/>
      <c r="O17" s="1928"/>
      <c r="P17" s="1928"/>
    </row>
    <row r="18" spans="1:16" s="1926" customFormat="1" ht="12.75">
      <c r="A18" s="1929"/>
      <c r="B18" s="1751" t="s">
        <v>1800</v>
      </c>
      <c r="C18" s="1924">
        <v>2468</v>
      </c>
      <c r="D18" s="1925">
        <v>2624</v>
      </c>
      <c r="E18" s="1924">
        <v>2414</v>
      </c>
      <c r="F18" s="1925">
        <v>1652</v>
      </c>
      <c r="G18" s="1925">
        <v>2084</v>
      </c>
      <c r="H18" s="1924">
        <v>2664</v>
      </c>
      <c r="J18" s="1927"/>
      <c r="K18" s="1928"/>
      <c r="L18" s="1928"/>
      <c r="M18" s="1928"/>
      <c r="N18" s="1928"/>
      <c r="O18" s="1928"/>
      <c r="P18" s="1928"/>
    </row>
    <row r="19" spans="1:16" s="1926" customFormat="1" ht="18.75" customHeight="1">
      <c r="A19" s="1797">
        <v>2025</v>
      </c>
      <c r="B19" s="1751" t="s">
        <v>1789</v>
      </c>
      <c r="C19" s="1924">
        <v>2407</v>
      </c>
      <c r="D19" s="1925">
        <v>2442</v>
      </c>
      <c r="E19" s="1924">
        <v>2395</v>
      </c>
      <c r="F19" s="1925">
        <v>1547</v>
      </c>
      <c r="G19" s="1925">
        <v>2094</v>
      </c>
      <c r="H19" s="1924">
        <v>2574</v>
      </c>
      <c r="J19" s="1927"/>
      <c r="K19" s="1928"/>
      <c r="L19" s="1928"/>
      <c r="M19" s="1928"/>
      <c r="N19" s="1928"/>
      <c r="O19" s="1928"/>
      <c r="P19" s="1928"/>
    </row>
    <row r="20" spans="1:16" s="1926" customFormat="1" ht="12.75">
      <c r="A20" s="1929"/>
      <c r="B20" s="1751" t="s">
        <v>1790</v>
      </c>
      <c r="C20" s="1924">
        <v>2366</v>
      </c>
      <c r="D20" s="1925">
        <v>2298</v>
      </c>
      <c r="E20" s="1924">
        <v>2389</v>
      </c>
      <c r="F20" s="1925">
        <v>1556</v>
      </c>
      <c r="G20" s="1925">
        <v>2102</v>
      </c>
      <c r="H20" s="1924">
        <v>2510</v>
      </c>
      <c r="J20" s="1927"/>
      <c r="K20" s="1928"/>
      <c r="L20" s="1928"/>
      <c r="M20" s="1928"/>
      <c r="N20" s="1928"/>
    </row>
    <row r="21" spans="1:16" s="1926" customFormat="1" ht="12.75">
      <c r="A21" s="1929"/>
      <c r="B21" s="1751" t="s">
        <v>1791</v>
      </c>
      <c r="C21" s="1924">
        <v>2556</v>
      </c>
      <c r="D21" s="1925">
        <v>2379</v>
      </c>
      <c r="E21" s="1924">
        <v>2616</v>
      </c>
      <c r="F21" s="1925">
        <v>1649</v>
      </c>
      <c r="G21" s="1925">
        <v>2195</v>
      </c>
      <c r="H21" s="1924">
        <v>2744</v>
      </c>
      <c r="J21" s="1927"/>
      <c r="K21" s="1928"/>
      <c r="L21" s="1928"/>
      <c r="M21" s="1928"/>
      <c r="N21" s="1928"/>
    </row>
    <row r="22" spans="1:16" s="1926" customFormat="1" ht="12.75">
      <c r="A22" s="1929"/>
      <c r="B22" s="1751" t="s">
        <v>1792</v>
      </c>
      <c r="C22" s="1924">
        <v>2588</v>
      </c>
      <c r="D22" s="1925">
        <v>2722</v>
      </c>
      <c r="E22" s="1924">
        <v>2543</v>
      </c>
      <c r="F22" s="1925">
        <v>1667</v>
      </c>
      <c r="G22" s="1925">
        <v>2260</v>
      </c>
      <c r="H22" s="1924">
        <v>2765</v>
      </c>
      <c r="J22" s="1927"/>
      <c r="K22" s="1928"/>
      <c r="L22" s="1928"/>
      <c r="M22" s="1928"/>
      <c r="N22" s="1928"/>
    </row>
    <row r="23" spans="1:16" s="1926" customFormat="1" ht="12.75">
      <c r="A23" s="1929"/>
      <c r="B23" s="1751" t="s">
        <v>1793</v>
      </c>
      <c r="C23" s="1924">
        <v>2582</v>
      </c>
      <c r="D23" s="1925">
        <v>2763</v>
      </c>
      <c r="E23" s="1924">
        <v>2521</v>
      </c>
      <c r="F23" s="1925">
        <v>1674</v>
      </c>
      <c r="G23" s="1925">
        <v>2250</v>
      </c>
      <c r="H23" s="1924">
        <v>2759</v>
      </c>
      <c r="J23" s="1927"/>
      <c r="K23" s="1928"/>
      <c r="L23" s="1928"/>
      <c r="M23" s="1928"/>
      <c r="N23" s="1928"/>
    </row>
    <row r="24" spans="1:16" s="1926" customFormat="1" ht="12.75">
      <c r="A24" s="1929"/>
      <c r="B24" s="1751" t="s">
        <v>1794</v>
      </c>
      <c r="C24" s="1924">
        <v>2547</v>
      </c>
      <c r="D24" s="1925">
        <v>2645</v>
      </c>
      <c r="E24" s="1924">
        <v>2514</v>
      </c>
      <c r="F24" s="1925">
        <v>1723</v>
      </c>
      <c r="G24" s="1925">
        <v>2248</v>
      </c>
      <c r="H24" s="1924">
        <v>2704</v>
      </c>
      <c r="J24" s="1927"/>
      <c r="K24" s="1928"/>
      <c r="L24" s="1928"/>
      <c r="M24" s="1928"/>
      <c r="N24" s="1928"/>
    </row>
    <row r="25" spans="1:16" s="1934" customFormat="1" ht="6" customHeight="1">
      <c r="A25" s="1930"/>
      <c r="B25" s="1931"/>
      <c r="C25" s="1932"/>
      <c r="D25" s="1933"/>
      <c r="E25" s="1932"/>
      <c r="F25" s="1933"/>
      <c r="G25" s="1933"/>
      <c r="H25" s="1932"/>
      <c r="K25" s="1928"/>
      <c r="L25" s="1928"/>
      <c r="M25" s="1928"/>
      <c r="N25" s="1928"/>
    </row>
    <row r="26" spans="1:16" ht="6" customHeight="1">
      <c r="A26" s="1935"/>
      <c r="B26" s="1936"/>
      <c r="C26" s="1937"/>
      <c r="D26" s="1937"/>
      <c r="E26" s="1937"/>
      <c r="F26" s="1937"/>
      <c r="G26" s="1937"/>
      <c r="H26" s="1937"/>
    </row>
    <row r="27" spans="1:16" s="1943" customFormat="1">
      <c r="A27" s="1938" t="s">
        <v>1840</v>
      </c>
      <c r="B27" s="1939"/>
      <c r="C27" s="1940"/>
      <c r="D27" s="1941"/>
      <c r="E27" s="1941"/>
      <c r="F27" s="1941"/>
      <c r="G27" s="1942"/>
      <c r="H27" s="1942"/>
      <c r="I27" s="1942"/>
    </row>
    <row r="28" spans="1:16" ht="6" customHeight="1">
      <c r="A28" s="1944"/>
      <c r="B28" s="1936"/>
      <c r="C28" s="1945"/>
      <c r="D28" s="1945"/>
      <c r="E28" s="1945"/>
      <c r="F28" s="1945"/>
      <c r="G28" s="1945"/>
      <c r="H28" s="1945"/>
    </row>
    <row r="29" spans="1:16">
      <c r="A29" s="1843" t="s">
        <v>1801</v>
      </c>
      <c r="B29" s="1843"/>
    </row>
    <row r="30" spans="1:16" ht="6" customHeight="1"/>
    <row r="46" spans="3:8">
      <c r="C46" s="1946"/>
      <c r="D46" s="1946"/>
      <c r="E46" s="1946"/>
      <c r="F46" s="1946"/>
      <c r="G46" s="1946"/>
      <c r="H46" s="1946"/>
    </row>
    <row r="47" spans="3:8">
      <c r="C47" s="1946"/>
      <c r="D47" s="1946"/>
      <c r="E47" s="1946"/>
      <c r="F47" s="1946"/>
      <c r="G47" s="1946"/>
      <c r="H47" s="1946"/>
    </row>
    <row r="48" spans="3:8">
      <c r="C48" s="1946"/>
      <c r="D48" s="1946"/>
      <c r="E48" s="1946"/>
      <c r="F48" s="1946"/>
      <c r="G48" s="1946"/>
      <c r="H48" s="1946"/>
    </row>
    <row r="49" spans="3:9">
      <c r="C49" s="1946"/>
      <c r="D49" s="1946"/>
      <c r="E49" s="1946"/>
      <c r="F49" s="1946"/>
      <c r="G49" s="1946"/>
      <c r="H49" s="1946"/>
    </row>
    <row r="50" spans="3:9">
      <c r="C50" s="1946"/>
      <c r="D50" s="1946"/>
      <c r="E50" s="1946"/>
      <c r="F50" s="1946"/>
      <c r="G50" s="1946"/>
      <c r="H50" s="1946"/>
    </row>
    <row r="51" spans="3:9">
      <c r="C51" s="1946"/>
      <c r="D51" s="1946"/>
      <c r="E51" s="1946"/>
      <c r="F51" s="1946"/>
      <c r="G51" s="1946"/>
      <c r="H51" s="1946"/>
    </row>
    <row r="52" spans="3:9">
      <c r="C52" s="1946"/>
      <c r="D52" s="1946"/>
      <c r="E52" s="1946"/>
      <c r="F52" s="1946"/>
      <c r="G52" s="1946"/>
      <c r="H52" s="1946"/>
    </row>
    <row r="53" spans="3:9">
      <c r="C53" s="1946"/>
      <c r="D53" s="1946"/>
      <c r="E53" s="1946"/>
      <c r="F53" s="1946"/>
      <c r="G53" s="1946"/>
      <c r="H53" s="1946"/>
    </row>
    <row r="54" spans="3:9">
      <c r="C54" s="1946"/>
      <c r="D54" s="1946"/>
      <c r="E54" s="1946"/>
      <c r="F54" s="1946"/>
      <c r="G54" s="1946"/>
      <c r="H54" s="1946"/>
      <c r="I54" s="1947"/>
    </row>
    <row r="55" spans="3:9">
      <c r="C55" s="1946"/>
      <c r="D55" s="1946"/>
      <c r="E55" s="1946"/>
      <c r="F55" s="1946"/>
      <c r="G55" s="1946"/>
      <c r="H55" s="1946"/>
      <c r="I55" s="1947"/>
    </row>
    <row r="56" spans="3:9">
      <c r="C56" s="1946"/>
      <c r="D56" s="1946"/>
      <c r="E56" s="1946"/>
      <c r="F56" s="1946"/>
      <c r="G56" s="1946"/>
      <c r="H56" s="1946"/>
      <c r="I56" s="1947"/>
    </row>
    <row r="57" spans="3:9">
      <c r="C57" s="1946"/>
      <c r="D57" s="1946"/>
      <c r="E57" s="1946"/>
      <c r="F57" s="1946"/>
      <c r="G57" s="1946"/>
      <c r="H57" s="1946"/>
      <c r="I57" s="1947"/>
    </row>
    <row r="58" spans="3:9">
      <c r="C58" s="1947"/>
      <c r="D58" s="1947"/>
      <c r="E58" s="1947"/>
      <c r="F58" s="1947"/>
      <c r="G58" s="1947"/>
      <c r="H58" s="1947"/>
      <c r="I58" s="1947"/>
    </row>
    <row r="59" spans="3:9">
      <c r="C59" s="1947"/>
      <c r="D59" s="1947"/>
      <c r="E59" s="1947"/>
      <c r="F59" s="1947"/>
      <c r="G59" s="1947"/>
      <c r="H59" s="1947"/>
      <c r="I59" s="1947"/>
    </row>
    <row r="60" spans="3:9">
      <c r="C60" s="1947"/>
      <c r="D60" s="1947"/>
      <c r="E60" s="1947"/>
      <c r="F60" s="1947"/>
      <c r="G60" s="1947"/>
      <c r="H60" s="1947"/>
      <c r="I60" s="1947"/>
    </row>
    <row r="61" spans="3:9">
      <c r="C61" s="1947"/>
      <c r="D61" s="1947"/>
      <c r="E61" s="1947"/>
      <c r="F61" s="1947"/>
      <c r="G61" s="1947"/>
      <c r="H61" s="1947"/>
      <c r="I61" s="1947"/>
    </row>
    <row r="62" spans="3:9">
      <c r="C62" s="1947"/>
      <c r="D62" s="1947"/>
      <c r="E62" s="1947"/>
      <c r="F62" s="1947"/>
      <c r="G62" s="1947"/>
      <c r="H62" s="1947"/>
      <c r="I62" s="1947"/>
    </row>
    <row r="63" spans="3:9">
      <c r="C63" s="1947"/>
      <c r="D63" s="1947"/>
      <c r="E63" s="1947"/>
      <c r="F63" s="1947"/>
      <c r="G63" s="1947"/>
      <c r="H63" s="1947"/>
      <c r="I63" s="1947"/>
    </row>
    <row r="64" spans="3:9">
      <c r="C64" s="1947"/>
      <c r="D64" s="1947"/>
      <c r="E64" s="1947"/>
      <c r="F64" s="1947"/>
      <c r="G64" s="1947"/>
      <c r="H64" s="1947"/>
      <c r="I64" s="1947"/>
    </row>
    <row r="65" spans="3:9">
      <c r="C65" s="1947"/>
      <c r="D65" s="1947"/>
      <c r="E65" s="1947"/>
      <c r="F65" s="1947"/>
      <c r="G65" s="1947"/>
      <c r="H65" s="1947"/>
      <c r="I65" s="1947"/>
    </row>
    <row r="66" spans="3:9">
      <c r="C66" s="1947"/>
      <c r="D66" s="1947"/>
      <c r="E66" s="1947"/>
      <c r="F66" s="1947"/>
      <c r="G66" s="1947"/>
      <c r="H66" s="1947"/>
      <c r="I66" s="1947"/>
    </row>
    <row r="67" spans="3:9">
      <c r="C67" s="1947"/>
      <c r="D67" s="1947"/>
      <c r="E67" s="1947"/>
      <c r="F67" s="1947"/>
      <c r="G67" s="1947"/>
      <c r="H67" s="1947"/>
      <c r="I67" s="1947"/>
    </row>
    <row r="68" spans="3:9">
      <c r="C68" s="1947"/>
      <c r="D68" s="1947"/>
      <c r="E68" s="1947"/>
      <c r="F68" s="1947"/>
      <c r="G68" s="1947"/>
      <c r="H68" s="1947"/>
      <c r="I68" s="1947"/>
    </row>
    <row r="69" spans="3:9">
      <c r="C69" s="1947"/>
      <c r="D69" s="1947"/>
      <c r="E69" s="1947"/>
      <c r="F69" s="1947"/>
      <c r="G69" s="1947"/>
      <c r="H69" s="1947"/>
      <c r="I69" s="1947"/>
    </row>
    <row r="70" spans="3:9">
      <c r="C70" s="1947"/>
      <c r="D70" s="1947"/>
      <c r="E70" s="1947"/>
      <c r="F70" s="1947"/>
      <c r="G70" s="1947"/>
      <c r="H70" s="1947"/>
      <c r="I70" s="1947"/>
    </row>
    <row r="71" spans="3:9">
      <c r="C71" s="1947"/>
      <c r="D71" s="1947"/>
      <c r="E71" s="1947"/>
      <c r="F71" s="1947"/>
      <c r="G71" s="1947"/>
      <c r="H71" s="1947"/>
      <c r="I71" s="1947"/>
    </row>
    <row r="72" spans="3:9">
      <c r="C72" s="1947"/>
      <c r="D72" s="1947"/>
      <c r="E72" s="1947"/>
      <c r="F72" s="1947"/>
      <c r="G72" s="1947"/>
      <c r="H72" s="1947"/>
    </row>
    <row r="73" spans="3:9">
      <c r="C73" s="1947"/>
      <c r="D73" s="1947"/>
      <c r="E73" s="1947"/>
      <c r="F73" s="1947"/>
      <c r="G73" s="1947"/>
      <c r="H73" s="1947"/>
    </row>
    <row r="74" spans="3:9">
      <c r="C74" s="1947"/>
      <c r="D74" s="1947"/>
      <c r="E74" s="1947"/>
      <c r="F74" s="1947"/>
      <c r="G74" s="1947"/>
      <c r="H74" s="1947"/>
    </row>
    <row r="75" spans="3:9">
      <c r="C75" s="1947"/>
      <c r="D75" s="1947"/>
      <c r="E75" s="1947"/>
      <c r="F75" s="1947"/>
      <c r="G75" s="1947"/>
      <c r="H75" s="1947"/>
    </row>
    <row r="76" spans="3:9">
      <c r="C76" s="1947"/>
      <c r="D76" s="1947"/>
      <c r="E76" s="1947"/>
      <c r="F76" s="1947"/>
      <c r="G76" s="1947"/>
      <c r="H76" s="1947"/>
    </row>
    <row r="77" spans="3:9">
      <c r="C77" s="1947"/>
      <c r="D77" s="1947"/>
      <c r="E77" s="1947"/>
      <c r="F77" s="1947"/>
      <c r="G77" s="1947"/>
      <c r="H77" s="1947"/>
    </row>
    <row r="78" spans="3:9">
      <c r="C78" s="1947"/>
      <c r="D78" s="1947"/>
      <c r="E78" s="1947"/>
      <c r="F78" s="1947"/>
      <c r="G78" s="1947"/>
      <c r="H78" s="1947"/>
    </row>
    <row r="79" spans="3:9">
      <c r="C79" s="1947"/>
      <c r="D79" s="1947"/>
      <c r="E79" s="1947"/>
      <c r="F79" s="1947"/>
      <c r="G79" s="1947"/>
      <c r="H79" s="1947"/>
    </row>
    <row r="80" spans="3:9">
      <c r="C80" s="1947"/>
      <c r="D80" s="1947"/>
      <c r="E80" s="1947"/>
      <c r="F80" s="1947"/>
      <c r="G80" s="1947"/>
      <c r="H80" s="1947"/>
    </row>
    <row r="81" spans="3:8">
      <c r="C81" s="1947"/>
      <c r="D81" s="1947"/>
      <c r="E81" s="1947"/>
      <c r="F81" s="1947"/>
      <c r="G81" s="1947"/>
      <c r="H81" s="1947"/>
    </row>
    <row r="82" spans="3:8">
      <c r="C82" s="1947"/>
      <c r="D82" s="1947"/>
      <c r="E82" s="1947"/>
      <c r="F82" s="1947"/>
      <c r="G82" s="1947"/>
      <c r="H82" s="1947"/>
    </row>
    <row r="83" spans="3:8">
      <c r="C83" s="1947"/>
      <c r="D83" s="1947"/>
      <c r="E83" s="1947"/>
      <c r="F83" s="1947"/>
      <c r="G83" s="1947"/>
      <c r="H83" s="1947"/>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108</vt:i4>
      </vt:variant>
    </vt:vector>
  </HeadingPairs>
  <TitlesOfParts>
    <vt:vector size="192" baseType="lpstr">
      <vt:lpstr>meta</vt:lpstr>
      <vt:lpstr>Заглавие</vt:lpstr>
      <vt:lpstr>Съдържание</vt:lpstr>
      <vt:lpstr>Абревиатури</vt:lpstr>
      <vt:lpstr>1.1. БНБ Баланс</vt:lpstr>
      <vt:lpstr>1.2. Паричен отчет</vt:lpstr>
      <vt:lpstr>1.3. БНБ анал.отчетност</vt:lpstr>
      <vt:lpstr>1.4. ДПФИ анал.отчетност</vt:lpstr>
      <vt:lpstr>1.5, 1.6, 1.7, 1.8 Кредити</vt:lpstr>
      <vt:lpstr>1.9 Депозити-колич.кaтег.</vt:lpstr>
      <vt:lpstr>1.10 Депозити-икон.дейности</vt:lpstr>
      <vt:lpstr>1.11 Кредити-колич.кaтег.</vt:lpstr>
      <vt:lpstr>1.12. Кредити-икон.дейности</vt:lpstr>
      <vt:lpstr>1.13. ОЛП§Индекси</vt:lpstr>
      <vt:lpstr>1.14. ДЦК доходн.&amp;ДЛП</vt:lpstr>
      <vt:lpstr>1.15-1.16.НБКредити НФП</vt:lpstr>
      <vt:lpstr>1.17. ЛП&amp;Обеми Кредити НФП</vt:lpstr>
      <vt:lpstr>1.18. ЛП&amp;НБОбем Кредити Д.</vt:lpstr>
      <vt:lpstr>1.19. ЛП&amp;НБОбем Кредити Д.</vt:lpstr>
      <vt:lpstr>1.20. ГПР Кредити Домак.</vt:lpstr>
      <vt:lpstr>1.21. ЛП&amp;Обеми Кредити Дом.</vt:lpstr>
      <vt:lpstr>1.22. ЛП&amp;НБДепозити НФП</vt:lpstr>
      <vt:lpstr>1.23. ЛП&amp;Обеми Депозити НФП</vt:lpstr>
      <vt:lpstr>1.24. ЛП&amp;НБОбеми Депозити Д.</vt:lpstr>
      <vt:lpstr>1.25. ЛП&amp;Обеми Депозити Д.</vt:lpstr>
      <vt:lpstr>2.1. БСистема баланс</vt:lpstr>
      <vt:lpstr>2.2. Банкова система ОПР</vt:lpstr>
      <vt:lpstr>2.3. Групи банки</vt:lpstr>
      <vt:lpstr>2.4. Група 1 баланс</vt:lpstr>
      <vt:lpstr>2.5. Група 1 ОПР</vt:lpstr>
      <vt:lpstr>2.6. Група 2 баланс</vt:lpstr>
      <vt:lpstr>2.7. Група 2 ОПР</vt:lpstr>
      <vt:lpstr>2.8. Група 3 баланс</vt:lpstr>
      <vt:lpstr>2.9. Група 3 ОПР</vt:lpstr>
      <vt:lpstr>2.10 Капитал. адекватност</vt:lpstr>
      <vt:lpstr>3.1.Лизинг С§3.2.Лизинг НБ</vt:lpstr>
      <vt:lpstr>3.3. ЛДр-Активи и пасиви</vt:lpstr>
      <vt:lpstr>3.4.ДСК Взем§3.5.ДСК A&amp;П</vt:lpstr>
      <vt:lpstr>3.6. ИФ Активи</vt:lpstr>
      <vt:lpstr>3.7. ИФ Пасиви</vt:lpstr>
      <vt:lpstr>3.8. ЗД Активи</vt:lpstr>
      <vt:lpstr>3.9. ЗД Активи структура</vt:lpstr>
      <vt:lpstr>3.10. ЗД Пасиви структура</vt:lpstr>
      <vt:lpstr>4.1. Паричен пазар</vt:lpstr>
      <vt:lpstr>4.2. БФБ</vt:lpstr>
      <vt:lpstr>4.3 &amp; 4.4 &amp; 4.5 Вал. пазар</vt:lpstr>
      <vt:lpstr>4.6. &amp; 4.7. ВП-Суоп&amp;Форуърд</vt:lpstr>
      <vt:lpstr>5.1. Платежен баланс</vt:lpstr>
      <vt:lpstr>5.2. Преки инвестиции</vt:lpstr>
      <vt:lpstr>5.3. Износ ГрС</vt:lpstr>
      <vt:lpstr>5.4. Внос ГрС</vt:lpstr>
      <vt:lpstr>5.5. Износ използване</vt:lpstr>
      <vt:lpstr>5.6. Внос използване</vt:lpstr>
      <vt:lpstr>5.7. Износ партньори</vt:lpstr>
      <vt:lpstr>5.8. Внос партньори</vt:lpstr>
      <vt:lpstr>5.9. МИП</vt:lpstr>
      <vt:lpstr>5.10. БВД ИС</vt:lpstr>
      <vt:lpstr>5.11. БВД Инструменти</vt:lpstr>
      <vt:lpstr>5.12. БВД Валутна с-ра</vt:lpstr>
      <vt:lpstr>5.13. Нетен поток</vt:lpstr>
      <vt:lpstr>5.14.1. Част I</vt:lpstr>
      <vt:lpstr>5.14.2. Част II</vt:lpstr>
      <vt:lpstr>5.14.3. Част III</vt:lpstr>
      <vt:lpstr>5.14.4. Част IV</vt:lpstr>
      <vt:lpstr>6.1. ТФС S.11</vt:lpstr>
      <vt:lpstr>6.2. ТФС S.12</vt:lpstr>
      <vt:lpstr>6.3. ТФС S.13</vt:lpstr>
      <vt:lpstr>6.4. ТФС S.14+S.15</vt:lpstr>
      <vt:lpstr>6.5. ТФС S.2</vt:lpstr>
      <vt:lpstr>7.1. Консолод. фиск. прогр</vt:lpstr>
      <vt:lpstr>7.2. Държавен дълг</vt:lpstr>
      <vt:lpstr>7.3. Маастрихтски дълг</vt:lpstr>
      <vt:lpstr>7.4 ДЦК аукциони</vt:lpstr>
      <vt:lpstr>7.5 ДЦК ПР. § 7.6 ДЦК ВР</vt:lpstr>
      <vt:lpstr>8.1 Банкноти</vt:lpstr>
      <vt:lpstr>8.2 Монети</vt:lpstr>
      <vt:lpstr>9.1. БВП</vt:lpstr>
      <vt:lpstr>9.2. ИПЦ&amp;ХИПЦ</vt:lpstr>
      <vt:lpstr>9.3. ИПП&amp;ИОП</vt:lpstr>
      <vt:lpstr>9.4. ИЦП</vt:lpstr>
      <vt:lpstr>9.5. Износ§Внос индекси</vt:lpstr>
      <vt:lpstr>9.6. Безработица</vt:lpstr>
      <vt:lpstr>9.7. Наети</vt:lpstr>
      <vt:lpstr>9.8. Заплати</vt:lpstr>
      <vt:lpstr>nom_files_sheets</vt:lpstr>
      <vt:lpstr>'1.1. БНБ Баланс'!Print_Area</vt:lpstr>
      <vt:lpstr>'1.10 Депозити-икон.дейности'!Print_Area</vt:lpstr>
      <vt:lpstr>'1.11 Кредити-колич.кaтег.'!Print_Area</vt:lpstr>
      <vt:lpstr>'1.12. Кредити-икон.дейности'!Print_Area</vt:lpstr>
      <vt:lpstr>'1.13. ОЛП§Индекси'!Print_Area</vt:lpstr>
      <vt:lpstr>'1.14. ДЦК доходн.&amp;ДЛП'!Print_Area</vt:lpstr>
      <vt:lpstr>'1.15-1.16.НБКредити НФП'!Print_Area</vt:lpstr>
      <vt:lpstr>'1.17. ЛП&amp;Обеми Кредити НФП'!Print_Area</vt:lpstr>
      <vt:lpstr>'1.18. ЛП&amp;НБОбем Кредити Д.'!Print_Area</vt:lpstr>
      <vt:lpstr>'1.19. ЛП&amp;НБОбем Кредити Д.'!Print_Area</vt:lpstr>
      <vt:lpstr>'1.2. Паричен отчет'!Print_Area</vt:lpstr>
      <vt:lpstr>'1.20. ГПР Кредити Домак.'!Print_Area</vt:lpstr>
      <vt:lpstr>'1.21. ЛП&amp;Обеми Кредити Дом.'!Print_Area</vt:lpstr>
      <vt:lpstr>'1.22. ЛП&amp;НБДепозити НФП'!Print_Area</vt:lpstr>
      <vt:lpstr>'1.23. ЛП&amp;Обеми Депозити НФП'!Print_Area</vt:lpstr>
      <vt:lpstr>'1.24. ЛП&amp;НБОбеми Депозити Д.'!Print_Area</vt:lpstr>
      <vt:lpstr>'1.25. ЛП&amp;Обеми Депозити Д.'!Print_Area</vt:lpstr>
      <vt:lpstr>'1.3. БНБ анал.отчетност'!Print_Area</vt:lpstr>
      <vt:lpstr>'1.4. ДПФИ анал.отчетност'!Print_Area</vt:lpstr>
      <vt:lpstr>'1.5, 1.6, 1.7, 1.8 Кредити'!Print_Area</vt:lpstr>
      <vt:lpstr>'1.9 Депозити-колич.кaтег.'!Print_Area</vt:lpstr>
      <vt:lpstr>'2.1. БСистема баланс'!Print_Area</vt:lpstr>
      <vt:lpstr>'2.10 Капитал. адекватност'!Print_Area</vt:lpstr>
      <vt:lpstr>'2.2. Банкова система ОПР'!Print_Area</vt:lpstr>
      <vt:lpstr>'2.3. Групи банки'!Print_Area</vt:lpstr>
      <vt:lpstr>'2.4. Група 1 баланс'!Print_Area</vt:lpstr>
      <vt:lpstr>'2.5. Група 1 ОПР'!Print_Area</vt:lpstr>
      <vt:lpstr>'2.6. Група 2 баланс'!Print_Area</vt:lpstr>
      <vt:lpstr>'2.7. Група 2 ОПР'!Print_Area</vt:lpstr>
      <vt:lpstr>'2.8. Група 3 баланс'!Print_Area</vt:lpstr>
      <vt:lpstr>'2.9. Група 3 ОПР'!Print_Area</vt:lpstr>
      <vt:lpstr>'3.1.Лизинг С§3.2.Лизинг НБ'!Print_Area</vt:lpstr>
      <vt:lpstr>'3.10. ЗД Пасиви структура'!Print_Area</vt:lpstr>
      <vt:lpstr>'3.3. ЛДр-Активи и пасиви'!Print_Area</vt:lpstr>
      <vt:lpstr>'3.4.ДСК Взем§3.5.ДСК A&amp;П'!Print_Area</vt:lpstr>
      <vt:lpstr>'3.6. ИФ Активи'!Print_Area</vt:lpstr>
      <vt:lpstr>'3.7. ИФ Пасиви'!Print_Area</vt:lpstr>
      <vt:lpstr>'3.8. ЗД Активи'!Print_Area</vt:lpstr>
      <vt:lpstr>'3.9. ЗД Активи структура'!Print_Area</vt:lpstr>
      <vt:lpstr>'4.1. Паричен пазар'!Print_Area</vt:lpstr>
      <vt:lpstr>'4.2. БФБ'!Print_Area</vt:lpstr>
      <vt:lpstr>'4.3 &amp; 4.4 &amp; 4.5 Вал. пазар'!Print_Area</vt:lpstr>
      <vt:lpstr>'4.6. &amp; 4.7. ВП-Суоп&amp;Форуърд'!Print_Area</vt:lpstr>
      <vt:lpstr>'5.1. Платежен баланс'!Print_Area</vt:lpstr>
      <vt:lpstr>'5.10. БВД ИС'!Print_Area</vt:lpstr>
      <vt:lpstr>'5.11. БВД Инструменти'!Print_Area</vt:lpstr>
      <vt:lpstr>'5.12. БВД Валутна с-ра'!Print_Area</vt:lpstr>
      <vt:lpstr>'5.13. Нетен поток'!Print_Area</vt:lpstr>
      <vt:lpstr>'5.14.1. Част I'!Print_Area</vt:lpstr>
      <vt:lpstr>'5.14.2. Част II'!Print_Area</vt:lpstr>
      <vt:lpstr>'5.14.3. Част III'!Print_Area</vt:lpstr>
      <vt:lpstr>'5.14.4. Част IV'!Print_Area</vt:lpstr>
      <vt:lpstr>'5.2. Преки инвестиции'!Print_Area</vt:lpstr>
      <vt:lpstr>'5.3. Износ ГрС'!Print_Area</vt:lpstr>
      <vt:lpstr>'5.4. Внос ГрС'!Print_Area</vt:lpstr>
      <vt:lpstr>'5.5. Износ използване'!Print_Area</vt:lpstr>
      <vt:lpstr>'5.6. Внос използване'!Print_Area</vt:lpstr>
      <vt:lpstr>'5.7. Износ партньори'!Print_Area</vt:lpstr>
      <vt:lpstr>'5.8. Внос партньори'!Print_Area</vt:lpstr>
      <vt:lpstr>'5.9. МИП'!Print_Area</vt:lpstr>
      <vt:lpstr>'6.1. ТФС S.11'!Print_Area</vt:lpstr>
      <vt:lpstr>'6.3. ТФС S.13'!Print_Area</vt:lpstr>
      <vt:lpstr>'6.4. ТФС S.14+S.15'!Print_Area</vt:lpstr>
      <vt:lpstr>'6.5. ТФС S.2'!Print_Area</vt:lpstr>
      <vt:lpstr>'7.1. Консолод. фиск. прогр'!Print_Area</vt:lpstr>
      <vt:lpstr>'7.2. Държавен дълг'!Print_Area</vt:lpstr>
      <vt:lpstr>'7.3. Маастрихтски дълг'!Print_Area</vt:lpstr>
      <vt:lpstr>'7.4 ДЦК аукциони'!Print_Area</vt:lpstr>
      <vt:lpstr>'7.5 ДЦК ПР. § 7.6 ДЦК ВР'!Print_Area</vt:lpstr>
      <vt:lpstr>'8.1 Банкноти'!Print_Area</vt:lpstr>
      <vt:lpstr>'8.2 Монети'!Print_Area</vt:lpstr>
      <vt:lpstr>'9.1. БВП'!Print_Area</vt:lpstr>
      <vt:lpstr>'9.2. ИПЦ&amp;ХИПЦ'!Print_Area</vt:lpstr>
      <vt:lpstr>'9.3. ИПП&amp;ИОП'!Print_Area</vt:lpstr>
      <vt:lpstr>'9.4. ИЦП'!Print_Area</vt:lpstr>
      <vt:lpstr>'9.5. Износ§Внос индекси'!Print_Area</vt:lpstr>
      <vt:lpstr>'9.6. Безработица'!Print_Area</vt:lpstr>
      <vt:lpstr>'9.7. Наети'!Print_Area</vt:lpstr>
      <vt:lpstr>'9.8. Заплати'!Print_Area</vt:lpstr>
      <vt:lpstr>Абревиатури!Print_Area</vt:lpstr>
      <vt:lpstr>Съдържание!Print_Area</vt:lpstr>
      <vt:lpstr>'1.1. БНБ Баланс'!Print_Titles</vt:lpstr>
      <vt:lpstr>'1.10 Депозити-икон.дейности'!Print_Titles</vt:lpstr>
      <vt:lpstr>'1.11 Кредити-колич.кaтег.'!Print_Titles</vt:lpstr>
      <vt:lpstr>'1.12. Кредити-икон.дейности'!Print_Titles</vt:lpstr>
      <vt:lpstr>'1.2. Паричен отчет'!Print_Titles</vt:lpstr>
      <vt:lpstr>'1.3. БНБ анал.отчетност'!Print_Titles</vt:lpstr>
      <vt:lpstr>'1.4. ДПФИ анал.отчетност'!Print_Titles</vt:lpstr>
      <vt:lpstr>'1.9 Депозити-колич.кaтег.'!Print_Titles</vt:lpstr>
      <vt:lpstr>'2.1. БСистема баланс'!Print_Titles</vt:lpstr>
      <vt:lpstr>'2.2. Банкова система ОПР'!Print_Titles</vt:lpstr>
      <vt:lpstr>'2.4. Група 1 баланс'!Print_Titles</vt:lpstr>
      <vt:lpstr>'2.5. Група 1 ОПР'!Print_Titles</vt:lpstr>
      <vt:lpstr>'2.6. Група 2 баланс'!Print_Titles</vt:lpstr>
      <vt:lpstr>'2.7. Група 2 ОПР'!Print_Titles</vt:lpstr>
      <vt:lpstr>'2.8. Група 3 баланс'!Print_Titles</vt:lpstr>
      <vt:lpstr>'2.9. Група 3 ОПР'!Print_Titles</vt:lpstr>
      <vt:lpstr>'3.7. ИФ Пасиви'!Print_Titles</vt:lpstr>
      <vt:lpstr>'5.1. Платежен баланс'!Print_Titles</vt:lpstr>
      <vt:lpstr>'5.10. БВД ИС'!Print_Titles</vt:lpstr>
      <vt:lpstr>'5.11. БВД Инструменти'!Print_Titles</vt:lpstr>
      <vt:lpstr>'5.13. Нетен поток'!Print_Titles</vt:lpstr>
      <vt:lpstr>'5.14.2. Част II'!Print_Titles</vt:lpstr>
      <vt:lpstr>'5.14.3. Част III'!Print_Titles</vt:lpstr>
      <vt:lpstr>'5.9. МИП'!Print_Titles</vt:lpstr>
      <vt:lpstr>'7.3. Маастрихтски дълг'!Print_Titles</vt:lpstr>
      <vt:lpstr>Съдържание!Print_Titles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2025-10-21T11:07:28Z</cp:lastPrinted>
  <dcterms:created xsi:type="dcterms:W3CDTF">2006-08-02T14:06:31Z</dcterms:created>
  <dcterms:modified xsi:type="dcterms:W3CDTF">2025-11-12T15:17:11Z</dcterms:modified>
</cp:coreProperties>
</file>