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80" tabRatio="811" activeTab="0"/>
  </bookViews>
  <sheets>
    <sheet name="Title" sheetId="1" r:id="rId1"/>
    <sheet name="Contents" sheetId="2" r:id="rId2"/>
    <sheet name="Abbreviations" sheetId="3" r:id="rId3"/>
    <sheet name="1 МI" sheetId="4" r:id="rId4"/>
    <sheet name="2.1. BNB Balance" sheetId="5" r:id="rId5"/>
    <sheet name="2.2. MS" sheetId="6" r:id="rId6"/>
    <sheet name="2.3. BNB" sheetId="7" r:id="rId7"/>
    <sheet name="2.4. DMB" sheetId="8" r:id="rId8"/>
    <sheet name="2.5, 2.6, 2.7, 2.8 CREDITS" sheetId="9" r:id="rId9"/>
    <sheet name="2.9. Deposits quant" sheetId="10" r:id="rId10"/>
    <sheet name="2.10. Deposits type" sheetId="11" r:id="rId11"/>
    <sheet name="2.11. Loans quant" sheetId="12" r:id="rId12"/>
    <sheet name="2.12. Loans type" sheetId="13" r:id="rId13"/>
    <sheet name="2.13. IRS " sheetId="14" r:id="rId14"/>
    <sheet name="3.1. BSys balance" sheetId="15" r:id="rId15"/>
    <sheet name="3.2.  BSys PLA" sheetId="16" r:id="rId16"/>
    <sheet name="3.3. B Groups" sheetId="17" r:id="rId17"/>
    <sheet name="3.4. Bal group1" sheetId="18" r:id="rId18"/>
    <sheet name="3.5. PLA gr 1" sheetId="19" r:id="rId19"/>
    <sheet name="3.6. Bal group 2 " sheetId="20" r:id="rId20"/>
    <sheet name="3.7. PLA gr 2 " sheetId="21" r:id="rId21"/>
    <sheet name="3.8. Bal group 3" sheetId="22" r:id="rId22"/>
    <sheet name="3.9. PLA gr 3 " sheetId="23" r:id="rId23"/>
    <sheet name="3.10. Capital Adequacy" sheetId="24" r:id="rId24"/>
    <sheet name="3.11. Liquidity" sheetId="25" r:id="rId25"/>
    <sheet name="3.12. Portfolio BS" sheetId="26" r:id="rId26"/>
    <sheet name="3.13. Portfolio gr 1" sheetId="27" r:id="rId27"/>
    <sheet name="3.14. Portfolio gr 2" sheetId="28" r:id="rId28"/>
    <sheet name="4.1 Lease" sheetId="29" r:id="rId29"/>
    <sheet name="4.2. Corp_Landing" sheetId="30" r:id="rId30"/>
    <sheet name="4.3. IF_Assets" sheetId="31" r:id="rId31"/>
    <sheet name="4.4. Liabilities" sheetId="32" r:id="rId32"/>
    <sheet name="5.1. GG stocks cons" sheetId="33" r:id="rId33"/>
    <sheet name="5.2. GG transactions cons" sheetId="34" r:id="rId34"/>
    <sheet name="6.1. Money Market" sheetId="35" r:id="rId35"/>
    <sheet name="6.2. &amp; 6.3. BStockExchange" sheetId="36" r:id="rId36"/>
    <sheet name="6.4. &amp; 6.5. &amp; 6.6. ForexMarket" sheetId="37" r:id="rId37"/>
    <sheet name="6.7. &amp; 6.8. ForexSwaps&amp;Forwards" sheetId="38" r:id="rId38"/>
    <sheet name="7.1. BOP" sheetId="39" r:id="rId39"/>
    <sheet name="7.2. Export CG" sheetId="40" r:id="rId40"/>
    <sheet name="7.3. Import CG" sheetId="41" r:id="rId41"/>
    <sheet name="7.4. Export_use" sheetId="42" r:id="rId42"/>
    <sheet name="7.5. Import_use" sheetId="43" r:id="rId43"/>
    <sheet name="7.6. Export_partner" sheetId="44" r:id="rId44"/>
    <sheet name="7.7. Import_partner" sheetId="45" r:id="rId45"/>
    <sheet name="7.8. IIP" sheetId="46" r:id="rId46"/>
    <sheet name="7.9. GED" sheetId="47" r:id="rId47"/>
    <sheet name="7.10. DISB" sheetId="48" r:id="rId48"/>
    <sheet name="7.11. Debt Service" sheetId="49" r:id="rId49"/>
    <sheet name="8.1. Consolidated State Budget" sheetId="50" r:id="rId50"/>
    <sheet name="8.2 GS auctions" sheetId="51" r:id="rId51"/>
    <sheet name="8.3 GS prim. Reg, 8.4 GS Sec. M" sheetId="52" r:id="rId52"/>
    <sheet name="9.1. GDP" sheetId="53" r:id="rId53"/>
    <sheet name="9.2. CPI&amp;HICP" sheetId="54" r:id="rId54"/>
    <sheet name="9.3. IP&amp;TI" sheetId="55" r:id="rId55"/>
    <sheet name="9.4. PPI" sheetId="56" r:id="rId56"/>
    <sheet name="9.5. F trade PRC indices" sheetId="57" r:id="rId57"/>
    <sheet name="9.6. Unemployment " sheetId="58" r:id="rId58"/>
    <sheet name="9.7. Employment" sheetId="59" r:id="rId59"/>
    <sheet name="9.8. Wages" sheetId="60" r:id="rId60"/>
    <sheet name="10.1 Banknotes" sheetId="61" r:id="rId61"/>
    <sheet name="10.2 Coins" sheetId="62" r:id="rId62"/>
  </sheets>
  <externalReferences>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d" localSheetId="60">'[1]Analitic (web)'!$2:$3</definedName>
    <definedName name="d" localSheetId="61">'[1]Analitic (web)'!$2:$3</definedName>
    <definedName name="d" localSheetId="13">'[1]Analitic (web)'!$2:$3</definedName>
    <definedName name="d" localSheetId="5">'[1]Analitic (web)'!$2:$3</definedName>
    <definedName name="d" localSheetId="6">'[1]Analitic (web)'!$2:$3</definedName>
    <definedName name="d" localSheetId="7">'[1]Analitic (web)'!$2:$3</definedName>
    <definedName name="d" localSheetId="8">'[1]Analitic (web)'!$2:$3</definedName>
    <definedName name="d" localSheetId="9">'[1]Analitic (web)'!$2:$3</definedName>
    <definedName name="d" localSheetId="30">'[11]Analitic (web)'!$2:$3</definedName>
    <definedName name="d" localSheetId="31">'[11]Analitic (web)'!$2:$3</definedName>
    <definedName name="d" localSheetId="34">'[1]Analitic (web)'!$2:$3</definedName>
    <definedName name="d" localSheetId="35">'[1]Analitic (web)'!$2:$3</definedName>
    <definedName name="d" localSheetId="36">'[1]Analitic (web)'!$2:$3</definedName>
    <definedName name="d" localSheetId="37">'[1]Analitic (web)'!$2:$3</definedName>
    <definedName name="d" localSheetId="39">'[1]Analitic (web)'!$2:$3</definedName>
    <definedName name="d" localSheetId="41">'[1]Analitic (web)'!$2:$3</definedName>
    <definedName name="d" localSheetId="42">'[1]Analitic (web)'!$2:$3</definedName>
    <definedName name="d" localSheetId="43">'[1]Analitic (web)'!$2:$3</definedName>
    <definedName name="d" localSheetId="44">'[1]Analitic (web)'!$2:$3</definedName>
    <definedName name="d" localSheetId="45">'[1]Analitic (web)'!$2:$3</definedName>
    <definedName name="d" localSheetId="49">'[11]Analitic (web)'!$2:$3</definedName>
    <definedName name="d" localSheetId="51">'[1]Analitic (web)'!$2:$3</definedName>
    <definedName name="d" localSheetId="52">'[1]Analitic (web)'!$2:$3</definedName>
    <definedName name="d" localSheetId="56">'[1]Analitic (web)'!$2:$3</definedName>
    <definedName name="d">'[1]Analitic (web)'!$2:$3</definedName>
    <definedName name="data1" localSheetId="60">#REF!</definedName>
    <definedName name="data1" localSheetId="61">#REF!</definedName>
    <definedName name="data1" localSheetId="13">#REF!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 localSheetId="30">#REF!</definedName>
    <definedName name="data1" localSheetId="31">#REF!</definedName>
    <definedName name="data1" localSheetId="34">#REF!</definedName>
    <definedName name="data1" localSheetId="35">#REF!</definedName>
    <definedName name="data1" localSheetId="36">#REF!</definedName>
    <definedName name="data1" localSheetId="37">#REF!</definedName>
    <definedName name="data1" localSheetId="45">#REF!</definedName>
    <definedName name="data1" localSheetId="49">#REF!</definedName>
    <definedName name="data1" localSheetId="51">#REF!</definedName>
    <definedName name="data1" localSheetId="52">#REF!</definedName>
    <definedName name="data1" localSheetId="56">#REF!</definedName>
    <definedName name="data1">#REF!</definedName>
    <definedName name="G" localSheetId="60">'[8]Consolid'!#REF!</definedName>
    <definedName name="G" localSheetId="61">'[8]Consolid'!#REF!</definedName>
    <definedName name="G" localSheetId="13">'[2]Consolid'!#REF!</definedName>
    <definedName name="G" localSheetId="5">'[2]Consolid'!#REF!</definedName>
    <definedName name="G" localSheetId="6">'[2]Consolid'!#REF!</definedName>
    <definedName name="G" localSheetId="7">'[2]Consolid'!#REF!</definedName>
    <definedName name="G" localSheetId="8">'[2]Consolid'!#REF!</definedName>
    <definedName name="G" localSheetId="9">'[2]Consolid'!#REF!</definedName>
    <definedName name="G" localSheetId="14">'[2]Consolid'!#REF!</definedName>
    <definedName name="G" localSheetId="23">'[8]Consolid'!#REF!</definedName>
    <definedName name="G" localSheetId="24">'[8]Consolid'!#REF!</definedName>
    <definedName name="G" localSheetId="25">'[8]Consolid'!#REF!</definedName>
    <definedName name="G" localSheetId="26">'[2]Consolid'!#REF!</definedName>
    <definedName name="G" localSheetId="27">'[2]Consolid'!#REF!</definedName>
    <definedName name="G" localSheetId="15">'[2]Consolid'!#REF!</definedName>
    <definedName name="G" localSheetId="16">'[2]Consolid'!#REF!</definedName>
    <definedName name="G" localSheetId="17">'[2]Consolid'!#REF!</definedName>
    <definedName name="G" localSheetId="18">'[2]Consolid'!#REF!</definedName>
    <definedName name="G" localSheetId="19">'[2]Consolid'!#REF!</definedName>
    <definedName name="G" localSheetId="20">'[2]Consolid'!#REF!</definedName>
    <definedName name="G" localSheetId="21">'[2]Consolid'!#REF!</definedName>
    <definedName name="G" localSheetId="22">'[2]Consolid'!#REF!</definedName>
    <definedName name="G" localSheetId="30">'[12]Consolid'!#REF!</definedName>
    <definedName name="G" localSheetId="31">'[12]Consolid'!#REF!</definedName>
    <definedName name="G" localSheetId="34">'[8]Consolid'!#REF!</definedName>
    <definedName name="G" localSheetId="35">'[10]Consolid'!#REF!</definedName>
    <definedName name="G" localSheetId="36">'[2]Consolid'!#REF!</definedName>
    <definedName name="G" localSheetId="37">'[2]Consolid'!#REF!</definedName>
    <definedName name="G" localSheetId="38">'[2]Consolid'!#REF!</definedName>
    <definedName name="G" localSheetId="47">'[2]Consolid'!#REF!</definedName>
    <definedName name="G" localSheetId="48">'[2]Consolid'!#REF!</definedName>
    <definedName name="G" localSheetId="39">'[8]Consolid'!#REF!</definedName>
    <definedName name="G" localSheetId="40">'[2]Consolid'!#REF!</definedName>
    <definedName name="G" localSheetId="41">'[8]Consolid'!#REF!</definedName>
    <definedName name="G" localSheetId="42">'[8]Consolid'!#REF!</definedName>
    <definedName name="G" localSheetId="43">'[8]Consolid'!#REF!</definedName>
    <definedName name="G" localSheetId="44">'[8]Consolid'!#REF!</definedName>
    <definedName name="G" localSheetId="45">'[2]Consolid'!#REF!</definedName>
    <definedName name="G" localSheetId="46">'[2]Consolid'!#REF!</definedName>
    <definedName name="G" localSheetId="49">'[12]Consolid'!#REF!</definedName>
    <definedName name="G" localSheetId="51">'[15]Consolid'!#REF!</definedName>
    <definedName name="G" localSheetId="52">'[18]Consolid'!#REF!</definedName>
    <definedName name="G" localSheetId="56">'[6]Consolid'!#REF!</definedName>
    <definedName name="G" localSheetId="1">'[6]Consolid'!#REF!</definedName>
    <definedName name="G">'[2]Consolid'!#REF!</definedName>
    <definedName name="g1" localSheetId="60">'[2]Consolid'!#REF!</definedName>
    <definedName name="g1" localSheetId="61">'[2]Consolid'!#REF!</definedName>
    <definedName name="g1" localSheetId="13">'[2]Consolid'!#REF!</definedName>
    <definedName name="g1" localSheetId="5">'[2]Consolid'!#REF!</definedName>
    <definedName name="g1" localSheetId="6">'[2]Consolid'!#REF!</definedName>
    <definedName name="g1" localSheetId="7">'[2]Consolid'!#REF!</definedName>
    <definedName name="g1" localSheetId="8">'[2]Consolid'!#REF!</definedName>
    <definedName name="g1" localSheetId="9">'[2]Consolid'!#REF!</definedName>
    <definedName name="g1" localSheetId="30">'[12]Consolid'!#REF!</definedName>
    <definedName name="g1" localSheetId="31">'[12]Consolid'!#REF!</definedName>
    <definedName name="g1" localSheetId="34">'[2]Consolid'!#REF!</definedName>
    <definedName name="g1" localSheetId="35">'[2]Consolid'!#REF!</definedName>
    <definedName name="g1" localSheetId="36">'[2]Consolid'!#REF!</definedName>
    <definedName name="g1" localSheetId="37">'[2]Consolid'!#REF!</definedName>
    <definedName name="g1" localSheetId="45">'[2]Consolid'!#REF!</definedName>
    <definedName name="g1" localSheetId="49">'[12]Consolid'!#REF!</definedName>
    <definedName name="g1" localSheetId="51">'[2]Consolid'!#REF!</definedName>
    <definedName name="g1" localSheetId="52">'[2]Consolid'!#REF!</definedName>
    <definedName name="g1" localSheetId="56">'[2]Consolid'!#REF!</definedName>
    <definedName name="g1">'[2]Consolid'!#REF!</definedName>
    <definedName name="Lease_2">'[1]Analitic (web)'!$A$1:$O$105</definedName>
    <definedName name="percRow10" localSheetId="49">'[4]10'!#REF!</definedName>
    <definedName name="percRow10">'[4]10'!#REF!</definedName>
    <definedName name="percRow11" localSheetId="49">'[4]11'!#REF!</definedName>
    <definedName name="percRow11">'[4]11'!#REF!</definedName>
    <definedName name="percRow111" localSheetId="3">#REF!</definedName>
    <definedName name="percRow111" localSheetId="4">#REF!</definedName>
    <definedName name="percRow111" localSheetId="9">#REF!</definedName>
    <definedName name="percRow111" localSheetId="49">#REF!</definedName>
    <definedName name="percRow111">#REF!</definedName>
    <definedName name="percRow12" localSheetId="49">'[4]12'!#REF!</definedName>
    <definedName name="percRow12">'[4]12'!#REF!</definedName>
    <definedName name="percRow121" localSheetId="3">#REF!</definedName>
    <definedName name="percRow121" localSheetId="4">#REF!</definedName>
    <definedName name="percRow121" localSheetId="9">#REF!</definedName>
    <definedName name="percRow121" localSheetId="49">#REF!</definedName>
    <definedName name="percRow121">#REF!</definedName>
    <definedName name="percRow13" localSheetId="49">'[4]13'!#REF!</definedName>
    <definedName name="percRow13">'[4]13'!#REF!</definedName>
    <definedName name="percRow131" localSheetId="3">#REF!</definedName>
    <definedName name="percRow131" localSheetId="4">#REF!</definedName>
    <definedName name="percRow131" localSheetId="9">#REF!</definedName>
    <definedName name="percRow131" localSheetId="49">#REF!</definedName>
    <definedName name="percRow131">#REF!</definedName>
    <definedName name="percRow14" localSheetId="49">'[4]14'!#REF!</definedName>
    <definedName name="percRow14">'[4]14'!#REF!</definedName>
    <definedName name="percRow15" localSheetId="49">'[4]15'!#REF!</definedName>
    <definedName name="percRow15">'[4]15'!#REF!</definedName>
    <definedName name="percRow8" localSheetId="49">'[4]8'!#REF!</definedName>
    <definedName name="percRow8">'[4]8'!#REF!</definedName>
    <definedName name="percRow91" localSheetId="3">#REF!</definedName>
    <definedName name="percRow91" localSheetId="4">#REF!</definedName>
    <definedName name="percRow91" localSheetId="9">#REF!</definedName>
    <definedName name="percRow91" localSheetId="49">#REF!</definedName>
    <definedName name="percRow91">#REF!</definedName>
    <definedName name="percRow92" localSheetId="3">#REF!</definedName>
    <definedName name="percRow92" localSheetId="4">#REF!</definedName>
    <definedName name="percRow92" localSheetId="9">#REF!</definedName>
    <definedName name="percRow92" localSheetId="49">#REF!</definedName>
    <definedName name="percRow92">#REF!</definedName>
    <definedName name="_xlnm.Print_Area" localSheetId="3">'1 МI'!$A$1:$E$216</definedName>
    <definedName name="_xlnm.Print_Area" localSheetId="60">'10.1 Banknotes'!$A$1:$I$25</definedName>
    <definedName name="_xlnm.Print_Area" localSheetId="61">'10.2 Coins'!$A$1:$I$26</definedName>
    <definedName name="_xlnm.Print_Area" localSheetId="4">'2.1. BNB Balance'!$A$1:$N$47</definedName>
    <definedName name="_xlnm.Print_Area" localSheetId="13">'2.13. IRS '!$A$1:$J$119</definedName>
    <definedName name="_xlnm.Print_Area" localSheetId="5">'/WIN95\Temporary Internet Files\Content.IE5\49APKNM3\[BOPan04USD-b(1).xls]Analitic (web)'!$A$1:$O$105</definedName>
    <definedName name="_xlnm.Print_Area" localSheetId="6">'2.3. BNB'!$A$1:$I$177</definedName>
    <definedName name="_xlnm.Print_Area" localSheetId="7">'2.4. DMB'!$A$1:$I$228</definedName>
    <definedName name="_xlnm.Print_Area" localSheetId="8">'2.5, 2.6, 2.7, 2.8 CREDITS'!$A$1:$I$57</definedName>
    <definedName name="_xlnm.Print_Area" localSheetId="9">'/WIN95\Temporary Internet Files\Content.IE5\49APKNM3\[BOPan04USD-b(1).xls]Analitic (web)'!$A$1:$O$105</definedName>
    <definedName name="_xlnm.Print_Area" localSheetId="14">'3.1. BSys balance'!$A$1:$E$119</definedName>
    <definedName name="_xlnm.Print_Area" localSheetId="23">'3.10. Capital Adequacy'!$A$1:$D$37</definedName>
    <definedName name="_xlnm.Print_Area" localSheetId="24">'3.11. Liquidity'!$A$1:$I$29</definedName>
    <definedName name="_xlnm.Print_Area" localSheetId="25">'3.12. Portfolio BS'!$A$1:$Q$18</definedName>
    <definedName name="_xlnm.Print_Area" localSheetId="26">'3.13. Portfolio gr 1'!$A$1:$Q$18</definedName>
    <definedName name="_xlnm.Print_Area" localSheetId="27">'/WIN95\Temporary Internet Files\Content.IE5\49APKNM3\[BOPan04USD-b(1).xls]Analitic (web)'!$A$1:$O$105</definedName>
    <definedName name="_xlnm.Print_Area" localSheetId="15">'3.2.  BSys PLA'!$A$1:$E$82</definedName>
    <definedName name="_xlnm.Print_Area" localSheetId="16">'3.3. B Groups'!$A$1:$B$47</definedName>
    <definedName name="_xlnm.Print_Area" localSheetId="17">'3.4. Bal group1'!$A$1:$E$118</definedName>
    <definedName name="_xlnm.Print_Area" localSheetId="18">'3.5. PLA gr 1'!$A$1:$E$82</definedName>
    <definedName name="_xlnm.Print_Area" localSheetId="19">'3.6. Bal group 2 '!$A$1:$E$118</definedName>
    <definedName name="_xlnm.Print_Area" localSheetId="20">'3.7. PLA gr 2 '!$A$1:$E$82</definedName>
    <definedName name="_xlnm.Print_Area" localSheetId="21">'3.8. Bal group 3'!$A$1:$E$118</definedName>
    <definedName name="_xlnm.Print_Area" localSheetId="22">'3.9. PLA gr 3 '!$A$1:$E$82</definedName>
    <definedName name="_xlnm.Print_Area" localSheetId="28">'4.1 Lease'!$A$1:$I$57</definedName>
    <definedName name="_xlnm.Print_Area" localSheetId="30">'C:\WIN95\Temporary Internet Files\Content.IE5\49APKNM3\[BOPan04USD-b(1).xls]Analitic (web)'!$A$1:$O$105</definedName>
    <definedName name="_xlnm.Print_Area" localSheetId="31">'4.4. Liabilities'!$A$1:$Y$35</definedName>
    <definedName name="_xlnm.Print_Area" localSheetId="32">'5.1. GG stocks cons'!$A$1:$J$40</definedName>
    <definedName name="_xlnm.Print_Area" localSheetId="33">'5.2. GG transactions cons'!$A$1:$J$39</definedName>
    <definedName name="_xlnm.Print_Area" localSheetId="34">'6.1. Money Market'!$A$1:$E$40</definedName>
    <definedName name="_xlnm.Print_Area" localSheetId="35">'6.2. &amp; 6.3. BStockExchange'!$A$1:$M$27</definedName>
    <definedName name="_xlnm.Print_Area" localSheetId="36">'6.4. &amp; 6.5. &amp; 6.6. ForexMarket'!$A$1:$D$57</definedName>
    <definedName name="_xlnm.Print_Area" localSheetId="37">'6.7. &amp; 6.8. ForexSwaps&amp;Forwards'!$A$1:$D$24</definedName>
    <definedName name="_xlnm.Print_Area" localSheetId="38">'7.1. BOP'!$A$1:$K$109</definedName>
    <definedName name="_xlnm.Print_Area" localSheetId="47">'7.10. DISB'!$A$1:$K$56</definedName>
    <definedName name="_xlnm.Print_Area" localSheetId="48">'7.11. Debt Service'!$A$1:$AF$58</definedName>
    <definedName name="_xlnm.Print_Area" localSheetId="39">'7.2. Export CG'!$A$1:$H$49</definedName>
    <definedName name="_xlnm.Print_Area" localSheetId="40">'7.3. Import CG'!$A$1:$H$55</definedName>
    <definedName name="_xlnm.Print_Area" localSheetId="41">'7.4. Export_use'!$A$1:$H$47</definedName>
    <definedName name="_xlnm.Print_Area" localSheetId="42">'7.5. Import_use'!$A$1:$H$50</definedName>
    <definedName name="_xlnm.Print_Area" localSheetId="43">'7.6. Export_partner'!$A$1:$H$45</definedName>
    <definedName name="_xlnm.Print_Area" localSheetId="44">'7.7. Import_partner'!$A$1:$H$49</definedName>
    <definedName name="_xlnm.Print_Area" localSheetId="45">'7.8. IIP'!$A$1:$L$77</definedName>
    <definedName name="_xlnm.Print_Area" localSheetId="46">'7.9. GED'!$A$1:$N$66</definedName>
    <definedName name="_xlnm.Print_Area" localSheetId="49">'C:\WIN95\Temporary Internet Files\Content.IE5\49APKNM3\[BOPan04USD-b(1).xls]Analitic (web)'!$A$1:$O$105</definedName>
    <definedName name="_xlnm.Print_Area" localSheetId="51">'8.3 GS prim. Reg, 8.4 GS Sec. M'!$A$1:$E$45</definedName>
    <definedName name="_xlnm.Print_Area" localSheetId="52">'9.1. GDP'!$A$1:$F$31</definedName>
    <definedName name="_xlnm.Print_Area" localSheetId="53">'9.2. CPI&amp;HICP'!$A$1:$H$33</definedName>
    <definedName name="_xlnm.Print_Area" localSheetId="54">'9.3. IP&amp;TI'!$A$1:$H$34</definedName>
    <definedName name="_xlnm.Print_Area" localSheetId="55">'9.4. PPI'!$A$1:$K$33</definedName>
    <definedName name="_xlnm.Print_Area" localSheetId="56">'9.5. F trade PRC indices'!$A$1:$K$28</definedName>
    <definedName name="_xlnm.Print_Area" localSheetId="57">'9.6. Unemployment '!$A$1:$G$35</definedName>
    <definedName name="_xlnm.Print_Area" localSheetId="58">'9.7. Employment'!$A$1:$I$38</definedName>
    <definedName name="_xlnm.Print_Area" localSheetId="59">'9.8. Wages'!$A$1:$I$36</definedName>
    <definedName name="_xlnm.Print_Area" localSheetId="1">'Contents'!$A$1:$B$88</definedName>
    <definedName name="_xlnm.Print_Area">'/WIN95\Temporary Internet Files\Content.IE5\49APKNM3\[BOPan04USD-b(1).xls]Analitic (web)'!$A$1:$O$105</definedName>
    <definedName name="print_area1" localSheetId="60">'[1]Analitic (web)'!$A$1:$O$105</definedName>
    <definedName name="print_area1" localSheetId="61">'[1]Analitic (web)'!$A$1:$O$105</definedName>
    <definedName name="print_area1" localSheetId="13">'[1]Analitic (web)'!$A$1:$O$105</definedName>
    <definedName name="print_area1" localSheetId="5">'[1]Analitic (web)'!$A$1:$O$105</definedName>
    <definedName name="print_area1" localSheetId="6">'[1]Analitic (web)'!$A$1:$O$105</definedName>
    <definedName name="print_area1" localSheetId="7">'[1]Analitic (web)'!$A$1:$O$105</definedName>
    <definedName name="print_area1" localSheetId="8">'[1]Analitic (web)'!$A$1:$O$105</definedName>
    <definedName name="print_area1" localSheetId="9">'[1]Analitic (web)'!$A$1:$O$105</definedName>
    <definedName name="print_area1" localSheetId="30">'[11]Analitic (web)'!$A$1:$O$105</definedName>
    <definedName name="print_area1" localSheetId="31">'[11]Analitic (web)'!$A$1:$O$105</definedName>
    <definedName name="print_area1" localSheetId="34">'[1]Analitic (web)'!$A$1:$O$105</definedName>
    <definedName name="print_area1" localSheetId="35">'[1]Analitic (web)'!$A$1:$O$105</definedName>
    <definedName name="print_area1" localSheetId="36">'[1]Analitic (web)'!$A$1:$O$105</definedName>
    <definedName name="print_area1" localSheetId="37">'[1]Analitic (web)'!$A$1:$O$105</definedName>
    <definedName name="print_area1" localSheetId="45">'[1]Analitic (web)'!$A$1:$O$105</definedName>
    <definedName name="print_area1" localSheetId="49">'[11]Analitic (web)'!$A$1:$O$105</definedName>
    <definedName name="print_area1" localSheetId="51">'[1]Analitic (web)'!$A$1:$O$105</definedName>
    <definedName name="print_area1" localSheetId="52">'[1]Analitic (web)'!$A$1:$O$105</definedName>
    <definedName name="print_area1" localSheetId="56">'[1]Analitic (web)'!$A$1:$O$105</definedName>
    <definedName name="print_area1">'[1]Analitic (web)'!$A$1:$O$105</definedName>
    <definedName name="_xlnm.Print_Titles" localSheetId="3">'1 МI'!$A:$A,'1 МI'!$1:$4</definedName>
    <definedName name="_xlnm.Print_Titles" localSheetId="4">'2.1. BNB Balance'!$A:$A,'2.1. BNB Balance'!$1:$1</definedName>
    <definedName name="_xlnm.Print_Titles" localSheetId="10">'2.10. Deposits type'!$A:$B</definedName>
    <definedName name="_xlnm.Print_Titles" localSheetId="11">'2.11. Loans quant'!$A:$B</definedName>
    <definedName name="_xlnm.Print_Titles" localSheetId="12">'2.12. Loans type'!$A:$B</definedName>
    <definedName name="_xlnm.Print_Titles" localSheetId="13">'2.13. IRS '!$1:$4</definedName>
    <definedName name="_xlnm.Print_Titles" localSheetId="5">'2.2. MS'!$1:$4</definedName>
    <definedName name="_xlnm.Print_Titles" localSheetId="6">'2.3. BNB'!$1:$4</definedName>
    <definedName name="_xlnm.Print_Titles" localSheetId="7">'2.4. DMB'!$1:$4</definedName>
    <definedName name="_xlnm.Print_Titles" localSheetId="8">'/WIN95\Temporary Internet Files\Content.IE5\49APKNM3\[BOPan04USD-b(1).xls]Analitic (web)'!$2:$3</definedName>
    <definedName name="_xlnm.Print_Titles" localSheetId="9">'2.9. Deposits quant'!$A:$B</definedName>
    <definedName name="_xlnm.Print_Titles" localSheetId="14">'3.1. BSys balance'!$2:$3</definedName>
    <definedName name="_xlnm.Print_Titles" localSheetId="23">'/WIN95\Temporary Internet Files\Content.IE5\49APKNM3\[BOPan04USD-b(1).xls]Analitic (web)'!$2:$3</definedName>
    <definedName name="_xlnm.Print_Titles" localSheetId="24">'/WIN95\Temporary Internet Files\Content.IE5\49APKNM3\[BOPan04USD-b(1).xls]Analitic (web)'!$2:$3</definedName>
    <definedName name="_xlnm.Print_Titles" localSheetId="25">'/WIN95\Temporary Internet Files\Content.IE5\49APKNM3\[BOPan04USD-b(1).xls]Analitic (web)'!$2:$3</definedName>
    <definedName name="_xlnm.Print_Titles" localSheetId="26">'/WIN95\Temporary Internet Files\Content.IE5\49APKNM3\[BOPan04USD-b(1).xls]Analitic (web)'!$2:$3</definedName>
    <definedName name="_xlnm.Print_Titles" localSheetId="27">'/WIN95\Temporary Internet Files\Content.IE5\49APKNM3\[BOPan04USD-b(1).xls]Analitic (web)'!$2:$3</definedName>
    <definedName name="_xlnm.Print_Titles" localSheetId="15">'3.2.  BSys PLA'!$1:$2</definedName>
    <definedName name="_xlnm.Print_Titles" localSheetId="16">'/WIN95\Temporary Internet Files\Content.IE5\49APKNM3\[BOPan04USD-b(1).xls]Analitic (web)'!$2:$3</definedName>
    <definedName name="_xlnm.Print_Titles" localSheetId="17">'3.4. Bal group1'!$1:$2</definedName>
    <definedName name="_xlnm.Print_Titles" localSheetId="18">'3.5. PLA gr 1'!$1:$2</definedName>
    <definedName name="_xlnm.Print_Titles" localSheetId="19">'3.6. Bal group 2 '!$1:$2</definedName>
    <definedName name="_xlnm.Print_Titles" localSheetId="20">'3.7. PLA gr 2 '!$1:$2</definedName>
    <definedName name="_xlnm.Print_Titles" localSheetId="21">'3.8. Bal group 3'!$1:$2</definedName>
    <definedName name="_xlnm.Print_Titles" localSheetId="22">'3.9. PLA gr 3 '!$1:$2</definedName>
    <definedName name="_xlnm.Print_Titles" localSheetId="30">'C:\WIN95\Temporary Internet Files\Content.IE5\49APKNM3\[BOPan04USD-b(1).xls]Analitic (web)'!$2:$3</definedName>
    <definedName name="_xlnm.Print_Titles" localSheetId="31">'C:\WIN95\Temporary Internet Files\Content.IE5\49APKNM3\[BOPan04USD-b(1).xls]Analitic (web)'!$2:$3</definedName>
    <definedName name="_xlnm.Print_Titles" localSheetId="34">'/WIN95\Temporary Internet Files\Content.IE5\49APKNM3\[BOPan04USD-b(1).xls]Analitic (web)'!$2:$3</definedName>
    <definedName name="_xlnm.Print_Titles" localSheetId="35">'/WIN95\Temporary Internet Files\Content.IE5\49APKNM3\[BOPan04USD-b(1).xls]Analitic (web)'!$2:$3</definedName>
    <definedName name="_xlnm.Print_Titles" localSheetId="36">'/WIN95\Temporary Internet Files\Content.IE5\49APKNM3\[BOPan04USD-b(1).xls]Analitic (web)'!$2:$3</definedName>
    <definedName name="_xlnm.Print_Titles" localSheetId="37">'/WIN95\Temporary Internet Files\Content.IE5\49APKNM3\[BOPan04USD-b(1).xls]Analitic (web)'!$2:$3</definedName>
    <definedName name="_xlnm.Print_Titles" localSheetId="38">'7.1. BOP'!$2:$6</definedName>
    <definedName name="_xlnm.Print_Titles" localSheetId="47">'/WIN95\Temporary Internet Files\Content.IE5\49APKNM3\[BOPan04USD-b(1).xls]Analitic (web)'!$2:$3</definedName>
    <definedName name="_xlnm.Print_Titles" localSheetId="48">'/WIN95\Temporary Internet Files\Content.IE5\49APKNM3\[BOPan04USD-b(1).xls]Analitic (web)'!$2:$3</definedName>
    <definedName name="_xlnm.Print_Titles" localSheetId="39">'/WIN95\Temporary Internet Files\Content.IE5\49APKNM3\[BOPan04USD-b(1).xls]Analitic (web)'!$2:$3</definedName>
    <definedName name="_xlnm.Print_Titles" localSheetId="40">'/WIN95\Temporary Internet Files\Content.IE5\49APKNM3\[BOPan04USD-b(1).xls]Analitic (web)'!$2:$3</definedName>
    <definedName name="_xlnm.Print_Titles" localSheetId="41">'/WIN95\Temporary Internet Files\Content.IE5\49APKNM3\[BOPan04USD-b(1).xls]Analitic (web)'!$2:$3</definedName>
    <definedName name="_xlnm.Print_Titles" localSheetId="42">'/WIN95\Temporary Internet Files\Content.IE5\49APKNM3\[BOPan04USD-b(1).xls]Analitic (web)'!$2:$3</definedName>
    <definedName name="_xlnm.Print_Titles" localSheetId="43">'/WIN95\Temporary Internet Files\Content.IE5\49APKNM3\[BOPan04USD-b(1).xls]Analitic (web)'!$2:$3</definedName>
    <definedName name="_xlnm.Print_Titles" localSheetId="44">'/WIN95\Temporary Internet Files\Content.IE5\49APKNM3\[BOPan04USD-b(1).xls]Analitic (web)'!$2:$3</definedName>
    <definedName name="_xlnm.Print_Titles" localSheetId="45">'7.8. IIP'!$1:$4</definedName>
    <definedName name="_xlnm.Print_Titles" localSheetId="46">'/WIN95\Temporary Internet Files\Content.IE5\49APKNM3\[BOPan04USD-b(1).xls]Analitic (web)'!$2:$3</definedName>
    <definedName name="_xlnm.Print_Titles" localSheetId="49">'C:\WIN95\Temporary Internet Files\Content.IE5\49APKNM3\[BOPan04USD-b(1).xls]Analitic (web)'!$2:$3</definedName>
    <definedName name="_xlnm.Print_Titles" localSheetId="51">'http://www.bnb.bg/WIN95\Temporary Internet Files\Content.IE5\49APKNM3\[BOPan04USD-b(1).xls]Analitic (web)'!$2:$3</definedName>
    <definedName name="_xlnm.Print_Titles" localSheetId="52">'D:\WIN95\Temporary Internet Files\Content.IE5\49APKNM3\[BOPan04USD-b(1).xls]Analitic (web)'!$2:$3</definedName>
    <definedName name="_xlnm.Print_Titles" localSheetId="56">'/WIN95\Temporary Internet Files\Content.IE5\49APKNM3\[BOPan04USD-b(1).xls]Analitic (web)'!$2:$3</definedName>
    <definedName name="_xlnm.Print_Titles">'/WIN95\Temporary Internet Files\Content.IE5\49APKNM3\[BOPan04USD-b(1).xls]Analitic (web)'!$2:$3</definedName>
    <definedName name="volumeRow10" localSheetId="49">'[4]10'!#REF!</definedName>
    <definedName name="volumeRow10">'[4]10'!#REF!</definedName>
    <definedName name="volumeRow11" localSheetId="49">'[4]11'!#REF!</definedName>
    <definedName name="volumeRow11">'[4]11'!#REF!</definedName>
    <definedName name="volumeRow13" localSheetId="49">'[4]13'!#REF!</definedName>
    <definedName name="volumeRow13">'[4]13'!#REF!</definedName>
    <definedName name="volumeRow14" localSheetId="49">'[4]14'!#REF!</definedName>
    <definedName name="volumeRow14">'[4]14'!#REF!</definedName>
    <definedName name="volumeRow15" localSheetId="49">'[4]15'!#REF!</definedName>
    <definedName name="volumeRow15">'[4]15'!#REF!</definedName>
    <definedName name="volumeRow8" localSheetId="49">'[4]8'!#REF!</definedName>
    <definedName name="volumeRow8">'[4]8'!#REF!</definedName>
    <definedName name="volumeRow91" localSheetId="3">#REF!</definedName>
    <definedName name="volumeRow91" localSheetId="4">#REF!</definedName>
    <definedName name="volumeRow91" localSheetId="9">#REF!</definedName>
    <definedName name="volumeRow91" localSheetId="49">#REF!</definedName>
    <definedName name="volumeRow91">#REF!</definedName>
  </definedNames>
  <calcPr fullCalcOnLoad="1"/>
</workbook>
</file>

<file path=xl/sharedStrings.xml><?xml version="1.0" encoding="utf-8"?>
<sst xmlns="http://schemas.openxmlformats.org/spreadsheetml/2006/main" count="4523" uniqueCount="1829">
  <si>
    <t>Export and Import Price Indices by Component</t>
  </si>
  <si>
    <t>Balance of Payments</t>
  </si>
  <si>
    <t xml:space="preserve">Exports by Commodity Group </t>
  </si>
  <si>
    <r>
      <t> Source:</t>
    </r>
    <r>
      <rPr>
        <sz val="9"/>
        <rFont val="Arial Narrow"/>
        <family val="2"/>
      </rPr>
      <t xml:space="preserve"> BNB and other MFIs.</t>
    </r>
  </si>
  <si>
    <t>Abbreviations</t>
  </si>
  <si>
    <t>Bank Identifier Code</t>
  </si>
  <si>
    <t>The Abbreviation of the Redenominated Lev</t>
  </si>
  <si>
    <t>BIR</t>
  </si>
  <si>
    <t>Base Interest Rate</t>
  </si>
  <si>
    <t>BSE</t>
  </si>
  <si>
    <t>Bulgarian Stock Exchange</t>
  </si>
  <si>
    <t xml:space="preserve">BNB </t>
  </si>
  <si>
    <t>Bulgarian National Bank</t>
  </si>
  <si>
    <t xml:space="preserve">CG </t>
  </si>
  <si>
    <t xml:space="preserve">Gross External Debt Disbursements by Institutional Sector </t>
  </si>
  <si>
    <t xml:space="preserve">Gross External Debt Service by Institutional Sector </t>
  </si>
  <si>
    <t>International Investment Position</t>
  </si>
  <si>
    <t>Balance Sheet of the BNB</t>
  </si>
  <si>
    <t>Monetary Survey</t>
  </si>
  <si>
    <t>BNB Analytical Reporting</t>
  </si>
  <si>
    <t>Analytical Reporting of Other MFIs</t>
  </si>
  <si>
    <t>Interest Rates and Yield</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</si>
  <si>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</si>
  <si>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</si>
  <si>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</si>
  <si>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</si>
  <si>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NPISHs by Amount and Economic Activity</t>
  </si>
  <si>
    <t>Deposits of Non-financial Corporations, Households and NPISHs by Type and Economic Activity</t>
  </si>
  <si>
    <t>Loans of Non-financial Corporations, Households and NPISHs by Type and Economic Activity</t>
  </si>
  <si>
    <t>Leasing Activity</t>
  </si>
  <si>
    <t>Balance Sheet of the Banking System</t>
  </si>
  <si>
    <t>Income Statement of the Banking System</t>
  </si>
  <si>
    <t>Banks Groups</t>
  </si>
  <si>
    <t>Balance Sheet of Group I Banks</t>
  </si>
  <si>
    <t>Income Statement of Group I Banks</t>
  </si>
  <si>
    <t>Balance Sheet of Group II Banks</t>
  </si>
  <si>
    <t>Income Statement of Group II Banks</t>
  </si>
  <si>
    <t>Balance Sheet of Group III Banks</t>
  </si>
  <si>
    <t>Income Statement of Group III Banks</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</si>
  <si>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</si>
  <si>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</si>
  <si>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</si>
  <si>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</si>
  <si>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 xml:space="preserve">Money Market </t>
  </si>
  <si>
    <t>Bulgarian Stock Exchange - Sofia, IPO Market</t>
  </si>
  <si>
    <t>Trade in Securities Registered on the Bulgarian Stock Exchange - Sofia: Stock-Exchage and OTC Turnover</t>
  </si>
  <si>
    <t xml:space="preserve">Foreign Exchange Market. BNB Spot Transactions </t>
  </si>
  <si>
    <t xml:space="preserve">Foreign Exchange Market. Interbank Spot Transactions </t>
  </si>
  <si>
    <t>Foreign Exchange Market. Spot Transactions with Final Customers</t>
  </si>
  <si>
    <t>Balance of Payments and International Investment Position</t>
  </si>
  <si>
    <t>General Economic Statistics</t>
  </si>
  <si>
    <t>Monetary and Financial Statistics</t>
  </si>
  <si>
    <t>Financial Accounts</t>
  </si>
  <si>
    <t>2.13.</t>
  </si>
  <si>
    <t>3.1.</t>
  </si>
  <si>
    <t>3.2.</t>
  </si>
  <si>
    <t>3.3.</t>
  </si>
  <si>
    <t>3.4.</t>
  </si>
  <si>
    <t>3.5.</t>
  </si>
  <si>
    <t>3.6.</t>
  </si>
  <si>
    <t>3.7.</t>
  </si>
  <si>
    <t>3.8.</t>
  </si>
  <si>
    <t>3.9.</t>
  </si>
  <si>
    <t>3.10.</t>
  </si>
  <si>
    <t>3.11.</t>
  </si>
  <si>
    <t>3.12.</t>
  </si>
  <si>
    <t>4.3.</t>
  </si>
  <si>
    <t>LIABILITIES</t>
  </si>
  <si>
    <t>OTC</t>
  </si>
  <si>
    <t>IPO</t>
  </si>
  <si>
    <t>Capital Adequacy of the Banks (under Ordinance No. 8 of the BNB)</t>
  </si>
  <si>
    <t>Liquidity of the Banks (under Ordinance No. 11 of the BNB)</t>
  </si>
  <si>
    <t>4. NON-BANK FINANCIAL INSTITUTIONS</t>
  </si>
  <si>
    <t>Over 100 000
and up to 200 000 BGN</t>
  </si>
  <si>
    <t>Over 200 000
and up to 500 000 BGN</t>
  </si>
  <si>
    <t>Over 500 000
and up to 1 000 000 BGN</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</si>
  <si>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</si>
  <si>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</si>
  <si>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</si>
  <si>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</si>
  <si>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</si>
  <si>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</si>
  <si>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</si>
  <si>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</si>
  <si>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</si>
  <si>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</si>
  <si>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Human health and social work activities</t>
  </si>
  <si>
    <t>Arts, entertainment and recreation</t>
  </si>
  <si>
    <t>Other service activities</t>
  </si>
  <si>
    <r>
      <t>Total</t>
    </r>
    <r>
      <rPr>
        <b/>
        <vertAlign val="superscript"/>
        <sz val="10"/>
        <rFont val="Arial Narrow"/>
        <family val="2"/>
      </rPr>
      <t xml:space="preserve"> </t>
    </r>
  </si>
  <si>
    <t>loans for house purchase</t>
  </si>
  <si>
    <t>By maturity</t>
  </si>
  <si>
    <t>Over 1 up to 5 years</t>
  </si>
  <si>
    <t>Over 5 years</t>
  </si>
  <si>
    <t>Overdue</t>
  </si>
  <si>
    <t>Claims on Loans</t>
  </si>
  <si>
    <t>By sectors and by purpose</t>
  </si>
  <si>
    <t>Resident sector</t>
  </si>
  <si>
    <t>Nonfinancial corporations</t>
  </si>
  <si>
    <t>Monetary financial institutions</t>
  </si>
  <si>
    <t>Other financial corporations</t>
  </si>
  <si>
    <t>Government sector</t>
  </si>
  <si>
    <t>Households and NPISHs</t>
  </si>
  <si>
    <t>Consumer</t>
  </si>
  <si>
    <t>For house purchase</t>
  </si>
  <si>
    <t>Other</t>
  </si>
  <si>
    <t>Nonresident sector</t>
  </si>
  <si>
    <t>Number of reporting agents</t>
  </si>
  <si>
    <t>Denomination Composition of the Issued Coins</t>
  </si>
  <si>
    <t>Central Government</t>
  </si>
  <si>
    <t>Money Market Funds</t>
  </si>
  <si>
    <t xml:space="preserve">Imports by Major Trading Partner and Region </t>
  </si>
  <si>
    <t>Gross External Debt by Institutional Sector</t>
  </si>
  <si>
    <t>2.6. CLAIMS ON LOANS BY CURRENCY</t>
  </si>
  <si>
    <t>2.7. CLAIMS ON LOANS BY ORIGINAL TERM TO MATURITY</t>
  </si>
  <si>
    <t>2.8. CLAIMS ON LOANS TO HOUSEHOLDS BY TYPE</t>
  </si>
  <si>
    <r>
      <t> Source:</t>
    </r>
    <r>
      <rPr>
        <sz val="9"/>
        <rFont val="Arial Narrow"/>
        <family val="2"/>
      </rPr>
      <t xml:space="preserve"> other MFIs.</t>
    </r>
  </si>
  <si>
    <r>
      <t xml:space="preserve"> Source: </t>
    </r>
    <r>
      <rPr>
        <sz val="9"/>
        <rFont val="Arial Narrow"/>
        <family val="2"/>
      </rPr>
      <t>BNB.</t>
    </r>
  </si>
  <si>
    <t>The economic activity breakdown follows the Classification of Economic Activities (CEA – 2008) of the National Statistical Institute. CEA-2008 ensures the direct implementation of the Statistical Classification of Economic Activities in the European Community (NACE Rev.2).</t>
  </si>
  <si>
    <r>
      <t>Source</t>
    </r>
    <r>
      <rPr>
        <sz val="9"/>
        <rFont val="Arial Narrow"/>
        <family val="2"/>
      </rPr>
      <t>: The banks.</t>
    </r>
  </si>
  <si>
    <t xml:space="preserve">CIF </t>
  </si>
  <si>
    <t xml:space="preserve">CM </t>
  </si>
  <si>
    <t>Council of Ministers</t>
  </si>
  <si>
    <t xml:space="preserve">CPI </t>
  </si>
  <si>
    <t>Consumer Price Index</t>
  </si>
  <si>
    <t xml:space="preserve">ECB </t>
  </si>
  <si>
    <t xml:space="preserve">EMU </t>
  </si>
  <si>
    <t>European Monetary Union</t>
  </si>
  <si>
    <t xml:space="preserve">ESA’95 </t>
  </si>
  <si>
    <t>European System of Accounts, 1995</t>
  </si>
  <si>
    <t xml:space="preserve">EU </t>
  </si>
  <si>
    <t xml:space="preserve">FOB </t>
  </si>
  <si>
    <t xml:space="preserve">GDP </t>
  </si>
  <si>
    <t>Gross Domestic Product</t>
  </si>
  <si>
    <t>GS</t>
  </si>
  <si>
    <t>Government Securities</t>
  </si>
  <si>
    <t xml:space="preserve">ICs and PFs </t>
  </si>
  <si>
    <t>Insurance Companies and Pension Funds</t>
  </si>
  <si>
    <t xml:space="preserve">IMF </t>
  </si>
  <si>
    <t>International Monetary Fund</t>
  </si>
  <si>
    <t>INTRASTAT</t>
  </si>
  <si>
    <t xml:space="preserve">System for collecting statistics on the trade in goods between countries of the European Union. </t>
  </si>
  <si>
    <t>LEONIA</t>
  </si>
  <si>
    <t>(LEv OverNight Index Average) Reference Rate is an effective overnight rate computed as a weighted average of all overnight unsecured lending transactions in the interbank market.</t>
  </si>
  <si>
    <t xml:space="preserve">LTIR </t>
  </si>
  <si>
    <t xml:space="preserve">M1 </t>
  </si>
  <si>
    <t>Narrow money</t>
  </si>
  <si>
    <t xml:space="preserve">M2 </t>
  </si>
  <si>
    <t>M1 and quasi-money</t>
  </si>
  <si>
    <t xml:space="preserve">M3 </t>
  </si>
  <si>
    <t>Broad money</t>
  </si>
  <si>
    <t>Ministry of Finance</t>
  </si>
  <si>
    <t xml:space="preserve">MFIs </t>
  </si>
  <si>
    <t>Monetary Financial Institutions</t>
  </si>
  <si>
    <t xml:space="preserve">MMFs </t>
  </si>
  <si>
    <t xml:space="preserve">MU </t>
  </si>
  <si>
    <t>Monetary Union</t>
  </si>
  <si>
    <t>NEA</t>
  </si>
  <si>
    <t>National Employment Agency</t>
  </si>
  <si>
    <t xml:space="preserve">NPISHs </t>
  </si>
  <si>
    <t>Non-profit Institutions Serving Households</t>
  </si>
  <si>
    <t>NCEA 2003</t>
  </si>
  <si>
    <t>National Classification of Economic Activities, 2003 of the National Statistical Institute.</t>
  </si>
  <si>
    <t xml:space="preserve">NSI </t>
  </si>
  <si>
    <t>National Statistical Institute</t>
  </si>
  <si>
    <t>OFIAs O</t>
  </si>
  <si>
    <t>Other Financial Intermediaries and Auxiliaries Except for Insurance Companies and Pension Funds</t>
  </si>
  <si>
    <t xml:space="preserve">OMFIs </t>
  </si>
  <si>
    <t>Other monetary financial institutions</t>
  </si>
  <si>
    <t>OpR</t>
  </si>
  <si>
    <t>Operational Risk</t>
  </si>
  <si>
    <t xml:space="preserve">SNA’93 </t>
  </si>
  <si>
    <t>System of National Accounts, 1993</t>
  </si>
  <si>
    <t>SOFIBOR</t>
  </si>
  <si>
    <t>The SOFIBOR (Sofia Interbank Offered Rate) is a fixing of the quotes for unsecured BGN deposits offered in the Bulgarian interbank market.</t>
  </si>
  <si>
    <t>SSFs</t>
  </si>
  <si>
    <t>Social Security Funds</t>
  </si>
  <si>
    <t>APRC</t>
  </si>
  <si>
    <r>
      <t>Annual Percentage Rate of Cost</t>
    </r>
  </si>
  <si>
    <t>IAS/IFRS</t>
  </si>
  <si>
    <t>4.4.</t>
  </si>
  <si>
    <t>4.5.</t>
  </si>
  <si>
    <t>5.1.</t>
  </si>
  <si>
    <t>5.2.</t>
  </si>
  <si>
    <t>6.1.</t>
  </si>
  <si>
    <t>6.2.</t>
  </si>
  <si>
    <t>7.1.</t>
  </si>
  <si>
    <t>7.2.</t>
  </si>
  <si>
    <t>7.3.</t>
  </si>
  <si>
    <t>7.4.</t>
  </si>
  <si>
    <t>7.5.</t>
  </si>
  <si>
    <t>7.6.</t>
  </si>
  <si>
    <t>7.7.</t>
  </si>
  <si>
    <t>7.8.</t>
  </si>
  <si>
    <t>8.1.</t>
  </si>
  <si>
    <t>8.2.</t>
  </si>
  <si>
    <t>8.3.</t>
  </si>
  <si>
    <t>8.4.</t>
  </si>
  <si>
    <t>9.1.</t>
  </si>
  <si>
    <t>9.2.</t>
  </si>
  <si>
    <t>9.3.</t>
  </si>
  <si>
    <t>9.4.</t>
  </si>
  <si>
    <t>10.1.</t>
  </si>
  <si>
    <t>10.2.</t>
  </si>
  <si>
    <t>2.1.</t>
  </si>
  <si>
    <t>2.2.</t>
  </si>
  <si>
    <t>2.3.</t>
  </si>
  <si>
    <t>2.4.</t>
  </si>
  <si>
    <t>2.5.</t>
  </si>
  <si>
    <t>2.6.</t>
  </si>
  <si>
    <t>2.7.</t>
  </si>
  <si>
    <t>2.8.</t>
  </si>
  <si>
    <t>2.9.</t>
  </si>
  <si>
    <t>2.10.</t>
  </si>
  <si>
    <t>2.11.</t>
  </si>
  <si>
    <t>2.12.</t>
  </si>
  <si>
    <t>3.13.</t>
  </si>
  <si>
    <t>3.14.</t>
  </si>
  <si>
    <t>6.3.</t>
  </si>
  <si>
    <t>6.4.</t>
  </si>
  <si>
    <t>6.5.</t>
  </si>
  <si>
    <t>6.6.</t>
  </si>
  <si>
    <t>6.7.</t>
  </si>
  <si>
    <t>6.8.</t>
  </si>
  <si>
    <t>7.9.</t>
  </si>
  <si>
    <t>7.10.</t>
  </si>
  <si>
    <t>7.11.</t>
  </si>
  <si>
    <t>9.6.</t>
  </si>
  <si>
    <t>9.7.</t>
  </si>
  <si>
    <t>9.5.</t>
  </si>
  <si>
    <t>9.8.</t>
  </si>
  <si>
    <t>Loans</t>
  </si>
  <si>
    <t>Repos</t>
  </si>
  <si>
    <t>Securities other than shares</t>
  </si>
  <si>
    <t>Shares and other equity</t>
  </si>
  <si>
    <t>Investment fund shares</t>
  </si>
  <si>
    <t>Other shares</t>
  </si>
  <si>
    <t>Other assets</t>
  </si>
  <si>
    <t>Up to 1 year</t>
  </si>
  <si>
    <t>Over 1 year</t>
  </si>
  <si>
    <t>Debt securities issued</t>
  </si>
  <si>
    <t>Other liabilities</t>
  </si>
  <si>
    <t>Total equity</t>
  </si>
  <si>
    <t>Capital</t>
  </si>
  <si>
    <t>Financial result</t>
  </si>
  <si>
    <t>Report on Classified Risk Exposures and Allocation of Specific Provisions for Credit Risk of the Banking system (under Ordinance No. 9 of the BNB)</t>
  </si>
  <si>
    <t>Report on Classified Risk Exposures and Allocation of Specific Provisions for Credit Risk of Group I Banks (under Ordinance No. 9 of the BNB)</t>
  </si>
  <si>
    <t>Report on Classified Risk Exposures and Allocation of Specific Provisions for Credit Risk of Group II Banks (under Ordinance No. 9 of the BNB)</t>
  </si>
  <si>
    <r>
      <t xml:space="preserve">Source: </t>
    </r>
    <r>
      <rPr>
        <sz val="9"/>
        <rFont val="Arial Narrow"/>
        <family val="2"/>
      </rPr>
      <t>BNB.</t>
    </r>
  </si>
  <si>
    <r>
      <t xml:space="preserve">Source: </t>
    </r>
    <r>
      <rPr>
        <sz val="9"/>
        <rFont val="Arial Narrow"/>
        <family val="2"/>
      </rPr>
      <t xml:space="preserve">NSI data processed by the BNB. </t>
    </r>
  </si>
  <si>
    <t>Sectors by tipe of ownership</t>
  </si>
  <si>
    <t>Economic sectors</t>
  </si>
  <si>
    <t>Agriculture, forestry and fishery</t>
  </si>
  <si>
    <t>(BGN)</t>
  </si>
  <si>
    <t>10. STATISTICS OF THE ISSUED BANKNOTES AND COINS</t>
  </si>
  <si>
    <t>Denominations</t>
  </si>
  <si>
    <t>Banknotes, total</t>
  </si>
  <si>
    <t>100 levs</t>
  </si>
  <si>
    <t>50 levs</t>
  </si>
  <si>
    <t>20 levs</t>
  </si>
  <si>
    <t>10 levs</t>
  </si>
  <si>
    <t>5 levs</t>
  </si>
  <si>
    <t>2 levs</t>
  </si>
  <si>
    <t>1 lev</t>
  </si>
  <si>
    <t>Coins in circulation, total</t>
  </si>
  <si>
    <t>50 stotinkas</t>
  </si>
  <si>
    <t>20 stotinkas</t>
  </si>
  <si>
    <t>10 stotinkas</t>
  </si>
  <si>
    <t>5 stotinkas</t>
  </si>
  <si>
    <r>
      <t>Methodological notes:</t>
    </r>
    <r>
      <rPr>
        <sz val="8"/>
        <rFont val="Arial Narrow"/>
        <family val="2"/>
      </rPr>
      <t xml:space="preserve"> The changes in the form of reporting classified risk exposures and allocation of specific provisions for credit risk reflect amendments to BNB Ordinance No. 9 on the Evaluation and Classification of</t>
    </r>
  </si>
  <si>
    <r>
      <t>Privatis. market (compensation instruments)</t>
    </r>
    <r>
      <rPr>
        <vertAlign val="superscript"/>
        <sz val="9"/>
        <rFont val="Arial Narrow"/>
        <family val="2"/>
      </rPr>
      <t>1</t>
    </r>
  </si>
  <si>
    <r>
      <t xml:space="preserve">Source: </t>
    </r>
    <r>
      <rPr>
        <sz val="8"/>
        <rFont val="Arial Narrow"/>
        <family val="2"/>
      </rPr>
      <t>BSE-Sofia daily reports.</t>
    </r>
  </si>
  <si>
    <r>
      <t xml:space="preserve">Source: </t>
    </r>
    <r>
      <rPr>
        <sz val="9"/>
        <rFont val="Arial Narrow"/>
        <family val="2"/>
      </rPr>
      <t>BNB, from banks' and BNB's daily reports.</t>
    </r>
  </si>
  <si>
    <r>
      <t>EU countries - 15  incl.:</t>
    </r>
    <r>
      <rPr>
        <vertAlign val="superscript"/>
        <sz val="10"/>
        <rFont val="Arial Narrow"/>
        <family val="2"/>
      </rPr>
      <t xml:space="preserve"> 2</t>
    </r>
  </si>
  <si>
    <r>
      <t>Europe  incl.:</t>
    </r>
    <r>
      <rPr>
        <b/>
        <i/>
        <vertAlign val="superscript"/>
        <sz val="10"/>
        <rFont val="Arial Narrow"/>
        <family val="2"/>
      </rPr>
      <t xml:space="preserve"> 4</t>
    </r>
  </si>
  <si>
    <r>
      <t>2</t>
    </r>
    <r>
      <rPr>
        <sz val="9"/>
        <rFont val="Arial Narrow"/>
        <family val="2"/>
      </rPr>
      <t xml:space="preserve"> Including EU Member States prior to the enlargement of 1 May 2004.</t>
    </r>
  </si>
  <si>
    <r>
      <t>3</t>
    </r>
    <r>
      <rPr>
        <sz val="9"/>
        <rFont val="Arial Narrow"/>
        <family val="2"/>
      </rPr>
      <t xml:space="preserve"> According to Eurostat classification. Including new Member States which joined the EU on 1 May 2004 and on 1 January 2007.</t>
    </r>
  </si>
  <si>
    <r>
      <t>4</t>
    </r>
    <r>
      <rPr>
        <sz val="9"/>
        <rFont val="Arial Narrow"/>
        <family val="2"/>
      </rPr>
      <t xml:space="preserve"> Including Russia, Switzerland, Ukraine, Gibraltar (UK), Moldova, Belarus, Norway, Liechtenstein, San Marino, Iceland and Monaco.</t>
    </r>
  </si>
  <si>
    <r>
      <t>5</t>
    </r>
    <r>
      <rPr>
        <sz val="9"/>
        <rFont val="Arial Narrow"/>
        <family val="2"/>
      </rPr>
      <t xml:space="preserve"> Including Turkey, Serbia, Montenegro, Macedonia, Albania, Croatia and Bosnia and Herzegovina. </t>
    </r>
  </si>
  <si>
    <r>
      <t>2</t>
    </r>
    <r>
      <rPr>
        <sz val="9"/>
        <rFont val="Arial Narrow"/>
        <family val="2"/>
      </rPr>
      <t xml:space="preserve"> Commodity groups include chapters from </t>
    </r>
    <r>
      <rPr>
        <i/>
        <sz val="9"/>
        <rFont val="Arial Narrow"/>
        <family val="2"/>
      </rPr>
      <t>the Harmonized System for Commodity Description and Coding.</t>
    </r>
  </si>
  <si>
    <r>
      <t>3</t>
    </r>
    <r>
      <rPr>
        <sz val="9"/>
        <rFont val="Arial Narrow"/>
        <family val="2"/>
      </rPr>
      <t xml:space="preserve"> Information on imports of goods in Chapter 99 </t>
    </r>
    <r>
      <rPr>
        <i/>
        <sz val="9"/>
        <rFont val="Arial Narrow"/>
        <family val="2"/>
      </rPr>
      <t>Customs Concessions of the Customs Tariff</t>
    </r>
    <r>
      <rPr>
        <sz val="9"/>
        <rFont val="Arial Narrow"/>
        <family val="2"/>
      </rPr>
      <t xml:space="preserve"> is included.</t>
    </r>
  </si>
  <si>
    <r>
      <t xml:space="preserve">7.4. EXPORTS BY USE </t>
    </r>
    <r>
      <rPr>
        <b/>
        <vertAlign val="superscript"/>
        <sz val="10"/>
        <rFont val="Arial Narrow"/>
        <family val="2"/>
      </rPr>
      <t>1</t>
    </r>
  </si>
  <si>
    <r>
      <t xml:space="preserve">Other Exports </t>
    </r>
    <r>
      <rPr>
        <b/>
        <vertAlign val="superscript"/>
        <sz val="10"/>
        <rFont val="Arial Narrow"/>
        <family val="2"/>
      </rPr>
      <t>2</t>
    </r>
  </si>
  <si>
    <r>
      <t xml:space="preserve">2 </t>
    </r>
    <r>
      <rPr>
        <sz val="9"/>
        <rFont val="Arial Narrow"/>
        <family val="2"/>
      </rPr>
      <t>Includes information on exports of goods not elsewhere classified.</t>
    </r>
  </si>
  <si>
    <r>
      <t xml:space="preserve">7.5. IMPORTS BY USE </t>
    </r>
    <r>
      <rPr>
        <b/>
        <vertAlign val="superscript"/>
        <sz val="10"/>
        <rFont val="Arial Narrow"/>
        <family val="2"/>
      </rPr>
      <t>1</t>
    </r>
  </si>
  <si>
    <r>
      <t xml:space="preserve">Other Imports </t>
    </r>
    <r>
      <rPr>
        <vertAlign val="superscript"/>
        <sz val="10"/>
        <rFont val="Arial Narrow"/>
        <family val="2"/>
      </rPr>
      <t>2</t>
    </r>
  </si>
  <si>
    <r>
      <t>2</t>
    </r>
    <r>
      <rPr>
        <sz val="9"/>
        <rFont val="Arial Narrow"/>
        <family val="2"/>
      </rPr>
      <t xml:space="preserve"> Includes information on imports of goods in Chapter 99 "Customs alleviations" of the Customs Tariff and imports of goods not elsewhere classified.</t>
    </r>
  </si>
  <si>
    <r>
      <t xml:space="preserve">7.6. EXPORTS BY MAJOR TRADING PARTNER AND REGION </t>
    </r>
    <r>
      <rPr>
        <b/>
        <vertAlign val="superscript"/>
        <sz val="10"/>
        <rFont val="Arial Narrow"/>
        <family val="2"/>
      </rPr>
      <t>1</t>
    </r>
  </si>
  <si>
    <r>
      <t xml:space="preserve">EU - new member states incl.: </t>
    </r>
    <r>
      <rPr>
        <vertAlign val="superscript"/>
        <sz val="10"/>
        <rFont val="Arial Narrow"/>
        <family val="2"/>
      </rPr>
      <t>3</t>
    </r>
  </si>
  <si>
    <r>
      <t xml:space="preserve">Balkan countries incl.: </t>
    </r>
    <r>
      <rPr>
        <b/>
        <i/>
        <vertAlign val="superscript"/>
        <sz val="10"/>
        <rFont val="Arial Narrow"/>
        <family val="2"/>
      </rPr>
      <t>5</t>
    </r>
  </si>
  <si>
    <r>
      <t xml:space="preserve">7.7. IMPORTS BY MAJOR TRADING PARTNER AND REGION </t>
    </r>
    <r>
      <rPr>
        <b/>
        <vertAlign val="superscript"/>
        <sz val="10"/>
        <rFont val="Arial Narrow"/>
        <family val="2"/>
      </rPr>
      <t>1</t>
    </r>
  </si>
  <si>
    <r>
      <t xml:space="preserve">COUNTRIES </t>
    </r>
    <r>
      <rPr>
        <b/>
        <vertAlign val="superscript"/>
        <sz val="10"/>
        <rFont val="Arial Narrow"/>
        <family val="2"/>
      </rPr>
      <t>2</t>
    </r>
  </si>
  <si>
    <r>
      <t>EU countries - 15  incl.:</t>
    </r>
    <r>
      <rPr>
        <vertAlign val="superscript"/>
        <sz val="10"/>
        <rFont val="Arial Narrow"/>
        <family val="2"/>
      </rPr>
      <t xml:space="preserve"> 3</t>
    </r>
  </si>
  <si>
    <r>
      <t>EU - new member states incl.:</t>
    </r>
    <r>
      <rPr>
        <vertAlign val="superscript"/>
        <sz val="10"/>
        <rFont val="Arial Narrow"/>
        <family val="2"/>
      </rPr>
      <t xml:space="preserve"> 4</t>
    </r>
  </si>
  <si>
    <r>
      <t>Europe  incl.:</t>
    </r>
    <r>
      <rPr>
        <b/>
        <i/>
        <vertAlign val="superscript"/>
        <sz val="10"/>
        <rFont val="Arial Narrow"/>
        <family val="2"/>
      </rPr>
      <t xml:space="preserve"> 5</t>
    </r>
  </si>
  <si>
    <r>
      <t>Balkan countries incl.:</t>
    </r>
    <r>
      <rPr>
        <b/>
        <i/>
        <vertAlign val="superscript"/>
        <sz val="10"/>
        <rFont val="Arial Narrow"/>
        <family val="2"/>
      </rPr>
      <t xml:space="preserve"> 6</t>
    </r>
  </si>
  <si>
    <r>
      <t>2</t>
    </r>
    <r>
      <rPr>
        <sz val="9"/>
        <rFont val="Arial Narrow"/>
        <family val="2"/>
      </rPr>
      <t xml:space="preserve"> By country of origin.</t>
    </r>
  </si>
  <si>
    <r>
      <t>3</t>
    </r>
    <r>
      <rPr>
        <sz val="9"/>
        <rFont val="Arial Narrow"/>
        <family val="2"/>
      </rPr>
      <t xml:space="preserve"> Including EU Member States prior to the enlargement of 1 May 2004.</t>
    </r>
  </si>
  <si>
    <r>
      <t>4</t>
    </r>
    <r>
      <rPr>
        <sz val="9"/>
        <rFont val="Arial Narrow"/>
        <family val="2"/>
      </rPr>
      <t xml:space="preserve"> According to Eurostat classification. Including new Member States which joined the EU on 1 May 2004 and on 1 January 2007.</t>
    </r>
  </si>
  <si>
    <r>
      <t>5</t>
    </r>
    <r>
      <rPr>
        <sz val="9"/>
        <rFont val="Arial Narrow"/>
        <family val="2"/>
      </rPr>
      <t xml:space="preserve"> Including Russia, Switzerland, Ukraine, Gibraltar (UK), Moldova, Belarus, Norway, Liechtenstein, San Marino, Iceland and Monaco.</t>
    </r>
  </si>
  <si>
    <r>
      <t>6</t>
    </r>
    <r>
      <rPr>
        <sz val="9"/>
        <rFont val="Arial Narrow"/>
        <family val="2"/>
      </rPr>
      <t xml:space="preserve"> Including Turkey, Serbia, Montenegro, Macedonia, Albania, Croatia and Bosnia and Herzegovina. </t>
    </r>
  </si>
  <si>
    <r>
      <t xml:space="preserve">10.2. DENOMINATION COMPOSITION OF THE ISSUED COINS </t>
    </r>
    <r>
      <rPr>
        <b/>
        <vertAlign val="superscript"/>
        <sz val="10"/>
        <rFont val="Arial Narrow"/>
        <family val="2"/>
      </rPr>
      <t>1</t>
    </r>
  </si>
  <si>
    <r>
      <t xml:space="preserve">10.1. DENOMINATION COMPOSITION OF THE ISSUED BANKNOTES </t>
    </r>
    <r>
      <rPr>
        <b/>
        <vertAlign val="superscript"/>
        <sz val="10"/>
        <rFont val="Arial Narrow"/>
        <family val="2"/>
      </rPr>
      <t>1</t>
    </r>
  </si>
  <si>
    <t>Long-term interest rate for convergence assessment purposes</t>
  </si>
  <si>
    <r>
      <t xml:space="preserve">Long-term interest rate for convergence assessment purposes </t>
    </r>
    <r>
      <rPr>
        <vertAlign val="superscript"/>
        <sz val="10"/>
        <rFont val="Arial Narrow"/>
        <family val="2"/>
      </rPr>
      <t>18</t>
    </r>
  </si>
  <si>
    <t>Gross domestic product per capita (BGN)</t>
  </si>
  <si>
    <t>Producer Price Indices In Industry</t>
  </si>
  <si>
    <t>9.4. PRODUCER PRICE INDICES IN INDUSTRY</t>
  </si>
  <si>
    <t>Industrial Production and Turnover Indices</t>
  </si>
  <si>
    <t>9.3. INDUSTRIAL PRODUCTION AND TURNOVER INDICES</t>
  </si>
  <si>
    <t>Denomination Composition of the Issued Banknotes</t>
  </si>
  <si>
    <t>SDR</t>
  </si>
  <si>
    <t>Special Drawing Rights</t>
  </si>
  <si>
    <t>Loans of Non-financial Corporations, Households and NPISHs by Amount and Economic Activity</t>
  </si>
  <si>
    <t>Assets of Resident Investment Funds</t>
  </si>
  <si>
    <t>Liabilities of Investment Funds</t>
  </si>
  <si>
    <t>Bank for International Settlements</t>
  </si>
  <si>
    <r>
      <t xml:space="preserve">       Currency and deposits </t>
    </r>
    <r>
      <rPr>
        <vertAlign val="superscript"/>
        <sz val="10"/>
        <rFont val="Arial Narrow"/>
        <family val="2"/>
      </rPr>
      <t>14</t>
    </r>
  </si>
  <si>
    <r>
      <t>1</t>
    </r>
    <r>
      <rPr>
        <sz val="9"/>
        <rFont val="Arial Narrow"/>
        <family val="2"/>
      </rPr>
      <t xml:space="preserve"> Preliminary data. The Euro equivalent is calculated using end-of-period exchange rates of the respective foreign currencies.</t>
    </r>
  </si>
  <si>
    <r>
      <t xml:space="preserve">2 </t>
    </r>
    <r>
      <rPr>
        <sz val="9"/>
        <rFont val="Arial Narrow"/>
        <family val="2"/>
      </rPr>
      <t>Information on the compilation of foreign direct investment stocks to be found in "Methodological notes on the compilation of international investment position of Bulgaria" published on the BNB web-site - www.bnb.bg.</t>
    </r>
  </si>
  <si>
    <r>
      <t xml:space="preserve">3 </t>
    </r>
    <r>
      <rPr>
        <sz val="9"/>
        <rFont val="Arial Narrow"/>
        <family val="2"/>
      </rPr>
      <t>Portfolio investments in securities issued by non-residents and held by residents. Sources: banks and non-bank investment intermediaries and other financial institutions.</t>
    </r>
  </si>
  <si>
    <r>
      <t>4</t>
    </r>
    <r>
      <rPr>
        <sz val="9"/>
        <rFont val="Arial Narrow"/>
        <family val="2"/>
      </rPr>
      <t xml:space="preserve"> From 2004 onwards data on trade credits-assets (prepaid advances and receivables from suppliers), reported to the BNB are included.</t>
    </r>
  </si>
  <si>
    <r>
      <t>5</t>
    </r>
    <r>
      <rPr>
        <sz val="9"/>
        <rFont val="Arial Narrow"/>
        <family val="2"/>
      </rPr>
      <t xml:space="preserve"> Data are based on the reports by banks and companies on financial credits lent to non-residents. Due to quarterly reporting data are subject to revisions.</t>
    </r>
  </si>
  <si>
    <r>
      <t>6</t>
    </r>
    <r>
      <rPr>
        <sz val="9"/>
        <rFont val="Arial Narrow"/>
        <family val="2"/>
      </rPr>
      <t xml:space="preserve"> Source: BIS International Banking Statistics. For December 2009 the last published data (for September 2009) are used.</t>
    </r>
  </si>
  <si>
    <r>
      <t>7</t>
    </r>
    <r>
      <rPr>
        <sz val="9"/>
        <rFont val="Arial Narrow"/>
        <family val="2"/>
      </rPr>
      <t xml:space="preserve"> Including monetary and non-monetary gold. Source: Issue Department.</t>
    </r>
  </si>
  <si>
    <r>
      <t>8</t>
    </r>
    <r>
      <rPr>
        <sz val="9"/>
        <rFont val="Arial Narrow"/>
        <family val="2"/>
      </rPr>
      <t xml:space="preserve"> Source: Central Depository AD.</t>
    </r>
  </si>
  <si>
    <r>
      <t>9</t>
    </r>
    <r>
      <rPr>
        <sz val="9"/>
        <rFont val="Arial Narrow"/>
        <family val="2"/>
      </rPr>
      <t xml:space="preserve"> Data on trade credits-liabilities (received advances and payables to suppliers), reported to the BNB are included in this item. </t>
    </r>
  </si>
  <si>
    <r>
      <t>10</t>
    </r>
    <r>
      <rPr>
        <sz val="9"/>
        <rFont val="Arial Narrow"/>
        <family val="2"/>
      </rPr>
      <t xml:space="preserve"> Use of Fund credit.</t>
    </r>
  </si>
  <si>
    <r>
      <t>11</t>
    </r>
    <r>
      <rPr>
        <sz val="9"/>
        <rFont val="Arial Narrow"/>
        <family val="2"/>
      </rPr>
      <t xml:space="preserve"> Data source: The Register of Government and Government-guaranteed Debt of the Ministry of Finance. Preliminary data for September 2009 as of January 25, 2009. </t>
    </r>
  </si>
  <si>
    <r>
      <t>12</t>
    </r>
    <r>
      <rPr>
        <sz val="9"/>
        <rFont val="Arial Narrow"/>
        <family val="2"/>
      </rPr>
      <t xml:space="preserve"> Data are based on the monthly reports by banks.</t>
    </r>
  </si>
  <si>
    <r>
      <t>13</t>
    </r>
    <r>
      <rPr>
        <sz val="9"/>
        <rFont val="Arial Narrow"/>
        <family val="2"/>
      </rPr>
      <t xml:space="preserve"> Data source: Local individuals and legal entities (incl. state owned companies and government guaranteed loans from the Register of Government and Government-guaranteed Debt of the Ministry of Finance.). Intracompany loans are excluded. </t>
    </r>
  </si>
  <si>
    <r>
      <t>14</t>
    </r>
    <r>
      <rPr>
        <sz val="9"/>
        <rFont val="Arial Narrow"/>
        <family val="2"/>
      </rPr>
      <t xml:space="preserve"> Data source: commercial banks (incl. private and state commercial banks). Deposits related to contingent liabilities are excluded.</t>
    </r>
  </si>
  <si>
    <t>Due to quarterly reporting data are subject to revisions.</t>
  </si>
  <si>
    <t>Debt liabilities of the public companies and the government guaranteed debt are excluded.</t>
  </si>
  <si>
    <r>
      <t xml:space="preserve">7.1. BALANCE OF PAYMENTS </t>
    </r>
    <r>
      <rPr>
        <b/>
        <vertAlign val="superscript"/>
        <sz val="10"/>
        <rFont val="Arial Narrow"/>
        <family val="2"/>
      </rPr>
      <t>1</t>
    </r>
  </si>
  <si>
    <r>
      <t xml:space="preserve">A. Current Account </t>
    </r>
    <r>
      <rPr>
        <b/>
        <vertAlign val="superscript"/>
        <sz val="10"/>
        <rFont val="Arial Narrow"/>
        <family val="2"/>
      </rPr>
      <t>2</t>
    </r>
  </si>
  <si>
    <r>
      <t xml:space="preserve">         Balance on Goods </t>
    </r>
    <r>
      <rPr>
        <i/>
        <vertAlign val="superscript"/>
        <sz val="10"/>
        <rFont val="Arial Narrow"/>
        <family val="2"/>
      </rPr>
      <t>3</t>
    </r>
  </si>
  <si>
    <r>
      <t xml:space="preserve">       Transportation </t>
    </r>
    <r>
      <rPr>
        <vertAlign val="superscript"/>
        <sz val="10"/>
        <rFont val="Arial Narrow"/>
        <family val="2"/>
      </rPr>
      <t>4</t>
    </r>
  </si>
  <si>
    <r>
      <t xml:space="preserve">       Travel </t>
    </r>
    <r>
      <rPr>
        <vertAlign val="superscript"/>
        <sz val="10"/>
        <rFont val="Arial Narrow"/>
        <family val="2"/>
      </rPr>
      <t>5</t>
    </r>
  </si>
  <si>
    <r>
      <t xml:space="preserve">       Compensation of employees: credit </t>
    </r>
    <r>
      <rPr>
        <vertAlign val="superscript"/>
        <sz val="10"/>
        <rFont val="Arial Narrow"/>
        <family val="2"/>
      </rPr>
      <t>6</t>
    </r>
  </si>
  <si>
    <r>
      <t xml:space="preserve">B. Capital Account </t>
    </r>
    <r>
      <rPr>
        <b/>
        <vertAlign val="superscript"/>
        <sz val="10"/>
        <rFont val="Arial Narrow"/>
        <family val="2"/>
      </rPr>
      <t>2, 7, 8</t>
    </r>
  </si>
  <si>
    <r>
      <t xml:space="preserve">C. Financial Account </t>
    </r>
    <r>
      <rPr>
        <b/>
        <vertAlign val="superscript"/>
        <sz val="10"/>
        <rFont val="Arial Narrow"/>
        <family val="2"/>
      </rPr>
      <t>2, 8</t>
    </r>
  </si>
  <si>
    <r>
      <t xml:space="preserve">     Direct investment in reporting economy </t>
    </r>
    <r>
      <rPr>
        <vertAlign val="superscript"/>
        <sz val="10"/>
        <rFont val="Arial Narrow"/>
        <family val="2"/>
      </rPr>
      <t>9</t>
    </r>
  </si>
  <si>
    <r>
      <t xml:space="preserve">       Other capital in reporting economy </t>
    </r>
    <r>
      <rPr>
        <vertAlign val="superscript"/>
        <sz val="10"/>
        <rFont val="Arial Narrow"/>
        <family val="2"/>
      </rPr>
      <t>10</t>
    </r>
  </si>
  <si>
    <r>
      <t xml:space="preserve">    Mergers and acquisitions </t>
    </r>
    <r>
      <rPr>
        <vertAlign val="superscript"/>
        <sz val="10"/>
        <rFont val="Arial Narrow"/>
        <family val="2"/>
      </rPr>
      <t>11</t>
    </r>
  </si>
  <si>
    <r>
      <t xml:space="preserve">     Portfolio investment assets </t>
    </r>
    <r>
      <rPr>
        <vertAlign val="superscript"/>
        <sz val="10"/>
        <rFont val="Arial Narrow"/>
        <family val="2"/>
      </rPr>
      <t>12</t>
    </r>
  </si>
  <si>
    <r>
      <t xml:space="preserve">          Trade credits: assets, net </t>
    </r>
    <r>
      <rPr>
        <vertAlign val="superscript"/>
        <sz val="10"/>
        <rFont val="Arial Narrow"/>
        <family val="2"/>
      </rPr>
      <t>13</t>
    </r>
  </si>
  <si>
    <r>
      <t xml:space="preserve">          Currency and deposits: assets </t>
    </r>
    <r>
      <rPr>
        <vertAlign val="superscript"/>
        <sz val="10"/>
        <rFont val="Arial Narrow"/>
        <family val="2"/>
      </rPr>
      <t>14</t>
    </r>
  </si>
  <si>
    <r>
      <t xml:space="preserve">          Trade credits: liabilities, net </t>
    </r>
    <r>
      <rPr>
        <vertAlign val="superscript"/>
        <sz val="10"/>
        <rFont val="Arial Narrow"/>
        <family val="2"/>
      </rPr>
      <t>15</t>
    </r>
  </si>
  <si>
    <r>
      <t xml:space="preserve">                    Other sectors </t>
    </r>
    <r>
      <rPr>
        <vertAlign val="superscript"/>
        <sz val="10"/>
        <rFont val="Arial Narrow"/>
        <family val="2"/>
      </rPr>
      <t>10</t>
    </r>
  </si>
  <si>
    <r>
      <t xml:space="preserve">     BNB Forex Reserves</t>
    </r>
    <r>
      <rPr>
        <vertAlign val="superscript"/>
        <sz val="10"/>
        <rFont val="Arial Narrow"/>
        <family val="2"/>
      </rPr>
      <t xml:space="preserve"> 16</t>
    </r>
  </si>
  <si>
    <r>
      <t>1</t>
    </r>
    <r>
      <rPr>
        <sz val="9"/>
        <rFont val="Arial Narrow"/>
        <family val="2"/>
      </rPr>
      <t xml:space="preserve"> Analytic presentation in accordance with IMF 5-th edition of the "Balance of Payments Manual".</t>
    </r>
  </si>
  <si>
    <r>
      <t>2</t>
    </r>
    <r>
      <rPr>
        <sz val="9"/>
        <rFont val="Arial Narrow"/>
        <family val="2"/>
      </rPr>
      <t xml:space="preserve"> Preliminary data. </t>
    </r>
  </si>
  <si>
    <r>
      <t>3</t>
    </r>
    <r>
      <rPr>
        <sz val="9"/>
        <rFont val="Arial Narrow"/>
        <family val="2"/>
      </rPr>
      <t xml:space="preserve">  Data from the system INTRASTAT for the EU member states and from customs declarations for non-EU countries.</t>
    </r>
  </si>
  <si>
    <r>
      <t>4</t>
    </r>
    <r>
      <rPr>
        <sz val="9"/>
        <rFont val="Arial Narrow"/>
        <family val="2"/>
      </rPr>
      <t xml:space="preserve"> Estimates for freight transportation following a methodology of the BNB and the NSI.</t>
    </r>
  </si>
  <si>
    <r>
      <t>5</t>
    </r>
    <r>
      <rPr>
        <sz val="9"/>
        <rFont val="Arial Narrow"/>
        <family val="2"/>
      </rPr>
      <t xml:space="preserve"> Estimates following a methodology of the BNB. Data for 2008-2009 are based on preliminary NSI data on the</t>
    </r>
  </si>
  <si>
    <r>
      <t>6</t>
    </r>
    <r>
      <rPr>
        <sz val="9"/>
        <rFont val="Arial Narrow"/>
        <family val="2"/>
      </rPr>
      <t xml:space="preserve"> Estimates following a methodology of the BNB.</t>
    </r>
  </si>
  <si>
    <r>
      <t>7</t>
    </r>
    <r>
      <rPr>
        <sz val="9"/>
        <rFont val="Arial Narrow"/>
        <family val="2"/>
      </rPr>
      <t xml:space="preserve"> The item includes </t>
    </r>
    <r>
      <rPr>
        <i/>
        <sz val="9"/>
        <rFont val="Arial Narrow"/>
        <family val="2"/>
      </rPr>
      <t>Capital transfers</t>
    </r>
    <r>
      <rPr>
        <sz val="9"/>
        <rFont val="Arial Narrow"/>
        <family val="2"/>
      </rPr>
      <t xml:space="preserve"> and </t>
    </r>
    <r>
      <rPr>
        <i/>
        <sz val="9"/>
        <rFont val="Arial Narrow"/>
        <family val="2"/>
      </rPr>
      <t xml:space="preserve">Acquisition/Disposal of nonproduced nonfinancial assets.  </t>
    </r>
  </si>
  <si>
    <r>
      <t>8</t>
    </r>
    <r>
      <rPr>
        <sz val="9"/>
        <rFont val="Arial Narrow"/>
        <family val="2"/>
      </rPr>
      <t xml:space="preserve"> A minus sign denotes a capital outflow (increase in assets or decrease in liabilities). </t>
    </r>
  </si>
  <si>
    <r>
      <t>9</t>
    </r>
    <r>
      <rPr>
        <sz val="9"/>
        <rFont val="Arial Narrow"/>
        <family val="2"/>
      </rPr>
      <t xml:space="preserve"> Preliminary data. Data are provided by direct investment companies reporting to BNB, Agency for Privatization, NSI, Central Depository, banks and others.  </t>
    </r>
  </si>
  <si>
    <r>
      <t>10</t>
    </r>
    <r>
      <rPr>
        <sz val="9"/>
        <rFont val="Arial Narrow"/>
        <family val="2"/>
      </rPr>
      <t xml:space="preserve"> On the basis of the quarterly reports submitted to the BNB by the enterprises with financial credits received from non-residents.</t>
    </r>
  </si>
  <si>
    <r>
      <t>11</t>
    </r>
    <r>
      <rPr>
        <sz val="9"/>
        <rFont val="Arial Narrow"/>
        <family val="2"/>
      </rPr>
      <t xml:space="preserve"> Mergers and acquisitions are included in this item.</t>
    </r>
  </si>
  <si>
    <r>
      <t>12</t>
    </r>
    <r>
      <rPr>
        <sz val="9"/>
        <rFont val="Arial Narrow"/>
        <family val="2"/>
      </rPr>
      <t xml:space="preserve"> Data are based on reports provided by banks and non bank financial institutions, insurance companies and pension funds .</t>
    </r>
  </si>
  <si>
    <r>
      <t>13</t>
    </r>
    <r>
      <rPr>
        <sz val="9"/>
        <rFont val="Arial Narrow"/>
        <family val="2"/>
      </rPr>
      <t xml:space="preserve"> Data on net change of trade credits-assets paid advances and receivables from suppliers), reported to the BNB are included in this item.</t>
    </r>
  </si>
  <si>
    <r>
      <t>14</t>
    </r>
    <r>
      <rPr>
        <sz val="9"/>
        <rFont val="Arial Narrow"/>
        <family val="2"/>
      </rPr>
      <t xml:space="preserve"> Bank for International Settlements (BIS) data are used for 2008. Data for 2009 are subject to revisions.</t>
    </r>
  </si>
  <si>
    <r>
      <t>15</t>
    </r>
    <r>
      <rPr>
        <sz val="9"/>
        <rFont val="Arial Narrow"/>
        <family val="2"/>
      </rPr>
      <t xml:space="preserve"> Data on net change of trade credits-liabilities (received advances and payables to suppliers), reported to the BNB are included in this item.</t>
    </r>
  </si>
  <si>
    <r>
      <t>16</t>
    </r>
    <r>
      <rPr>
        <sz val="9"/>
        <rFont val="Arial Narrow"/>
        <family val="2"/>
      </rPr>
      <t xml:space="preserve"> Excluding valuation changes due to the exchange rate changes. A minus sign (-) denotes an increase in the reserves, a positive sign (+) - a decrease.</t>
    </r>
  </si>
  <si>
    <t>For 2009 - preliminary NSI data as of 10 March 2010. The recalculation of imports at FOB prices is based on a methodology developed by the BNB and the NSI .</t>
  </si>
  <si>
    <t>numbers of foreign visitors and Bulgarians, who have travelled abroad.</t>
  </si>
  <si>
    <t>The 2008-2009 data include only banks’ data on reinvested earnings.</t>
  </si>
  <si>
    <t>Due to quarterly reporting data are subject to revisions</t>
  </si>
  <si>
    <r>
      <t xml:space="preserve">1 </t>
    </r>
    <r>
      <rPr>
        <sz val="9"/>
        <rFont val="Arial Narrow"/>
        <family val="2"/>
      </rPr>
      <t>For 2008 - final data, for 2009 - preliminary data as of 4 March 2010.</t>
    </r>
  </si>
  <si>
    <r>
      <t>2</t>
    </r>
    <r>
      <rPr>
        <sz val="9"/>
        <rFont val="Arial Narrow"/>
        <family val="2"/>
      </rPr>
      <t xml:space="preserve"> Commodity groups include chapters from  </t>
    </r>
    <r>
      <rPr>
        <i/>
        <sz val="9"/>
        <rFont val="Arial Narrow"/>
        <family val="2"/>
      </rPr>
      <t>the Harmonized System for Commodity Description and Coding</t>
    </r>
    <r>
      <rPr>
        <sz val="9"/>
        <rFont val="Arial Narrow"/>
        <family val="2"/>
      </rPr>
      <t>.</t>
    </r>
  </si>
  <si>
    <r>
      <t xml:space="preserve">7.2. EXPORTS BY COMMODITY GROUP </t>
    </r>
    <r>
      <rPr>
        <b/>
        <vertAlign val="superscript"/>
        <sz val="10"/>
        <rFont val="Arial Narrow"/>
        <family val="2"/>
      </rPr>
      <t>1</t>
    </r>
  </si>
  <si>
    <r>
      <t xml:space="preserve">COMMODITY GROUPS </t>
    </r>
    <r>
      <rPr>
        <b/>
        <vertAlign val="superscript"/>
        <sz val="10"/>
        <rFont val="Arial Narrow"/>
        <family val="2"/>
      </rPr>
      <t>2</t>
    </r>
  </si>
  <si>
    <r>
      <t xml:space="preserve">7.3. IMPORTS BY COMMODITY GROUP </t>
    </r>
    <r>
      <rPr>
        <b/>
        <vertAlign val="superscript"/>
        <sz val="10"/>
        <rFont val="Arial Narrow"/>
        <family val="2"/>
      </rPr>
      <t>1</t>
    </r>
  </si>
  <si>
    <r>
      <t xml:space="preserve">Other Imports </t>
    </r>
    <r>
      <rPr>
        <b/>
        <i/>
        <vertAlign val="superscript"/>
        <sz val="10"/>
        <rFont val="Arial Narrow"/>
        <family val="2"/>
      </rPr>
      <t>3</t>
    </r>
  </si>
  <si>
    <t>Liabilities to the BNB</t>
  </si>
  <si>
    <t>MARKETABLE INSTRUMENTS (DEBT SECURITIES ISSUED UP TO 2 YEARS+ MMFs SHARES/UNITS + REPOS)</t>
  </si>
  <si>
    <t>Debt securities issued over 2 years</t>
  </si>
  <si>
    <r>
      <t>Securities</t>
    </r>
    <r>
      <rPr>
        <vertAlign val="superscript"/>
        <sz val="10"/>
        <rFont val="Arial Narrow"/>
        <family val="2"/>
      </rPr>
      <t>1</t>
    </r>
  </si>
  <si>
    <r>
      <t> </t>
    </r>
    <r>
      <rPr>
        <vertAlign val="superscript"/>
        <sz val="9"/>
        <rFont val="Arial Narrow"/>
        <family val="2"/>
      </rPr>
      <t>1</t>
    </r>
    <r>
      <rPr>
        <sz val="9"/>
        <rFont val="Arial Narrow"/>
        <family val="2"/>
      </rPr>
      <t>Including debt securities issued and MMFs shares/units held by non-residents.</t>
    </r>
  </si>
  <si>
    <t xml:space="preserve">    Resident sector</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</si>
  <si>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</si>
  <si>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</si>
  <si>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</si>
  <si>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</si>
  <si>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</si>
  <si>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</si>
  <si>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</si>
  <si>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</si>
  <si>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</si>
  <si>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</si>
  <si>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</si>
  <si>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</si>
  <si>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</si>
  <si>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</si>
  <si>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</si>
  <si>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Up to 1 000 BGN</t>
  </si>
  <si>
    <t>Over 1 000
and up to 2 500 BGN</t>
  </si>
  <si>
    <t>Over 2 500
and up to 5 000 BGN</t>
  </si>
  <si>
    <t>Over  5 000
and up to 10 000 BGN</t>
  </si>
  <si>
    <t>Over 10 000
and up to 20 000 BGN</t>
  </si>
  <si>
    <t>Over 20 000
and up to 30 000 BGN</t>
  </si>
  <si>
    <t>Over 30 000
and up to 40 000 BGN</t>
  </si>
  <si>
    <t>Over 40 000
and up tо 50 000 BGN</t>
  </si>
  <si>
    <t>number</t>
  </si>
  <si>
    <t>The following conventions have been used in tables 2.2.-2.13.:</t>
  </si>
  <si>
    <t>" 0 "   The indicator is less than 0.05 but more than nil.</t>
  </si>
  <si>
    <t xml:space="preserve"> Non-financial corporations </t>
  </si>
  <si>
    <t>Agriculture, hunting and forestry, fishing</t>
  </si>
  <si>
    <t>Mining and quarrying</t>
  </si>
  <si>
    <t>Manufacturing</t>
  </si>
  <si>
    <t>Electricity, gas and water supply</t>
  </si>
  <si>
    <t>Construction</t>
  </si>
  <si>
    <t>Wholesale and retail trade; repair of motor vehicles, motorcycles and personal and household goods</t>
  </si>
  <si>
    <t>Hotels and restaurants</t>
  </si>
  <si>
    <t>Transport, storage and communication</t>
  </si>
  <si>
    <t>Real estate, renting and business activities</t>
  </si>
  <si>
    <t>Education</t>
  </si>
  <si>
    <t>Health and social work</t>
  </si>
  <si>
    <t>Other community, social and personal service activities</t>
  </si>
  <si>
    <t>General government</t>
  </si>
  <si>
    <t xml:space="preserve">Households and non-profit institutions serving households </t>
  </si>
  <si>
    <t>Non-residents</t>
  </si>
  <si>
    <t>ASSETS</t>
  </si>
  <si>
    <t xml:space="preserve">Foreign Exchange Market. Interbank Swap and Forward Transactions </t>
  </si>
  <si>
    <t xml:space="preserve">Foreign Exchange Market. Swap and Forward Transactions of Banks with Final Customers </t>
  </si>
  <si>
    <t>BULGARIAN NATIONAL BANK</t>
  </si>
  <si>
    <t>APPENDIX</t>
  </si>
  <si>
    <t>Supervision Statistics</t>
  </si>
  <si>
    <t>Non-Bank Financial Institutions</t>
  </si>
  <si>
    <t>Statistics of the Issued Banknotes and Coins</t>
  </si>
  <si>
    <t>Financial and Foreign Exchange Market</t>
  </si>
  <si>
    <t>Exchange rate: BGN / USD 1</t>
  </si>
  <si>
    <t>BGN / EUR 1</t>
  </si>
  <si>
    <t/>
  </si>
  <si>
    <t>FOREIGN ASSETS (NET)</t>
  </si>
  <si>
    <t>Cash in foreign currency</t>
  </si>
  <si>
    <t>o/w EUR</t>
  </si>
  <si>
    <t>Deposits</t>
  </si>
  <si>
    <t>in BGN</t>
  </si>
  <si>
    <t>in foreign currency</t>
  </si>
  <si>
    <t>Accrued interest receivable</t>
  </si>
  <si>
    <t>Less: foreign liabilities</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</si>
  <si>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</si>
  <si>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</si>
  <si>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</si>
  <si>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</si>
  <si>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</si>
  <si>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</si>
  <si>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</si>
  <si>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</si>
  <si>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</si>
  <si>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</si>
  <si>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</si>
  <si>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</si>
  <si>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</si>
  <si>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</si>
  <si>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</si>
  <si>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</si>
  <si>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</si>
  <si>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</si>
  <si>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</si>
  <si>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</si>
  <si>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</si>
  <si>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</si>
  <si>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</si>
  <si>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</si>
  <si>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</si>
  <si>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</si>
  <si>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</si>
  <si>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DEPOSITS WITH AGREED MATURITY OVER 2 YEARS AND DEPOSITS REDEEMABLE AT NOTICE OVER 3 MONTHS</t>
  </si>
  <si>
    <t>DEBT SECURITIES ISSUED OVER 2 YEARS</t>
  </si>
  <si>
    <t>CAPITAL AND RESERVES</t>
  </si>
  <si>
    <t>Funds contributed by owners</t>
  </si>
  <si>
    <t>Reserves</t>
  </si>
  <si>
    <r>
      <t>Monetary gold and SDR holdings</t>
    </r>
    <r>
      <rPr>
        <vertAlign val="superscript"/>
        <sz val="10"/>
        <rFont val="Arial Narrow"/>
        <family val="2"/>
      </rPr>
      <t>1</t>
    </r>
  </si>
  <si>
    <r>
      <t>Loans</t>
    </r>
    <r>
      <rPr>
        <vertAlign val="superscript"/>
        <sz val="10"/>
        <rFont val="Arial Narrow"/>
        <family val="2"/>
      </rPr>
      <t>2</t>
    </r>
  </si>
  <si>
    <r>
      <t>Securities</t>
    </r>
    <r>
      <rPr>
        <vertAlign val="superscript"/>
        <sz val="10"/>
        <rFont val="Arial Narrow"/>
        <family val="2"/>
      </rPr>
      <t>3</t>
    </r>
  </si>
  <si>
    <r>
      <t> </t>
    </r>
    <r>
      <rPr>
        <vertAlign val="superscript"/>
        <sz val="9"/>
        <rFont val="Arial Narrow"/>
        <family val="2"/>
      </rPr>
      <t>1</t>
    </r>
    <r>
      <rPr>
        <sz val="9"/>
        <rFont val="Arial Narrow"/>
        <family val="2"/>
      </rPr>
      <t>Including the reserve position in the IMF.</t>
    </r>
  </si>
  <si>
    <r>
      <t> </t>
    </r>
    <r>
      <rPr>
        <vertAlign val="superscript"/>
        <sz val="9"/>
        <rFont val="Arial Narrow"/>
        <family val="2"/>
      </rPr>
      <t>2</t>
    </r>
    <r>
      <rPr>
        <sz val="9"/>
        <rFont val="Arial Narrow"/>
        <family val="2"/>
      </rPr>
      <t>Including only loans received from the IMF.</t>
    </r>
  </si>
  <si>
    <r>
      <t> </t>
    </r>
    <r>
      <rPr>
        <vertAlign val="superscript"/>
        <sz val="9"/>
        <rFont val="Arial Narrow"/>
        <family val="2"/>
      </rPr>
      <t>3</t>
    </r>
    <r>
      <rPr>
        <sz val="9"/>
        <rFont val="Arial Narrow"/>
        <family val="2"/>
      </rPr>
      <t>Including debt securities issued and MMFs shares/units held by non-residents.</t>
    </r>
  </si>
  <si>
    <t>Social security funds</t>
  </si>
  <si>
    <t>CLAIMS ON OTHER MFIs</t>
  </si>
  <si>
    <t>Other currencies</t>
  </si>
  <si>
    <t>(BGN'000)</t>
  </si>
  <si>
    <t>Claims Under Lease Contracts - stocks</t>
  </si>
  <si>
    <t>By asset type</t>
  </si>
  <si>
    <t xml:space="preserve">   Financial lease</t>
  </si>
  <si>
    <t xml:space="preserve">      Machinery and industrial equipment</t>
  </si>
  <si>
    <t xml:space="preserve">      Computers and other IT equipment</t>
  </si>
  <si>
    <t xml:space="preserve">      Transport and commercial vehicles</t>
  </si>
  <si>
    <t xml:space="preserve">      Cars</t>
  </si>
  <si>
    <t xml:space="preserve">      Real estate</t>
  </si>
  <si>
    <t xml:space="preserve">      Other</t>
  </si>
  <si>
    <t xml:space="preserve">   Operational lease</t>
  </si>
  <si>
    <t xml:space="preserve">  Financial lease</t>
  </si>
  <si>
    <t>Deposits redeemable at notice</t>
  </si>
  <si>
    <t>Over 10 000
and up to 25 000 BGN</t>
  </si>
  <si>
    <t>Over 25 000
and up to 50 000 BGN</t>
  </si>
  <si>
    <t>Over 50 000
and up to 100 000 BGN</t>
  </si>
  <si>
    <t>Over 100 000
and up tо 250 000 BGN</t>
  </si>
  <si>
    <t>Over 250 000
and up tо 500 000 BGN</t>
  </si>
  <si>
    <t>Over 500 000
and up tо 1 000 000 BGN</t>
  </si>
  <si>
    <t>Over 1 000 000 BGN</t>
  </si>
  <si>
    <t>Loans other than overdraft</t>
  </si>
  <si>
    <t>up to 1 year</t>
  </si>
  <si>
    <t>over 1 and up tо 5 years</t>
  </si>
  <si>
    <t>over 5 years</t>
  </si>
  <si>
    <t>2.13. INTEREST RATE STATISITCS</t>
  </si>
  <si>
    <t xml:space="preserve"> (%)</t>
  </si>
  <si>
    <t>1-month</t>
  </si>
  <si>
    <t>3-month</t>
  </si>
  <si>
    <t>6-month</t>
  </si>
  <si>
    <t>12-month</t>
  </si>
  <si>
    <t>3-year</t>
  </si>
  <si>
    <t>5-year</t>
  </si>
  <si>
    <t>loans up to 1 million EUR</t>
  </si>
  <si>
    <t>loans over 1 million EUR</t>
  </si>
  <si>
    <t>consumer loans</t>
  </si>
  <si>
    <t>loans for house purchases</t>
  </si>
  <si>
    <t>other loans</t>
  </si>
  <si>
    <t>deposits with agreed maturity</t>
  </si>
  <si>
    <t>overdraft</t>
  </si>
  <si>
    <t>loans other than overdraft</t>
  </si>
  <si>
    <t>overnight deposits</t>
  </si>
  <si>
    <t>deposits redeembale at notice</t>
  </si>
  <si>
    <t> </t>
  </si>
  <si>
    <r>
      <t xml:space="preserve"> Source: </t>
    </r>
    <r>
      <rPr>
        <sz val="9"/>
        <rFont val="Arial Narrow"/>
        <family val="2"/>
      </rPr>
      <t>other MFIs.</t>
    </r>
  </si>
  <si>
    <t>2.2. MONETARY SURVEY</t>
  </si>
  <si>
    <t>2.3. BNB ANALYTICAL REPORTING</t>
  </si>
  <si>
    <t>2.4. ANALYTICAL REPORTING OF OTHER MFIs</t>
  </si>
  <si>
    <t>2.5. CLAIMS ON LOANS BY SECTOR</t>
  </si>
  <si>
    <t xml:space="preserve">Imports by Commodity Group </t>
  </si>
  <si>
    <t xml:space="preserve">Exports by Use </t>
  </si>
  <si>
    <t xml:space="preserve">Imports by Use </t>
  </si>
  <si>
    <t>Exports by Major Trading Partner and Region</t>
  </si>
  <si>
    <t>From 3 to 6 months</t>
  </si>
  <si>
    <t>From 6 to 12 months</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</si>
  <si>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</si>
  <si>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</si>
  <si>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</si>
  <si>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</si>
  <si>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</si>
  <si>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</si>
  <si>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</si>
  <si>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</si>
  <si>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</si>
  <si>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</si>
  <si>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</si>
  <si>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</si>
  <si>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</si>
  <si>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</si>
  <si>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</si>
  <si>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</si>
  <si>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</si>
  <si>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</si>
  <si>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</si>
  <si>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</si>
  <si>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</si>
  <si>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</si>
  <si>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</si>
  <si>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</si>
  <si>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</si>
  <si>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</si>
  <si>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</si>
  <si>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</si>
  <si>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</si>
  <si>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</si>
  <si>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</si>
  <si>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</si>
  <si>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</si>
  <si>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</si>
  <si>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</si>
  <si>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</si>
  <si>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</si>
  <si>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</si>
  <si>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</si>
  <si>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</si>
  <si>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</si>
  <si>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</si>
  <si>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</si>
  <si>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</si>
  <si>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</si>
  <si>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</si>
  <si>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</si>
  <si>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</si>
  <si>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</si>
  <si>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</si>
  <si>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</si>
  <si>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</si>
  <si>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</si>
  <si>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</si>
  <si>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</si>
  <si>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</si>
  <si>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</si>
  <si>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</si>
  <si>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</si>
  <si>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</si>
  <si>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</si>
  <si>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</si>
  <si>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</si>
  <si>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</si>
  <si>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</si>
  <si>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</si>
  <si>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</si>
  <si>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</si>
  <si>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</si>
  <si>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</si>
  <si>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</si>
  <si>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</si>
  <si>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</si>
  <si>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</si>
  <si>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</si>
  <si>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</si>
  <si>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</si>
  <si>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</si>
  <si>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</si>
  <si>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</si>
  <si>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</si>
  <si>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</si>
  <si>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</si>
  <si>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</si>
  <si>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</si>
  <si>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</si>
  <si>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</si>
  <si>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t>3.2. INCOME STATEMENT OF THE BANKING SYSTEM</t>
  </si>
  <si>
    <t>CONTINUING OPERATIONS</t>
  </si>
  <si>
    <t>Total amount</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</si>
  <si>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</si>
  <si>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</si>
  <si>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</si>
  <si>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</si>
  <si>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</si>
  <si>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</si>
  <si>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</si>
  <si>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</si>
  <si>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</si>
  <si>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</si>
  <si>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</si>
  <si>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</si>
  <si>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</si>
  <si>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</si>
  <si>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</si>
  <si>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</si>
  <si>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</si>
  <si>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</si>
  <si>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</si>
  <si>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</si>
  <si>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</si>
  <si>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</si>
  <si>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</si>
  <si>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</si>
  <si>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</si>
  <si>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</si>
  <si>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</si>
  <si>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</si>
  <si>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</si>
  <si>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</si>
  <si>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</si>
  <si>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</si>
  <si>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</si>
  <si>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</si>
  <si>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</si>
  <si>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</si>
  <si>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</si>
  <si>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</si>
  <si>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</si>
  <si>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</si>
  <si>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Impairment on non-financial assets</t>
  </si>
  <si>
    <t>Property, plant and equipment</t>
  </si>
  <si>
    <t>Investment properties</t>
  </si>
  <si>
    <t>Investments in associates and joint ventures accounted for using the equity method</t>
  </si>
  <si>
    <t>Negative goodwill immediately recognised in profit or loss</t>
  </si>
  <si>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</si>
  <si>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</si>
  <si>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</si>
  <si>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</si>
  <si>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</si>
  <si>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</si>
  <si>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</si>
  <si>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t>Profit or loss attributable to minority interest</t>
  </si>
  <si>
    <t>PROFIT OR LOSS ATTRIBUTABLE TO EQUITY HOLDERS OF THE PARENT</t>
  </si>
  <si>
    <t>Bank</t>
  </si>
  <si>
    <t>Group I</t>
  </si>
  <si>
    <t>UNCR9660</t>
  </si>
  <si>
    <t>Unicredit Bulbank</t>
  </si>
  <si>
    <t>STSA9300</t>
  </si>
  <si>
    <t>DSK Bank</t>
  </si>
  <si>
    <t>UBBS9200</t>
  </si>
  <si>
    <t>United Bulgarian Bank</t>
  </si>
  <si>
    <t>RZBB9155</t>
  </si>
  <si>
    <t>Raiffeisenbank, Bulgaria</t>
  </si>
  <si>
    <t>BPBI9920</t>
  </si>
  <si>
    <t>Eurobank EFG, Bulgaria</t>
  </si>
  <si>
    <t>Group II</t>
  </si>
  <si>
    <t>FINV9150</t>
  </si>
  <si>
    <t>First Investment Bank</t>
  </si>
  <si>
    <t>PIRB9170</t>
  </si>
  <si>
    <t>Piraeus Bank Bulgaria</t>
  </si>
  <si>
    <t>TTBB9400</t>
  </si>
  <si>
    <t>Societe Generale Expressbank</t>
  </si>
  <si>
    <t>KORP9220</t>
  </si>
  <si>
    <t>Corporate Commercial Bank</t>
  </si>
  <si>
    <t>BUIB9888</t>
  </si>
  <si>
    <t>CIBank</t>
  </si>
  <si>
    <t>CECB9790</t>
  </si>
  <si>
    <t>Central Cooperative Bank</t>
  </si>
  <si>
    <t>BUIN9561</t>
  </si>
  <si>
    <t xml:space="preserve">Allianz Bank Bulgaria </t>
  </si>
  <si>
    <t>CBUN9195</t>
  </si>
  <si>
    <t>MKB Unionbank</t>
  </si>
  <si>
    <t>IORT9120</t>
  </si>
  <si>
    <t>Investbank</t>
  </si>
  <si>
    <t>PRCB9230</t>
  </si>
  <si>
    <t>ProCredit Bank, Bulgaria</t>
  </si>
  <si>
    <t>NASB9620</t>
  </si>
  <si>
    <t>Bulgarian Development Bank</t>
  </si>
  <si>
    <t>SOMB9130</t>
  </si>
  <si>
    <t>Municipal Bank</t>
  </si>
  <si>
    <t>BGUS9160</t>
  </si>
  <si>
    <t>Bulgarian-American Credit Bank</t>
  </si>
  <si>
    <t>IABG9470</t>
  </si>
  <si>
    <t>International Asset Bank</t>
  </si>
  <si>
    <t>BINV9480</t>
  </si>
  <si>
    <t>Emporiki Bank - Bulgaria</t>
  </si>
  <si>
    <t>DEMI9240</t>
  </si>
  <si>
    <t>D Commerce Bank</t>
  </si>
  <si>
    <t>CREX9260</t>
  </si>
  <si>
    <t>Tokuda Bank</t>
  </si>
  <si>
    <t>WEBK9310</t>
  </si>
  <si>
    <t>NLB Bank Sofia</t>
  </si>
  <si>
    <t>TEXI9545</t>
  </si>
  <si>
    <t>Texim Private Entrepreneurial Bank</t>
  </si>
  <si>
    <t>Group III</t>
  </si>
  <si>
    <t>CRBA9898</t>
  </si>
  <si>
    <t>Alpha Banka, Bulgaria Branch</t>
  </si>
  <si>
    <t>INGB9145</t>
  </si>
  <si>
    <t>ING Bank N. V., Sofia Branch</t>
  </si>
  <si>
    <t>BNPA9440</t>
  </si>
  <si>
    <t>BNP Paribas S.A., Sofia Branch</t>
  </si>
  <si>
    <t>CITI9250</t>
  </si>
  <si>
    <r>
      <t>4.2. CORPORATIONS SPECIALIZING IN LENDING</t>
    </r>
    <r>
      <rPr>
        <b/>
        <vertAlign val="superscript"/>
        <sz val="12"/>
        <rFont val="Arial Narrow"/>
        <family val="2"/>
      </rPr>
      <t xml:space="preserve"> 1, 2</t>
    </r>
  </si>
  <si>
    <r>
      <t xml:space="preserve">4.3. ASSETS OF RESIDENT INVESTMENT FUNDS </t>
    </r>
    <r>
      <rPr>
        <b/>
        <vertAlign val="superscript"/>
        <sz val="10"/>
        <rFont val="Arial Narrow"/>
        <family val="2"/>
      </rPr>
      <t>1, 2</t>
    </r>
  </si>
  <si>
    <r>
      <t xml:space="preserve">1 </t>
    </r>
    <r>
      <rPr>
        <sz val="9"/>
        <rFont val="Arial Narrow"/>
        <family val="2"/>
      </rPr>
      <t>Preliminary data.</t>
    </r>
  </si>
  <si>
    <r>
      <t>2</t>
    </r>
    <r>
      <rPr>
        <sz val="9"/>
        <rFont val="Arial Narrow"/>
        <family val="2"/>
      </rPr>
      <t xml:space="preserve"> Special investment purpose companies securitizing real estate are not included in the reporting population, since they will be subject to separate reporting.</t>
    </r>
  </si>
  <si>
    <r>
      <t>Resident investment funds</t>
    </r>
    <r>
      <rPr>
        <i/>
        <vertAlign val="superscript"/>
        <sz val="10"/>
        <rFont val="Arial Narrow"/>
        <family val="2"/>
      </rPr>
      <t xml:space="preserve"> </t>
    </r>
    <r>
      <rPr>
        <vertAlign val="superscript"/>
        <sz val="10"/>
        <rFont val="Arial Narrow"/>
        <family val="2"/>
      </rPr>
      <t>2</t>
    </r>
  </si>
  <si>
    <r>
      <t xml:space="preserve">RESIDENT INVESTMENT FUNDS </t>
    </r>
    <r>
      <rPr>
        <b/>
        <vertAlign val="superscript"/>
        <sz val="10"/>
        <rFont val="Arial Narrow"/>
        <family val="2"/>
      </rPr>
      <t>2</t>
    </r>
  </si>
  <si>
    <r>
      <t>4.4. LIABILITIES OF INVESTMENT FUNDS</t>
    </r>
    <r>
      <rPr>
        <b/>
        <vertAlign val="superscript"/>
        <sz val="12"/>
        <rFont val="Arial Narrow"/>
        <family val="2"/>
      </rPr>
      <t xml:space="preserve"> </t>
    </r>
    <r>
      <rPr>
        <b/>
        <vertAlign val="superscript"/>
        <sz val="10"/>
        <rFont val="Arial Narrow"/>
        <family val="2"/>
      </rPr>
      <t>1</t>
    </r>
  </si>
  <si>
    <t>Citibank N. A., Sofia Branch</t>
  </si>
  <si>
    <t>TCZB9350</t>
  </si>
  <si>
    <t>T. C. Ziraat Bank, Sofia Branch</t>
  </si>
  <si>
    <t>RIBR9210</t>
  </si>
  <si>
    <t>Regional Investment Bank, Bulgaria Branch</t>
  </si>
  <si>
    <t>financial performance evaluation and it should not be interpreted as a rating system.</t>
  </si>
  <si>
    <t>Group I:</t>
  </si>
  <si>
    <t>the five largest banks.</t>
  </si>
  <si>
    <t xml:space="preserve">Group II: </t>
  </si>
  <si>
    <t>the rest of the banks.</t>
  </si>
  <si>
    <t xml:space="preserve">Group III: </t>
  </si>
  <si>
    <t>foreign bank branches.</t>
  </si>
  <si>
    <t>3.4. BALANCE SHEET OF GROUP I BANKS</t>
  </si>
  <si>
    <t>3.5. INCOME STATEMENT OF GROUP I BANKS</t>
  </si>
  <si>
    <t>3.6. BALANCE SHEET OF GROUP II BANKS</t>
  </si>
  <si>
    <t>3.7. INCOME STATEMENT OF GROUP II BANKS</t>
  </si>
  <si>
    <t>3.8. BALANCE SHEET OF GROUP III BANKS</t>
  </si>
  <si>
    <t>3.9. INCOME STATEMENT OF GROUP III BANKS</t>
  </si>
  <si>
    <t>3.10. CAPITAL ADEQUACY OF THE BANKS (under Ordinance No. 8 of the BNB)</t>
  </si>
  <si>
    <t>Banking system</t>
  </si>
  <si>
    <t>OWN FUNDS (CAPITAL BASE)</t>
  </si>
  <si>
    <t>ELIGIBLE CAPITAL</t>
  </si>
  <si>
    <t>Eligible Capital</t>
  </si>
  <si>
    <t>Eligible Reserves</t>
  </si>
  <si>
    <t>Interim income from current year</t>
  </si>
  <si>
    <t>8.3. GOVERNMENT SECURITIES PRIMARY REGISTRATION AND PAYMENTS</t>
  </si>
  <si>
    <t>Number</t>
  </si>
  <si>
    <t>Volume (million BGN)</t>
  </si>
  <si>
    <t>1. Registration of government securities sold on an auction principle</t>
  </si>
  <si>
    <t>2. Registration of reverse repurchased prior to maturity government securities through auctions and directly by individuals</t>
  </si>
  <si>
    <t>3. Principal and interest repayments of matured government securities, incl.</t>
  </si>
  <si>
    <t xml:space="preserve">     - principal</t>
  </si>
  <si>
    <t xml:space="preserve">     - interest</t>
  </si>
  <si>
    <t>Notes:</t>
  </si>
  <si>
    <t>1. Government securities at nominal value.</t>
  </si>
  <si>
    <t>2. The lev equivalent of government securities in foreign currency is based on the BNB exchange rate of respective currencies on the day of registration.</t>
  </si>
  <si>
    <t>8.4.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</si>
  <si>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</si>
  <si>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</si>
  <si>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</si>
  <si>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</si>
  <si>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</si>
  <si>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</si>
  <si>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1. The volume of transactions is at nominal value and includes transactions both with and without movement of funds on the current accounts with the BNB</t>
  </si>
  <si>
    <t xml:space="preserve"> in government securities issued under Ordinance No. 5 of the MoF and BNB and structural reform government securities .</t>
  </si>
  <si>
    <t>Annual Financial Statements for the Year Ended 31 December 2009</t>
  </si>
  <si>
    <r>
      <t>Source:</t>
    </r>
    <r>
      <rPr>
        <sz val="9"/>
        <rFont val="Arial Narrow"/>
        <family val="2"/>
      </rPr>
      <t xml:space="preserve"> Managing companies and investment companies.</t>
    </r>
  </si>
  <si>
    <r>
      <t xml:space="preserve">Source: </t>
    </r>
    <r>
      <rPr>
        <sz val="9"/>
        <rFont val="Arial Narrow"/>
        <family val="2"/>
      </rPr>
      <t>Data for resident investment funds is collected from the managing companies, investment companies and the Central Securities Depository. According to non-resident investment funds, data includes liabilities of non-resident investment funds to residents. Source for non-resident investment funds are resident financial intermediaries and banks.</t>
    </r>
  </si>
  <si>
    <r>
      <t xml:space="preserve">3.3. BANK GROUPS </t>
    </r>
    <r>
      <rPr>
        <b/>
        <vertAlign val="superscript"/>
        <sz val="10"/>
        <rFont val="Arial Narrow"/>
        <family val="2"/>
      </rPr>
      <t>1</t>
    </r>
  </si>
  <si>
    <r>
      <t>1</t>
    </r>
    <r>
      <rPr>
        <sz val="10"/>
        <rFont val="Arial Narrow"/>
        <family val="2"/>
      </rPr>
      <t xml:space="preserve"> Banks are classified only for statistical purposes. The group classification does not imply banks'</t>
    </r>
  </si>
  <si>
    <t xml:space="preserve">          Currency and deposits: liabilities</t>
  </si>
  <si>
    <t xml:space="preserve">          Other liabilities</t>
  </si>
  <si>
    <t xml:space="preserve">         Total, Groups A Through C</t>
  </si>
  <si>
    <t>D. Net Errors and Omissions</t>
  </si>
  <si>
    <t>OVERALL BALANCE</t>
  </si>
  <si>
    <t>E. Reserves and Related Items</t>
  </si>
  <si>
    <t xml:space="preserve">     Use of Fund credit, net</t>
  </si>
  <si>
    <t xml:space="preserve">     Exceptional financing, net </t>
  </si>
  <si>
    <t>January - December</t>
  </si>
  <si>
    <t>Change</t>
  </si>
  <si>
    <t>million EUR</t>
  </si>
  <si>
    <t>share</t>
  </si>
  <si>
    <t>Machines, transport facilities, appliances and tools, including:</t>
  </si>
  <si>
    <t>Division 85. Electrical machines, equipment parts thereof; sound recorders etc.</t>
  </si>
  <si>
    <t>Division 84. Nuclear reactors, boilers, machinery &amp; mechanical appliance, parts</t>
  </si>
  <si>
    <t>Division 90. Optical, photographic, cinematographic, measuring checking, precision, apparatus etc.</t>
  </si>
  <si>
    <t>Division 87. Vehicles other than railway tramway rolling-stock, parts &amp; accessories</t>
  </si>
  <si>
    <t>Base metals and their products, including:</t>
  </si>
  <si>
    <t xml:space="preserve">Division 74. Copper and articles thereof </t>
  </si>
  <si>
    <t>Division 72. Iron and steel</t>
  </si>
  <si>
    <t>Division 73. Articles of iron and steel</t>
  </si>
  <si>
    <t xml:space="preserve">Division 76. Aluminium and articles thereof </t>
  </si>
  <si>
    <t>Textile and leather materials, clothing, footwear and other consumer goods, including:</t>
  </si>
  <si>
    <t>Revenue and grants</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</si>
  <si>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</si>
  <si>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</si>
  <si>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</si>
  <si>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</si>
  <si>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</si>
  <si>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</si>
  <si>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</si>
  <si>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</si>
  <si>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</si>
  <si>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</si>
  <si>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</si>
  <si>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</si>
  <si>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</si>
  <si>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</si>
  <si>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</si>
  <si>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</si>
  <si>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</si>
  <si>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</si>
  <si>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</si>
  <si>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</si>
  <si>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</si>
  <si>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</si>
  <si>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Installment for the EU budjet</t>
  </si>
  <si>
    <t>Transfers/Subsidies and temporary non-interest-bearing loans</t>
  </si>
  <si>
    <t>Balance - deficit(-)/surplus(+)</t>
  </si>
  <si>
    <t>Financing</t>
  </si>
  <si>
    <t>External (net)</t>
  </si>
  <si>
    <t>Domestic (net)</t>
  </si>
  <si>
    <t>incl. privatization (net)</t>
  </si>
  <si>
    <t>GENERAL GOVERNMENT</t>
  </si>
  <si>
    <t>CENTRAL GOVERNMENT</t>
  </si>
  <si>
    <t>LOCAL GOVERNMENT</t>
  </si>
  <si>
    <t>SOCIAL SECURITY FUNDS</t>
  </si>
  <si>
    <t>8. PUBLIC FINANCE</t>
  </si>
  <si>
    <r>
      <t xml:space="preserve">8.1. CONSOLIDATED STATE BUDGET </t>
    </r>
    <r>
      <rPr>
        <b/>
        <vertAlign val="superscript"/>
        <sz val="10"/>
        <rFont val="Arial Narrow"/>
        <family val="2"/>
      </rPr>
      <t>1</t>
    </r>
  </si>
  <si>
    <r>
      <t xml:space="preserve">Privatization, acquisition of shares and requited funds (net) </t>
    </r>
    <r>
      <rPr>
        <vertAlign val="superscript"/>
        <sz val="10"/>
        <rFont val="Arial Narrow"/>
        <family val="2"/>
      </rPr>
      <t>2</t>
    </r>
  </si>
  <si>
    <r>
      <t>1</t>
    </r>
    <r>
      <rPr>
        <sz val="9"/>
        <rFont val="Arial Narrow"/>
        <family val="2"/>
      </rPr>
      <t xml:space="preserve"> The 2009 information is based on preliminary data from cash-based reports of first-level budget spending units.</t>
    </r>
  </si>
  <si>
    <r>
      <t>2</t>
    </r>
    <r>
      <rPr>
        <sz val="9"/>
        <rFont val="Arial Narrow"/>
        <family val="2"/>
      </rPr>
      <t xml:space="preserve">  Including privatization revenue, acquisition of shares and requited funds of non-financial corporations and households under GFS 2001 and ESA '95.</t>
    </r>
  </si>
  <si>
    <r>
      <t xml:space="preserve">Source: </t>
    </r>
    <r>
      <rPr>
        <sz val="9"/>
        <rFont val="Arial Narrow"/>
        <family val="2"/>
      </rPr>
      <t>Ministry of Finance.</t>
    </r>
  </si>
  <si>
    <r>
      <t xml:space="preserve">7.11. GROSS EXTERNAL DEBT SERVICE BY INSTITUTIONAL SECTOR </t>
    </r>
    <r>
      <rPr>
        <b/>
        <vertAlign val="superscript"/>
        <sz val="10"/>
        <rFont val="Arial Narrow"/>
        <family val="2"/>
      </rPr>
      <t>1</t>
    </r>
  </si>
  <si>
    <r>
      <t xml:space="preserve">7.10. GROSS EXTERNAL DEBT DISBURSEMENTS BY INSTITUTIONAL SECTOR </t>
    </r>
    <r>
      <rPr>
        <b/>
        <sz val="10"/>
        <rFont val="Arial Narrow"/>
        <family val="2"/>
      </rPr>
      <t xml:space="preserve"> </t>
    </r>
    <r>
      <rPr>
        <b/>
        <vertAlign val="superscript"/>
        <sz val="10"/>
        <rFont val="Arial Narrow"/>
        <family val="2"/>
      </rPr>
      <t>1</t>
    </r>
  </si>
  <si>
    <t>2 stotinkas</t>
  </si>
  <si>
    <t>1 stotinka</t>
  </si>
  <si>
    <r>
      <t xml:space="preserve">    New issues </t>
    </r>
    <r>
      <rPr>
        <vertAlign val="superscript"/>
        <sz val="10"/>
        <rFont val="Arial Narrow"/>
        <family val="2"/>
      </rPr>
      <t>2</t>
    </r>
  </si>
  <si>
    <r>
      <t xml:space="preserve">    Old issues </t>
    </r>
    <r>
      <rPr>
        <vertAlign val="superscript"/>
        <sz val="10"/>
        <rFont val="Arial Narrow"/>
        <family val="2"/>
      </rPr>
      <t>3</t>
    </r>
  </si>
  <si>
    <r>
      <t>1</t>
    </r>
    <r>
      <rPr>
        <sz val="9"/>
        <rFont val="Arial Narrow"/>
        <family val="2"/>
      </rPr>
      <t xml:space="preserve"> Banknotes in and outside BNB vaults as at the particular data.</t>
    </r>
  </si>
  <si>
    <r>
      <t xml:space="preserve">2 </t>
    </r>
    <r>
      <rPr>
        <sz val="9"/>
        <rFont val="Arial Narrow"/>
        <family val="2"/>
      </rPr>
      <t xml:space="preserve"> Issues after 5 July 1999.</t>
    </r>
  </si>
  <si>
    <r>
      <t>3</t>
    </r>
    <r>
      <rPr>
        <sz val="9"/>
        <rFont val="Arial Narrow"/>
        <family val="2"/>
      </rPr>
      <t xml:space="preserve">  Issues before  5 July 1999, out of circulation accepted for exchange.</t>
    </r>
  </si>
  <si>
    <r>
      <t xml:space="preserve">    Old Issues </t>
    </r>
    <r>
      <rPr>
        <vertAlign val="superscript"/>
        <sz val="10"/>
        <rFont val="Arial Narrow"/>
        <family val="2"/>
      </rPr>
      <t>3</t>
    </r>
  </si>
  <si>
    <r>
      <t xml:space="preserve">Commemorative coins </t>
    </r>
    <r>
      <rPr>
        <b/>
        <vertAlign val="superscript"/>
        <sz val="10"/>
        <rFont val="Arial Narrow"/>
        <family val="2"/>
      </rPr>
      <t>4</t>
    </r>
  </si>
  <si>
    <r>
      <t xml:space="preserve">1 </t>
    </r>
    <r>
      <rPr>
        <sz val="9"/>
        <rFont val="Arial Narrow"/>
        <family val="2"/>
      </rPr>
      <t>Coins in circulation and commemorative coins in and outside BNB vaults as at the particular data.</t>
    </r>
  </si>
  <si>
    <r>
      <t xml:space="preserve">3  </t>
    </r>
    <r>
      <rPr>
        <sz val="9"/>
        <rFont val="Arial Narrow"/>
        <family val="2"/>
      </rPr>
      <t>Issues before  5 July 1999, out of circulation accepted for exchange.</t>
    </r>
  </si>
  <si>
    <r>
      <t xml:space="preserve">4 </t>
    </r>
    <r>
      <rPr>
        <sz val="9"/>
        <rFont val="Arial Narrow"/>
        <family val="2"/>
      </rPr>
      <t xml:space="preserve"> Issues after 5 July 1999.</t>
    </r>
  </si>
  <si>
    <t>Division 62. Articles of apparel &amp; clothing accessories not knitted/crocheted</t>
  </si>
  <si>
    <t>Division 61. Articles of apparel &amp; clothing accessories, knitted or crocheted</t>
  </si>
  <si>
    <t>Division 94. Furniture; bedding,  matters, mattres support, cushion etc.</t>
  </si>
  <si>
    <t>Division 64. Footwear, gaiters and the like; parts of such articles</t>
  </si>
  <si>
    <t>Division 71. Natural or artificial pearls, precious stones and metals</t>
  </si>
  <si>
    <t>Animal and vegetable products, food, drinks and tobacco products, including:</t>
  </si>
  <si>
    <t>Division 12. Oil seed oleaginous fruits; miscellaneous grain, seed, fruit etc.</t>
  </si>
  <si>
    <t xml:space="preserve">Division 10. Cereals </t>
  </si>
  <si>
    <t>Division 24. Tobacco and manufactured tobacco substitutes</t>
  </si>
  <si>
    <t>Division 02. Meat and edible meat offal</t>
  </si>
  <si>
    <t>Division 19. Preparations of cereal, flour</t>
  </si>
  <si>
    <t>Mineral products and fuels, including:</t>
  </si>
  <si>
    <t>Division 27. Mineral Fuels, oils &amp; products of their distillation; etc.</t>
  </si>
  <si>
    <t>Division 26. Ores, Slag and ash</t>
  </si>
  <si>
    <t>Chemical products, plastics and rubber, including:</t>
  </si>
  <si>
    <t>Division 30. Pharmaceutical products</t>
  </si>
  <si>
    <t>Division 39. Plastics and articles thereof</t>
  </si>
  <si>
    <t xml:space="preserve">Division 28. Inorganic chemicals </t>
  </si>
  <si>
    <t>Wood, paper, earthenware and glass products, including</t>
  </si>
  <si>
    <t xml:space="preserve">Division 70. Glass and glassware </t>
  </si>
  <si>
    <t>Division 44. Wood and articles of wood; wood charcoal</t>
  </si>
  <si>
    <t>TOTAL EXPORTS /FOB/</t>
  </si>
  <si>
    <t>Division 86. Railway and tramway locomotives, rolling-stock and parts thereof</t>
  </si>
  <si>
    <t>Division 40. Rubber and articles thereof</t>
  </si>
  <si>
    <t>Division 33. Essential oils</t>
  </si>
  <si>
    <t xml:space="preserve">Division 38. Miscellaneous chemical products </t>
  </si>
  <si>
    <t>Division 32. Tanning/dyeing extracts; paints and varnishes</t>
  </si>
  <si>
    <t>Division 17. Sugars and sugar confectionery</t>
  </si>
  <si>
    <t>Division 60. Knitted or crocheted fabrics</t>
  </si>
  <si>
    <t>Division 52. Cotton</t>
  </si>
  <si>
    <t>Division 48. Paper &amp; paperboard; articles of paper pulp, paper/paperboard</t>
  </si>
  <si>
    <t>TOTAL IMPORTS /CIF/</t>
  </si>
  <si>
    <t>( - )</t>
  </si>
  <si>
    <t>Freight</t>
  </si>
  <si>
    <t>TOTAL IMPORTS /FOB/</t>
  </si>
  <si>
    <t>COMMODITY GROUPS</t>
  </si>
  <si>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</si>
  <si>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</si>
  <si>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</si>
  <si>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</si>
  <si>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</si>
  <si>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</si>
  <si>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</si>
  <si>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</si>
  <si>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</si>
  <si>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</si>
  <si>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</si>
  <si>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</si>
  <si>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</si>
  <si>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</si>
  <si>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</si>
  <si>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</si>
  <si>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</si>
  <si>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</si>
  <si>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</si>
  <si>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</si>
  <si>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</si>
  <si>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</si>
  <si>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</si>
  <si>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</si>
  <si>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</si>
  <si>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</si>
  <si>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</si>
  <si>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t>Food, drinks and tobacco</t>
  </si>
  <si>
    <t>Automobiles</t>
  </si>
  <si>
    <t>Ores</t>
  </si>
  <si>
    <t>Raw skins</t>
  </si>
  <si>
    <t>Fuels</t>
  </si>
  <si>
    <t xml:space="preserve">  Crude oil and Natural gas</t>
  </si>
  <si>
    <t xml:space="preserve">  Coal</t>
  </si>
  <si>
    <t xml:space="preserve">  Others</t>
  </si>
  <si>
    <t xml:space="preserve">  Oils</t>
  </si>
  <si>
    <t>COUNTRIES</t>
  </si>
  <si>
    <t>EU countries - 27  incl.:</t>
  </si>
  <si>
    <t xml:space="preserve">Germany </t>
  </si>
  <si>
    <t>Greece</t>
  </si>
  <si>
    <t>Italy</t>
  </si>
  <si>
    <t>Belgium</t>
  </si>
  <si>
    <t xml:space="preserve">France </t>
  </si>
  <si>
    <t>Spain</t>
  </si>
  <si>
    <t>G. Britain</t>
  </si>
  <si>
    <t xml:space="preserve">Austria </t>
  </si>
  <si>
    <t>Netherlands</t>
  </si>
  <si>
    <t>Romania</t>
  </si>
  <si>
    <t>Poland</t>
  </si>
  <si>
    <t>Hungary</t>
  </si>
  <si>
    <t xml:space="preserve">Russia </t>
  </si>
  <si>
    <t>Turkey</t>
  </si>
  <si>
    <t>Serbia</t>
  </si>
  <si>
    <t xml:space="preserve">Macedonia </t>
  </si>
  <si>
    <t>Americas  incl.:</t>
  </si>
  <si>
    <t>USA</t>
  </si>
  <si>
    <t>Asia  incl.:</t>
  </si>
  <si>
    <t>Singapore</t>
  </si>
  <si>
    <t>Германия</t>
  </si>
  <si>
    <t>Италия</t>
  </si>
  <si>
    <t>Гърция</t>
  </si>
  <si>
    <t>Франция</t>
  </si>
  <si>
    <t>Австрия</t>
  </si>
  <si>
    <t>Холандия</t>
  </si>
  <si>
    <t>Белгия</t>
  </si>
  <si>
    <t>Испания</t>
  </si>
  <si>
    <t>Великобритания</t>
  </si>
  <si>
    <t>Czech Republic</t>
  </si>
  <si>
    <t xml:space="preserve">Ukraine </t>
  </si>
  <si>
    <t>China</t>
  </si>
  <si>
    <t>Kazakhstan</t>
  </si>
  <si>
    <t>VІ</t>
  </si>
  <si>
    <t>XIІ</t>
  </si>
  <si>
    <t xml:space="preserve">   Short-term</t>
  </si>
  <si>
    <t>Long-term</t>
  </si>
  <si>
    <t xml:space="preserve">   Loans</t>
  </si>
  <si>
    <t>Monetary Authorities</t>
  </si>
  <si>
    <t xml:space="preserve">   Currency and deposits</t>
  </si>
  <si>
    <t xml:space="preserve">   Other debt liabilities</t>
  </si>
  <si>
    <t xml:space="preserve">   Long-term</t>
  </si>
  <si>
    <t xml:space="preserve">   Bonds and Notes</t>
  </si>
  <si>
    <t xml:space="preserve">   Money Market Instruments</t>
  </si>
  <si>
    <t xml:space="preserve">   Trade credits</t>
  </si>
  <si>
    <t>V. Direct investment: intercompany lending</t>
  </si>
  <si>
    <t>GROSS EXTERNAL DEBT (I+II+III+IV+V)</t>
  </si>
  <si>
    <t>Memo items:</t>
  </si>
  <si>
    <t>Short-term external debt</t>
  </si>
  <si>
    <t>Public and publicly guaranteed external debt</t>
  </si>
  <si>
    <t>Private non-guaranteed external debt</t>
  </si>
  <si>
    <t xml:space="preserve">   incl. intercompany loans</t>
  </si>
  <si>
    <t xml:space="preserve">   incl. banks' loans</t>
  </si>
  <si>
    <t xml:space="preserve">   those credits (incl. revolving and intercompany lending) that are registered by the BNB and for which the BNB has received information</t>
  </si>
  <si>
    <t>Untill then it shall be shown as a memo item.</t>
  </si>
  <si>
    <t>II. Monetary Authorities</t>
  </si>
  <si>
    <t xml:space="preserve">    loans (source: The Register of Government and Government-guaranteed Debt of the Ministry of Finance).</t>
  </si>
  <si>
    <t>2008 Total</t>
  </si>
  <si>
    <t>2009 Total</t>
  </si>
  <si>
    <t>Principal</t>
  </si>
  <si>
    <t>Interest</t>
  </si>
  <si>
    <t xml:space="preserve">   Bonds and Notes </t>
  </si>
  <si>
    <t xml:space="preserve">   Currency and deposits </t>
  </si>
  <si>
    <t xml:space="preserve">    Disbursements related to debt liabilities of the public companies and the government guaranteed debt are excluded.</t>
  </si>
  <si>
    <t xml:space="preserve">  The net increase of the stock of Brady bonds, Eurobonds and Global bonds held by residents represents net decrease of the liabilities to nonresidents and is reflected with a positive sign. </t>
  </si>
  <si>
    <t xml:space="preserve">    government guaranteed loans (source: The Register of Government and Government-guaranteed Debt of the Ministry of Finance).</t>
  </si>
  <si>
    <t xml:space="preserve">    related to Direct investment are included in the long-term debt.</t>
  </si>
  <si>
    <r>
      <t xml:space="preserve">                    Other sectors</t>
    </r>
    <r>
      <rPr>
        <vertAlign val="superscript"/>
        <sz val="10"/>
        <rFont val="Arial Narrow"/>
        <family val="2"/>
      </rPr>
      <t xml:space="preserve"> </t>
    </r>
  </si>
  <si>
    <r>
      <t>Source:</t>
    </r>
    <r>
      <rPr>
        <sz val="9"/>
        <rFont val="Arial Narrow"/>
        <family val="2"/>
      </rPr>
      <t xml:space="preserve"> NSI data processed by the BNB. </t>
    </r>
  </si>
  <si>
    <t>Currency and deposits</t>
  </si>
  <si>
    <t>AF.2</t>
  </si>
  <si>
    <t>Securities other than shares (excl. fin. derivatives)</t>
  </si>
  <si>
    <t>AF.33</t>
  </si>
  <si>
    <t xml:space="preserve">   Short-term securities </t>
  </si>
  <si>
    <t>AF.331</t>
  </si>
  <si>
    <t xml:space="preserve">   Long-term securities</t>
  </si>
  <si>
    <t>AF.332</t>
  </si>
  <si>
    <t xml:space="preserve">Financial derivatives </t>
  </si>
  <si>
    <t>AF.34</t>
  </si>
  <si>
    <t xml:space="preserve">Loans </t>
  </si>
  <si>
    <t>AF.4</t>
  </si>
  <si>
    <t xml:space="preserve">   Short-term loans </t>
  </si>
  <si>
    <t>AF.41</t>
  </si>
  <si>
    <t xml:space="preserve">   Long-term loans </t>
  </si>
  <si>
    <t>AF.42</t>
  </si>
  <si>
    <t xml:space="preserve">Shares and other equity </t>
  </si>
  <si>
    <t>AF.5</t>
  </si>
  <si>
    <t xml:space="preserve">   Quoted shares </t>
  </si>
  <si>
    <t>AF.511</t>
  </si>
  <si>
    <t>Prepayments of insurance premiums and reserves for outstanding claims</t>
  </si>
  <si>
    <t>AF.62</t>
  </si>
  <si>
    <t>AF.7</t>
  </si>
  <si>
    <t>TOTAL</t>
  </si>
  <si>
    <t>II. OUTSTANDING FINANCIAL LIABILITIES</t>
  </si>
  <si>
    <t xml:space="preserve">   Long-term securities </t>
  </si>
  <si>
    <t xml:space="preserve">Net equity of households in life insurance and pension funds </t>
  </si>
  <si>
    <t>AF.61</t>
  </si>
  <si>
    <t>I. NET ACQUISITION OF FINANCIAL ASSETS</t>
  </si>
  <si>
    <t>F</t>
  </si>
  <si>
    <t>F.1</t>
  </si>
  <si>
    <t>F.2</t>
  </si>
  <si>
    <t>F.33</t>
  </si>
  <si>
    <t>F.331</t>
  </si>
  <si>
    <t>F.332</t>
  </si>
  <si>
    <t>F.34</t>
  </si>
  <si>
    <t>F.4</t>
  </si>
  <si>
    <t>F.41</t>
  </si>
  <si>
    <t>F.42</t>
  </si>
  <si>
    <t>F.5</t>
  </si>
  <si>
    <t>F.511</t>
  </si>
  <si>
    <t>F.62</t>
  </si>
  <si>
    <t>F.7</t>
  </si>
  <si>
    <t>II. NET INCURRENCE OF FINANCIAL LIABILITIES</t>
  </si>
  <si>
    <t>F.61</t>
  </si>
  <si>
    <r>
      <t xml:space="preserve">5.1. QUARTERLY FINANCIAL ACCOUNTS FOR GENERAL GOVERNMENT (S.13) - STOCKS, CONSOLIDATED </t>
    </r>
    <r>
      <rPr>
        <b/>
        <vertAlign val="superscript"/>
        <sz val="12"/>
        <rFont val="Arial Narrow"/>
        <family val="2"/>
      </rPr>
      <t>1,2</t>
    </r>
  </si>
  <si>
    <r>
      <t xml:space="preserve">1 </t>
    </r>
    <r>
      <rPr>
        <sz val="9"/>
        <rFont val="Arial Narrow"/>
        <family val="2"/>
      </rPr>
      <t xml:space="preserve">Preliminary data as of 31 March 2010. </t>
    </r>
  </si>
  <si>
    <r>
      <t xml:space="preserve">2 </t>
    </r>
    <r>
      <rPr>
        <sz val="9"/>
        <rFont val="Arial Narrow"/>
        <family val="2"/>
      </rPr>
      <t>The data are compiled by the BNB based as well as on data from Ministry of Finance, NSI and Central Depository.</t>
    </r>
  </si>
  <si>
    <r>
      <t xml:space="preserve">General Government </t>
    </r>
    <r>
      <rPr>
        <b/>
        <vertAlign val="superscript"/>
        <sz val="10"/>
        <rFont val="Arial Narrow"/>
        <family val="2"/>
      </rPr>
      <t>2</t>
    </r>
  </si>
  <si>
    <r>
      <t xml:space="preserve">   Bonds and Notes </t>
    </r>
    <r>
      <rPr>
        <vertAlign val="superscript"/>
        <sz val="10"/>
        <rFont val="Arial Narrow"/>
        <family val="2"/>
      </rPr>
      <t>3</t>
    </r>
  </si>
  <si>
    <r>
      <t xml:space="preserve">   Bonds and Notes held by residents </t>
    </r>
    <r>
      <rPr>
        <vertAlign val="superscript"/>
        <sz val="10"/>
        <rFont val="Arial Narrow"/>
        <family val="2"/>
      </rPr>
      <t>4</t>
    </r>
  </si>
  <si>
    <r>
      <t xml:space="preserve">Banks </t>
    </r>
    <r>
      <rPr>
        <b/>
        <vertAlign val="superscript"/>
        <sz val="10"/>
        <rFont val="Arial Narrow"/>
        <family val="2"/>
      </rPr>
      <t>5</t>
    </r>
  </si>
  <si>
    <r>
      <t xml:space="preserve">Other Sectors </t>
    </r>
    <r>
      <rPr>
        <b/>
        <vertAlign val="superscript"/>
        <sz val="10"/>
        <rFont val="Arial Narrow"/>
        <family val="2"/>
      </rPr>
      <t>6</t>
    </r>
  </si>
  <si>
    <r>
      <t xml:space="preserve">   Bonds and Notes </t>
    </r>
    <r>
      <rPr>
        <vertAlign val="superscript"/>
        <sz val="10"/>
        <rFont val="Arial Narrow"/>
        <family val="2"/>
      </rPr>
      <t>7</t>
    </r>
  </si>
  <si>
    <r>
      <t xml:space="preserve">Long-term external debt </t>
    </r>
    <r>
      <rPr>
        <vertAlign val="superscript"/>
        <sz val="10"/>
        <rFont val="Arial Narrow"/>
        <family val="2"/>
      </rPr>
      <t>8</t>
    </r>
  </si>
  <si>
    <r>
      <t xml:space="preserve">Revolving credits </t>
    </r>
    <r>
      <rPr>
        <vertAlign val="superscript"/>
        <sz val="10"/>
        <rFont val="Arial Narrow"/>
        <family val="2"/>
      </rPr>
      <t>9</t>
    </r>
  </si>
  <si>
    <r>
      <t xml:space="preserve">Trade Credits </t>
    </r>
    <r>
      <rPr>
        <vertAlign val="superscript"/>
        <sz val="10"/>
        <rFont val="Arial Narrow"/>
        <family val="2"/>
      </rPr>
      <t>9,10</t>
    </r>
  </si>
  <si>
    <r>
      <t xml:space="preserve">Credits on demand </t>
    </r>
    <r>
      <rPr>
        <vertAlign val="superscript"/>
        <sz val="10"/>
        <rFont val="Arial Narrow"/>
        <family val="2"/>
      </rPr>
      <t>9</t>
    </r>
  </si>
  <si>
    <r>
      <t xml:space="preserve">Allocations of SDR </t>
    </r>
    <r>
      <rPr>
        <vertAlign val="superscript"/>
        <sz val="10"/>
        <rFont val="Arial Narrow"/>
        <family val="2"/>
      </rPr>
      <t>11</t>
    </r>
  </si>
  <si>
    <r>
      <t>1</t>
    </r>
    <r>
      <rPr>
        <sz val="9"/>
        <rFont val="Arial Narrow"/>
        <family val="2"/>
      </rPr>
      <t xml:space="preserve"> Preliminary data. The Euro equivalent is calculated using the monthly e.o.p. exchange rates of the respective foreign currencies.</t>
    </r>
  </si>
  <si>
    <r>
      <t>2</t>
    </r>
    <r>
      <rPr>
        <sz val="9"/>
        <rFont val="Arial Narrow"/>
        <family val="2"/>
      </rPr>
      <t xml:space="preserve"> Data source: The Register of Government and Government-guaranteed Debt of the Ministry of Finance. Debt liabilities of the public companies and the government guaranteed debt are excluded.</t>
    </r>
  </si>
  <si>
    <r>
      <t>3</t>
    </r>
    <r>
      <rPr>
        <sz val="9"/>
        <rFont val="Arial Narrow"/>
        <family val="2"/>
      </rPr>
      <t xml:space="preserve"> Brady bonds, Eurobonds, Global bonds and government securities (denominated in BGN and in foreign currency), purchased by non-residents  are included.</t>
    </r>
  </si>
  <si>
    <r>
      <t xml:space="preserve">4 </t>
    </r>
    <r>
      <rPr>
        <sz val="9"/>
        <rFont val="Arial Narrow"/>
        <family val="2"/>
      </rPr>
      <t>In accordance with the residence concept the Brady bonds, Eurobonds and Global bonds held by residents are substracted therefore they are shown with minus sign (at nominal value).</t>
    </r>
  </si>
  <si>
    <r>
      <t>5</t>
    </r>
    <r>
      <rPr>
        <sz val="9"/>
        <rFont val="Arial Narrow"/>
        <family val="2"/>
      </rPr>
      <t xml:space="preserve"> Data source: banks (incl. private and state commercial banks). Deposits related to contingent liabilities are excluded.</t>
    </r>
  </si>
  <si>
    <t xml:space="preserve">International Accounting Standards/International Financial Reporting Standards </t>
  </si>
  <si>
    <t>GNFS</t>
  </si>
  <si>
    <t>Goods and Nonfactor Services</t>
  </si>
  <si>
    <t xml:space="preserve">The economic activity breakdown follows the Classification of Economic Activities (CEA – 2008) of the National Statistical Institute. CEA-2008 ensures the direct implementation of the Statistical Classification of Economic Activities in the European Community (NACE Rev.2). </t>
  </si>
  <si>
    <t>Conventions used in the table</t>
  </si>
  <si>
    <t>“-”      data do not exist/data are not applicable</t>
  </si>
  <si>
    <t>“.”      data are not yet available</t>
  </si>
  <si>
    <t xml:space="preserve">MoF </t>
  </si>
  <si>
    <t xml:space="preserve">   Up to one year</t>
  </si>
  <si>
    <t xml:space="preserve">   Over one up to five years</t>
  </si>
  <si>
    <t xml:space="preserve">   Over five years</t>
  </si>
  <si>
    <t xml:space="preserve">   Overdue</t>
  </si>
  <si>
    <t>Financial lease by sectors and main industry</t>
  </si>
  <si>
    <t xml:space="preserve">   Residents</t>
  </si>
  <si>
    <t>Assets and Liabilities of Insurers, Re-insurers and Health Insurance Companies</t>
  </si>
  <si>
    <t>Quarterly Financial Accounts for General Government (s.13) - Stocks, Consolidated</t>
  </si>
  <si>
    <t>Quarterly Financial Accounts for General Government (s.13) - Transactions, Consolidated</t>
  </si>
  <si>
    <t>Public Finance</t>
  </si>
  <si>
    <t>“ 0 ”    nil or negligible</t>
  </si>
  <si>
    <t>" - "    The indicator is nil.</t>
  </si>
  <si>
    <t>Total</t>
  </si>
  <si>
    <t>BIS</t>
  </si>
  <si>
    <t>GFS 2001</t>
  </si>
  <si>
    <t>Macroeconomic Indicators</t>
  </si>
  <si>
    <t xml:space="preserve">Gross Domestic Product </t>
  </si>
  <si>
    <t>Consumer Prices' Change</t>
  </si>
  <si>
    <t>FIRST GROUP</t>
  </si>
  <si>
    <t xml:space="preserve">Liquid assets  </t>
  </si>
  <si>
    <t>Assets, total - inflow</t>
  </si>
  <si>
    <t>6. FINANCIAL MARKETS</t>
  </si>
  <si>
    <t>Volumes</t>
  </si>
  <si>
    <t>Deposit lending</t>
  </si>
  <si>
    <t>I</t>
  </si>
  <si>
    <t>II</t>
  </si>
  <si>
    <t>III</t>
  </si>
  <si>
    <t>IV</t>
  </si>
  <si>
    <t>V</t>
  </si>
  <si>
    <t>VI</t>
  </si>
  <si>
    <t>VII</t>
  </si>
  <si>
    <t>VIII</t>
  </si>
  <si>
    <t>IX</t>
  </si>
  <si>
    <t>X</t>
  </si>
  <si>
    <t>XI</t>
  </si>
  <si>
    <t>XII</t>
  </si>
  <si>
    <t xml:space="preserve">  accounts with the BNB.</t>
  </si>
  <si>
    <t>Instrumental and currency breakdown</t>
  </si>
  <si>
    <t>By instrument</t>
  </si>
  <si>
    <t>Cash (AF.21)</t>
  </si>
  <si>
    <t>Deposits (AF.22 + AF.29)</t>
  </si>
  <si>
    <t>Securities other than shares (AF.33)</t>
  </si>
  <si>
    <t>Shares and other equity (AF.51)</t>
  </si>
  <si>
    <t>Investment fund shares/units  (AF.52)</t>
  </si>
  <si>
    <t>Non-financial assets  (AN)</t>
  </si>
  <si>
    <t>Financial derivatives (AF.34)</t>
  </si>
  <si>
    <t>Other assets (AF.7)</t>
  </si>
  <si>
    <t>By currency</t>
  </si>
  <si>
    <t>USD</t>
  </si>
  <si>
    <t>Securities portfolio structure</t>
  </si>
  <si>
    <t>By countries</t>
  </si>
  <si>
    <t>Bulgaria</t>
  </si>
  <si>
    <t>European union</t>
  </si>
  <si>
    <t>Balkan countries</t>
  </si>
  <si>
    <t>Russian Federation</t>
  </si>
  <si>
    <t xml:space="preserve">By institutional sectors </t>
  </si>
  <si>
    <t>Non-financial corporations (S.11)</t>
  </si>
  <si>
    <t>Other MFIs (S.122)</t>
  </si>
  <si>
    <t>Other financial intermediaries (S.123)</t>
  </si>
  <si>
    <t>Financial auxiliaries (S.124)</t>
  </si>
  <si>
    <t>Insurance companies and pension funds (S.125)</t>
  </si>
  <si>
    <t>General government (S.13)</t>
  </si>
  <si>
    <t>Institutional sectors breakdown</t>
  </si>
  <si>
    <t>Residents</t>
  </si>
  <si>
    <t>Investment funds, total</t>
  </si>
  <si>
    <t>Non-resident investment funds</t>
  </si>
  <si>
    <t>NON-RESIDENT INVESTMENT FUNDS</t>
  </si>
  <si>
    <t>Households and non-profit institutions serving households (S.14+S.15)</t>
  </si>
  <si>
    <t>Investment funds shares/units</t>
  </si>
  <si>
    <t>Financial derivatives</t>
  </si>
  <si>
    <r>
      <t>Rest of the world</t>
    </r>
    <r>
      <rPr>
        <i/>
        <sz val="10"/>
        <rFont val="Arial Narrow"/>
        <family val="2"/>
      </rPr>
      <t xml:space="preserve"> </t>
    </r>
    <r>
      <rPr>
        <sz val="10"/>
        <rFont val="Arial Narrow"/>
        <family val="2"/>
      </rPr>
      <t>(S.2)</t>
    </r>
  </si>
  <si>
    <t>6.2. BULGARIAN STOCK EXCHANGE - SOFIA, IPO MARKET</t>
  </si>
  <si>
    <t>in 2009</t>
  </si>
  <si>
    <t>Issued securities</t>
  </si>
  <si>
    <t>Equities</t>
  </si>
  <si>
    <t>Bonds</t>
  </si>
  <si>
    <t>Rights</t>
  </si>
  <si>
    <t>Securities to be traded on:</t>
  </si>
  <si>
    <t>official  market</t>
  </si>
  <si>
    <t>unofficial  market</t>
  </si>
  <si>
    <t>DEALS:</t>
  </si>
  <si>
    <t>6.3. TRADE IN SECURITIES REGISTERED ON THE BULGARIAN STOCK EXCHANGE - SOFIA: STOCK-EXCHAGE AND OTC TURNOVER</t>
  </si>
  <si>
    <t>MARKETS</t>
  </si>
  <si>
    <t>EQUITY MARKETS</t>
  </si>
  <si>
    <t>MARKET OF SPECIAL PURPOSE INVESTMENT COMPANIES</t>
  </si>
  <si>
    <t>BOND MARKETS</t>
  </si>
  <si>
    <t>OTHER MARKETS</t>
  </si>
  <si>
    <t>Trade in equities not registered on the BSE-Sofia</t>
  </si>
  <si>
    <t>Official Market of Equities</t>
  </si>
  <si>
    <t>Unofficial Market of Equities</t>
  </si>
  <si>
    <t>Official Market of Bonds</t>
  </si>
  <si>
    <t>Unofficial Market of Bonds</t>
  </si>
  <si>
    <t>Market of Compensation Instruments</t>
  </si>
  <si>
    <t>Market of Subscription Rights</t>
  </si>
  <si>
    <t>Market of Collective Investment Schemes</t>
  </si>
  <si>
    <t>(segments A,B)</t>
  </si>
  <si>
    <t>municipal bonds</t>
  </si>
  <si>
    <t>corporate bonds</t>
  </si>
  <si>
    <t>of public companies</t>
  </si>
  <si>
    <t>of non-public companies</t>
  </si>
  <si>
    <t>INSTRUMENTS AND DEALS:</t>
  </si>
  <si>
    <t>BSE trading</t>
  </si>
  <si>
    <t>Trade in primary instruments,</t>
  </si>
  <si>
    <t>of which:</t>
  </si>
  <si>
    <t xml:space="preserve">   regular deals</t>
  </si>
  <si>
    <t xml:space="preserve">   privatis. market deals (cash)</t>
  </si>
  <si>
    <t>OTC trading</t>
  </si>
  <si>
    <t>Trade in primary instruments (block, registration, repo, tender purchases, redemption, etc.)</t>
  </si>
  <si>
    <t>(million EUR)</t>
  </si>
  <si>
    <t>Bought</t>
  </si>
  <si>
    <t>Sold</t>
  </si>
  <si>
    <t>Balance</t>
  </si>
  <si>
    <t>2008 total</t>
  </si>
  <si>
    <t>BNB with banks</t>
  </si>
  <si>
    <t>BNB with final customers</t>
  </si>
  <si>
    <t xml:space="preserve"> </t>
  </si>
  <si>
    <t>account transactions with budget organisations</t>
  </si>
  <si>
    <t>cash operations at counters</t>
  </si>
  <si>
    <t>2009 total</t>
  </si>
  <si>
    <t>banks</t>
  </si>
  <si>
    <t xml:space="preserve">      - of which: with nonresidents</t>
  </si>
  <si>
    <t>BNB</t>
  </si>
  <si>
    <t xml:space="preserve">  for BGN and the subsequent purchase operations.</t>
  </si>
  <si>
    <t xml:space="preserve">6.8. FOREIGN EXCHANGE MARKET. SWAP AND FORWARD </t>
  </si>
  <si>
    <t xml:space="preserve"> - of which: with nonresidents</t>
  </si>
  <si>
    <r>
      <t xml:space="preserve">Source: </t>
    </r>
    <r>
      <rPr>
        <sz val="9"/>
        <rFont val="Arial Narrow"/>
        <family val="2"/>
      </rPr>
      <t>BNB, from banks' daily reports.</t>
    </r>
  </si>
  <si>
    <r>
      <t> Source:</t>
    </r>
    <r>
      <rPr>
        <sz val="9"/>
        <rFont val="Arial Narrow"/>
        <family val="2"/>
      </rPr>
      <t xml:space="preserve"> BNB.</t>
    </r>
  </si>
  <si>
    <r>
      <t>Source:</t>
    </r>
    <r>
      <rPr>
        <sz val="8"/>
        <rFont val="Arial Narrow"/>
        <family val="2"/>
      </rPr>
      <t xml:space="preserve"> BSE-Sofia daily reports.</t>
    </r>
  </si>
  <si>
    <r>
      <t xml:space="preserve">6.1. INTERBANK MONEY MARKET </t>
    </r>
    <r>
      <rPr>
        <b/>
        <vertAlign val="superscript"/>
        <sz val="10"/>
        <rFont val="Arial Narrow"/>
        <family val="2"/>
      </rPr>
      <t>1</t>
    </r>
  </si>
  <si>
    <r>
      <t>Repo agreements in government securities</t>
    </r>
    <r>
      <rPr>
        <b/>
        <vertAlign val="superscript"/>
        <sz val="10"/>
        <rFont val="Arial Narrow"/>
        <family val="2"/>
      </rPr>
      <t>2</t>
    </r>
  </si>
  <si>
    <r>
      <t>Outright deals in govenrment securities</t>
    </r>
    <r>
      <rPr>
        <b/>
        <vertAlign val="superscript"/>
        <sz val="10"/>
        <rFont val="Arial Narrow"/>
        <family val="2"/>
      </rPr>
      <t>3</t>
    </r>
  </si>
  <si>
    <r>
      <t>1</t>
    </r>
    <r>
      <rPr>
        <sz val="9"/>
        <rFont val="Arial Narrow"/>
        <family val="2"/>
      </rPr>
      <t xml:space="preserve"> Includes deals of commercial banks and non-bank financial institutions that have</t>
    </r>
  </si>
  <si>
    <r>
      <t xml:space="preserve">2 </t>
    </r>
    <r>
      <rPr>
        <sz val="9"/>
        <rFont val="Arial Narrow"/>
        <family val="2"/>
      </rPr>
      <t>Only the securities purchase side.</t>
    </r>
  </si>
  <si>
    <r>
      <t>3</t>
    </r>
    <r>
      <rPr>
        <sz val="9"/>
        <rFont val="Arial Narrow"/>
        <family val="2"/>
      </rPr>
      <t xml:space="preserve"> Includes purchases of government securities of any denomimation and maturity, at market prices.</t>
    </r>
  </si>
  <si>
    <r>
      <t>1</t>
    </r>
    <r>
      <rPr>
        <sz val="8"/>
        <rFont val="Arial Narrow"/>
        <family val="2"/>
      </rPr>
      <t xml:space="preserve"> Not included in the above totals.</t>
    </r>
  </si>
  <si>
    <r>
      <t>1</t>
    </r>
    <r>
      <rPr>
        <sz val="9"/>
        <rFont val="Arial Narrow"/>
        <family val="2"/>
      </rPr>
      <t xml:space="preserve"> With value date up to 2 days, inclusive ('today', 'tomorrow', and 'spot').</t>
    </r>
  </si>
  <si>
    <r>
      <t xml:space="preserve">6.5. FOREIGN EXCHANGE MARKET. INTERBANK SPOT TRANSACTIONS </t>
    </r>
    <r>
      <rPr>
        <b/>
        <vertAlign val="superscript"/>
        <sz val="10"/>
        <rFont val="Arial Narrow"/>
        <family val="2"/>
      </rPr>
      <t>1</t>
    </r>
  </si>
  <si>
    <r>
      <t xml:space="preserve">6.6. Foreign Exchange Market. Spot Transactions with Final Customers </t>
    </r>
    <r>
      <rPr>
        <b/>
        <vertAlign val="superscript"/>
        <sz val="10"/>
        <rFont val="Arial Narrow"/>
        <family val="2"/>
      </rPr>
      <t>1</t>
    </r>
  </si>
  <si>
    <r>
      <t xml:space="preserve">6.4. FOREIGN EXCHANGE MARKET. BNB SPOT TRANSACTIONS </t>
    </r>
    <r>
      <rPr>
        <b/>
        <vertAlign val="superscript"/>
        <sz val="10"/>
        <rFont val="Arial Narrow"/>
        <family val="2"/>
      </rPr>
      <t>1</t>
    </r>
  </si>
  <si>
    <r>
      <t xml:space="preserve">6.7. FOREIGN EXCHANGE MARKET. INTERBANK SWAP AND FORWARD TRANSACTIONS </t>
    </r>
    <r>
      <rPr>
        <b/>
        <vertAlign val="superscript"/>
        <sz val="10"/>
        <rFont val="Arial Narrow"/>
        <family val="2"/>
      </rPr>
      <t>1</t>
    </r>
  </si>
  <si>
    <r>
      <t>1</t>
    </r>
    <r>
      <rPr>
        <sz val="9"/>
        <rFont val="Arial Narrow"/>
        <family val="2"/>
      </rPr>
      <t xml:space="preserve"> Without BNB. The figures for foreign exchange swap deals include both the sales of foreign currecies </t>
    </r>
  </si>
  <si>
    <r>
      <t xml:space="preserve">TRANSACTIONS OF BANKS WITH FINAL CUSTOMERS </t>
    </r>
    <r>
      <rPr>
        <b/>
        <vertAlign val="superscript"/>
        <sz val="10"/>
        <rFont val="Arial Narrow"/>
        <family val="2"/>
      </rPr>
      <t>1</t>
    </r>
  </si>
  <si>
    <t>Liabilities, total - outflow</t>
  </si>
  <si>
    <t xml:space="preserve">Coefficient of liquid assets </t>
  </si>
  <si>
    <t>Coefficient of liquidity by maturity intervals</t>
  </si>
  <si>
    <t>SECOND GROUP</t>
  </si>
  <si>
    <t>THIRD GROUP</t>
  </si>
  <si>
    <t>BANKING SYSTEM</t>
  </si>
  <si>
    <t>3.12. REPORT ON CLASSIFIED RISK EXPOSURES AND ALLOCATION OF SPECIFIC PROVISIONS FOR CREDIT RISK OF THE BANKING SYSTEM (under Ordinance No. 9 of the BNB)</t>
  </si>
  <si>
    <t xml:space="preserve">Items </t>
  </si>
  <si>
    <t xml:space="preserve">Watch exposures </t>
  </si>
  <si>
    <t xml:space="preserve">Substandart exposures </t>
  </si>
  <si>
    <t>Non performing exposures</t>
  </si>
  <si>
    <t>Тotal specific provisions for credit risk</t>
  </si>
  <si>
    <t xml:space="preserve"> Value  before impairment as per  IAS 39 </t>
  </si>
  <si>
    <t xml:space="preserve">Impairment as per IAS 39 </t>
  </si>
  <si>
    <t xml:space="preserve">Carrying amount </t>
  </si>
  <si>
    <t xml:space="preserve">Risk value </t>
  </si>
  <si>
    <t xml:space="preserve">Specific provisions for credit risk  </t>
  </si>
  <si>
    <t>Impairment as per IAS  39</t>
  </si>
  <si>
    <t xml:space="preserve">Specific provisions for  credit risk </t>
  </si>
  <si>
    <t>Impairement as per IAS 39</t>
  </si>
  <si>
    <t>Risk value</t>
  </si>
  <si>
    <t xml:space="preserve">Specific provisions for credit risk </t>
  </si>
  <si>
    <t>а</t>
  </si>
  <si>
    <t>5=3-4</t>
  </si>
  <si>
    <t>10=8-9</t>
  </si>
  <si>
    <t>15=13 -14</t>
  </si>
  <si>
    <t>16=5+10+15</t>
  </si>
  <si>
    <t>А. Classified risk exposures (provisioned as per Regulation 9)</t>
  </si>
  <si>
    <t>B. Classified risk exposures (non-provisioned as per Regulation 9)</t>
  </si>
  <si>
    <t xml:space="preserve"> TOTAL (А + B)</t>
  </si>
  <si>
    <t xml:space="preserve"> Value before impairment as per IAS 39</t>
  </si>
  <si>
    <t>Impairment as per IAS 39</t>
  </si>
  <si>
    <t xml:space="preserve">Risk of losses according to Regulation 9 for standart exposures on portfolio basis </t>
  </si>
  <si>
    <t xml:space="preserve">Risk of losses according to Regulation 9 for country risk on portfolio basis </t>
  </si>
  <si>
    <t>Specific provisions for credit risk</t>
  </si>
  <si>
    <t>D. Other risk exposures</t>
  </si>
  <si>
    <t>%</t>
  </si>
  <si>
    <t>Amount</t>
  </si>
  <si>
    <t>9=7-8</t>
  </si>
  <si>
    <t>a</t>
  </si>
  <si>
    <t xml:space="preserve">C. Risk exposures on portfolio basis (provisioned as per Regulation 9) </t>
  </si>
  <si>
    <t>Risk Exposures of Banks and the Allocation of Specific Provisions for Credit Risk, effective as of 31 March 2009 (Darjaven Vestnik, issue 21 of 20 March 2008).</t>
  </si>
  <si>
    <t>3.13. REPORT ON CLASSIFIED RISK EXPOSURES AND ALLOCATION OF SPECIFIC PROVISIONS FOR CREDIT RISK OF GROUP I BANKS</t>
  </si>
  <si>
    <t>BGN '000</t>
  </si>
  <si>
    <t>3.14. REPORT ON CLASSIFIED RISK EXPOSURES AND ALLOCATION OF SPECIFIC PROVISIONS FOR CREDIT RISK OF GROUP II BANKS</t>
  </si>
  <si>
    <r>
      <t xml:space="preserve">Financial assets held for trading (if </t>
    </r>
    <r>
      <rPr>
        <sz val="10"/>
        <rFont val="Arial Narrow"/>
        <family val="2"/>
      </rPr>
      <t>accounted for separately)</t>
    </r>
  </si>
  <si>
    <r>
      <t xml:space="preserve">Financial assets designated at fair value through profit or loss (if </t>
    </r>
    <r>
      <rPr>
        <sz val="10"/>
        <rFont val="Arial Narrow"/>
        <family val="2"/>
      </rPr>
      <t>accounted for separately)</t>
    </r>
  </si>
  <si>
    <r>
      <t xml:space="preserve"> Source: </t>
    </r>
    <r>
      <rPr>
        <sz val="8"/>
        <rFont val="Arial Narrow"/>
        <family val="2"/>
      </rPr>
      <t>BNB.</t>
    </r>
  </si>
  <si>
    <t>Gross value added by economic sector</t>
  </si>
  <si>
    <t>Agriculture and forestry</t>
  </si>
  <si>
    <t>Industry</t>
  </si>
  <si>
    <t>Services</t>
  </si>
  <si>
    <t>Adjustments</t>
  </si>
  <si>
    <t>GDP by component of final demand</t>
  </si>
  <si>
    <t>Final consumption</t>
  </si>
  <si>
    <t>Individual</t>
  </si>
  <si>
    <t>Collective</t>
  </si>
  <si>
    <t>Gross capital formation</t>
  </si>
  <si>
    <t>Gross capital formation of fixed capital</t>
  </si>
  <si>
    <t>Reserve change</t>
  </si>
  <si>
    <t>Balance (exports − imports)</t>
  </si>
  <si>
    <t>Exports of goods and services</t>
  </si>
  <si>
    <t>Imports of goods and services</t>
  </si>
  <si>
    <t>Statistical discrepancy</t>
  </si>
  <si>
    <r>
      <t xml:space="preserve">1 </t>
    </r>
    <r>
      <rPr>
        <sz val="9"/>
        <rFont val="Arial Narrow"/>
        <family val="2"/>
      </rPr>
      <t xml:space="preserve"> Preliminary data. </t>
    </r>
  </si>
  <si>
    <t>Source: NSI.</t>
  </si>
  <si>
    <t>Indicators</t>
  </si>
  <si>
    <r>
      <t xml:space="preserve">9.1. GROSS DOMESTIC PRODUCT </t>
    </r>
    <r>
      <rPr>
        <b/>
        <vertAlign val="superscript"/>
        <sz val="10"/>
        <rFont val="Arial Narrow"/>
        <family val="2"/>
      </rPr>
      <t>1</t>
    </r>
  </si>
  <si>
    <t>9. GENERAL ECONOMIC STATISTICS</t>
  </si>
  <si>
    <t>Volume</t>
  </si>
  <si>
    <t>Physical volume index  -          2008=100,%</t>
  </si>
  <si>
    <t>Physical volume index  -                  2009, %</t>
  </si>
  <si>
    <t>(million BGN at corresponding year prices)</t>
  </si>
  <si>
    <t>Period</t>
  </si>
  <si>
    <t>Consumer price index</t>
  </si>
  <si>
    <t>Harmonised index of consumer prices</t>
  </si>
  <si>
    <t>On the previous month</t>
  </si>
  <si>
    <t>On corresponding month of the previous year</t>
  </si>
  <si>
    <t>On December of the previous year</t>
  </si>
  <si>
    <t>9.2. CONSUMER PRICES' CHANGE</t>
  </si>
  <si>
    <t>January</t>
  </si>
  <si>
    <t>February</t>
  </si>
  <si>
    <t>March</t>
  </si>
  <si>
    <t>April</t>
  </si>
  <si>
    <t>May</t>
  </si>
  <si>
    <t>June</t>
  </si>
  <si>
    <t>July</t>
  </si>
  <si>
    <t>August</t>
  </si>
  <si>
    <t>September</t>
  </si>
  <si>
    <t>October</t>
  </si>
  <si>
    <t>November</t>
  </si>
  <si>
    <t>December</t>
  </si>
  <si>
    <r>
      <t xml:space="preserve">Source: </t>
    </r>
    <r>
      <rPr>
        <sz val="9"/>
        <rFont val="Arial Narrow"/>
        <family val="2"/>
      </rPr>
      <t>NSI.</t>
    </r>
  </si>
  <si>
    <r>
      <t xml:space="preserve">Source: </t>
    </r>
    <r>
      <rPr>
        <sz val="9"/>
        <rFont val="Arial Narrow"/>
        <family val="2"/>
      </rPr>
      <t>National Employment Agency.</t>
    </r>
  </si>
  <si>
    <t>Industrial Production Index</t>
  </si>
  <si>
    <t>Industrial Turnover Index</t>
  </si>
  <si>
    <t>Producer price index, total</t>
  </si>
  <si>
    <t xml:space="preserve">Producer price index on the domestic market </t>
  </si>
  <si>
    <t xml:space="preserve">Producer price index on non-domestic market </t>
  </si>
  <si>
    <r>
      <t xml:space="preserve">1  </t>
    </r>
    <r>
      <rPr>
        <sz val="9"/>
        <rFont val="Arial Narrow"/>
        <family val="2"/>
      </rPr>
      <t>Based on the annual average prices for the previous year. Data on 2009 are preliminary and are subject to revision.</t>
    </r>
  </si>
  <si>
    <r>
      <t>9.5. EXPORT AND IMPORT PRICE INDICES BY COMPONENT</t>
    </r>
    <r>
      <rPr>
        <b/>
        <vertAlign val="superscript"/>
        <sz val="10"/>
        <rFont val="Arial Narrow"/>
        <family val="2"/>
      </rPr>
      <t xml:space="preserve"> 1</t>
    </r>
  </si>
  <si>
    <t>I quarter</t>
  </si>
  <si>
    <t>II quarter</t>
  </si>
  <si>
    <t>III quarter</t>
  </si>
  <si>
    <t>IV quarter</t>
  </si>
  <si>
    <t>EXPORT</t>
  </si>
  <si>
    <t>IMPORT</t>
  </si>
  <si>
    <t xml:space="preserve">0 Food and live animals </t>
  </si>
  <si>
    <t xml:space="preserve">1 Beverages and tobacco </t>
  </si>
  <si>
    <t xml:space="preserve">2 Crude materials, inedible, except fuels </t>
  </si>
  <si>
    <t xml:space="preserve">3 Mineral fuels, lubricants and related materials </t>
  </si>
  <si>
    <t xml:space="preserve">4 Animal and vegetable oils, fats and waxes </t>
  </si>
  <si>
    <t>5 Chemicals and related products, n.e.s.</t>
  </si>
  <si>
    <t xml:space="preserve">6 Manufactured goods classified chiefly by material </t>
  </si>
  <si>
    <t xml:space="preserve">7 Machinery and transport equipment </t>
  </si>
  <si>
    <t xml:space="preserve">8 Miscellaneous manufactured articles, n.e.s. </t>
  </si>
  <si>
    <t>9.6. UNEMPLOYMENT</t>
  </si>
  <si>
    <t>Youths up to 29 years inclusive</t>
  </si>
  <si>
    <t>Aduits</t>
  </si>
  <si>
    <t xml:space="preserve"> % of labour force (total)</t>
  </si>
  <si>
    <t>Unemployed registered at the end of month</t>
  </si>
  <si>
    <r>
      <t>9.7. EMPLOYED UNDER LABOUR CONTRACT</t>
    </r>
    <r>
      <rPr>
        <b/>
        <vertAlign val="superscript"/>
        <sz val="10"/>
        <rFont val="Arial Narrow"/>
        <family val="2"/>
      </rPr>
      <t xml:space="preserve"> 1</t>
    </r>
  </si>
  <si>
    <r>
      <t xml:space="preserve"> Payroll number </t>
    </r>
    <r>
      <rPr>
        <b/>
        <vertAlign val="superscript"/>
        <sz val="10"/>
        <rFont val="Arial Narrow"/>
        <family val="2"/>
      </rPr>
      <t>2</t>
    </r>
  </si>
  <si>
    <t>Change on previous month (%)</t>
  </si>
  <si>
    <t>Total for the economy</t>
  </si>
  <si>
    <t>Public sector</t>
  </si>
  <si>
    <t>Private sector</t>
  </si>
  <si>
    <t>Agriculture, forestry and fisery</t>
  </si>
  <si>
    <r>
      <t xml:space="preserve">2 </t>
    </r>
    <r>
      <rPr>
        <sz val="9"/>
        <rFont val="Arial Narrow"/>
        <family val="2"/>
      </rPr>
      <t>Payroll number as of the last working day of the month.</t>
    </r>
  </si>
  <si>
    <r>
      <t>9.8. AVERAGE MONTHLY SALARY OF EMPLOYED UNDER LABOUR CONTRACT</t>
    </r>
    <r>
      <rPr>
        <b/>
        <vertAlign val="superscript"/>
        <sz val="10"/>
        <rFont val="Arial Narrow"/>
        <family val="2"/>
      </rPr>
      <t xml:space="preserve"> 1  </t>
    </r>
  </si>
  <si>
    <r>
      <t xml:space="preserve">7.9. GROSS EXTERNAL DEBT BY INSTITUTIONAL SECTOR </t>
    </r>
    <r>
      <rPr>
        <b/>
        <vertAlign val="superscript"/>
        <sz val="10"/>
        <rFont val="Arial Narrow"/>
        <family val="2"/>
      </rPr>
      <t>1</t>
    </r>
  </si>
  <si>
    <t>III.2008</t>
  </si>
  <si>
    <t>VI.2008</t>
  </si>
  <si>
    <t>IX.2008</t>
  </si>
  <si>
    <t>XII.2008</t>
  </si>
  <si>
    <t>III.2009</t>
  </si>
  <si>
    <t>VI.2009</t>
  </si>
  <si>
    <t>IX.2009</t>
  </si>
  <si>
    <t>XII.2009</t>
  </si>
  <si>
    <t xml:space="preserve"> Assets</t>
  </si>
  <si>
    <t xml:space="preserve">      Equity capital and reinvested earnings</t>
  </si>
  <si>
    <t xml:space="preserve">      Other capital</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</si>
  <si>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</si>
  <si>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</si>
  <si>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</si>
  <si>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</si>
  <si>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</si>
  <si>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</si>
  <si>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Monetary authorities</t>
  </si>
  <si>
    <t xml:space="preserve">           General government</t>
  </si>
  <si>
    <t xml:space="preserve">           Banks</t>
  </si>
  <si>
    <t xml:space="preserve">           Other sectors</t>
  </si>
  <si>
    <t xml:space="preserve">       Other assets</t>
  </si>
  <si>
    <t xml:space="preserve"> Liabilities</t>
  </si>
  <si>
    <t xml:space="preserve">         Bonds and notes </t>
  </si>
  <si>
    <t xml:space="preserve">       Loans</t>
  </si>
  <si>
    <t xml:space="preserve">       Other liabilities</t>
  </si>
  <si>
    <t>Data for 2008 - 2009 are revised. With the March 2010 data the international investment position for December 2009 will be revised.</t>
  </si>
  <si>
    <t>7.8. INTERNATIONAL INVESTMENT POSITION</t>
  </si>
  <si>
    <r>
      <t xml:space="preserve"> International Investment Position, net </t>
    </r>
    <r>
      <rPr>
        <b/>
        <vertAlign val="superscript"/>
        <sz val="10"/>
        <rFont val="Arial Narrow"/>
        <family val="2"/>
      </rPr>
      <t>1</t>
    </r>
  </si>
  <si>
    <r>
      <t xml:space="preserve">   Direct investment abroad  </t>
    </r>
    <r>
      <rPr>
        <vertAlign val="superscript"/>
        <sz val="10"/>
        <rFont val="Arial Narrow"/>
        <family val="2"/>
      </rPr>
      <t>2</t>
    </r>
  </si>
  <si>
    <r>
      <t xml:space="preserve">   Portfolio investment </t>
    </r>
    <r>
      <rPr>
        <vertAlign val="superscript"/>
        <sz val="10"/>
        <rFont val="Arial Narrow"/>
        <family val="2"/>
      </rPr>
      <t>3</t>
    </r>
  </si>
  <si>
    <r>
      <t xml:space="preserve">       Trade credits </t>
    </r>
    <r>
      <rPr>
        <vertAlign val="superscript"/>
        <sz val="10"/>
        <rFont val="Arial Narrow"/>
        <family val="2"/>
      </rPr>
      <t>4</t>
    </r>
  </si>
  <si>
    <r>
      <t xml:space="preserve">       Loans </t>
    </r>
    <r>
      <rPr>
        <vertAlign val="superscript"/>
        <sz val="10"/>
        <rFont val="Arial Narrow"/>
        <family val="2"/>
      </rPr>
      <t>5</t>
    </r>
  </si>
  <si>
    <r>
      <t xml:space="preserve">       Currency and deposits </t>
    </r>
    <r>
      <rPr>
        <vertAlign val="superscript"/>
        <sz val="10"/>
        <rFont val="Arial Narrow"/>
        <family val="2"/>
      </rPr>
      <t>6</t>
    </r>
  </si>
  <si>
    <r>
      <t xml:space="preserve">   Reserve assets </t>
    </r>
    <r>
      <rPr>
        <vertAlign val="superscript"/>
        <sz val="10"/>
        <rFont val="Arial Narrow"/>
        <family val="2"/>
      </rPr>
      <t>7</t>
    </r>
  </si>
  <si>
    <r>
      <t xml:space="preserve">   Direct investment in Bulgaria </t>
    </r>
    <r>
      <rPr>
        <vertAlign val="superscript"/>
        <sz val="10"/>
        <rFont val="Arial Narrow"/>
        <family val="2"/>
      </rPr>
      <t>2</t>
    </r>
  </si>
  <si>
    <r>
      <t xml:space="preserve">   Portfolio investment </t>
    </r>
    <r>
      <rPr>
        <vertAlign val="superscript"/>
        <sz val="10"/>
        <rFont val="Arial Narrow"/>
        <family val="2"/>
      </rPr>
      <t>8</t>
    </r>
  </si>
  <si>
    <r>
      <t xml:space="preserve">   Financial derivatives </t>
    </r>
    <r>
      <rPr>
        <vertAlign val="superscript"/>
        <sz val="10"/>
        <rFont val="Arial Narrow"/>
        <family val="2"/>
      </rPr>
      <t>8</t>
    </r>
  </si>
  <si>
    <r>
      <t xml:space="preserve">       Trade credits </t>
    </r>
    <r>
      <rPr>
        <vertAlign val="superscript"/>
        <sz val="10"/>
        <rFont val="Arial Narrow"/>
        <family val="2"/>
      </rPr>
      <t>9</t>
    </r>
  </si>
  <si>
    <r>
      <t xml:space="preserve">           Monetary authorities </t>
    </r>
    <r>
      <rPr>
        <vertAlign val="superscript"/>
        <sz val="10"/>
        <rFont val="Arial Narrow"/>
        <family val="2"/>
      </rPr>
      <t>10</t>
    </r>
  </si>
  <si>
    <r>
      <t xml:space="preserve">           General government </t>
    </r>
    <r>
      <rPr>
        <vertAlign val="superscript"/>
        <sz val="10"/>
        <rFont val="Arial Narrow"/>
        <family val="2"/>
      </rPr>
      <t>11</t>
    </r>
  </si>
  <si>
    <r>
      <t xml:space="preserve">           Banks </t>
    </r>
    <r>
      <rPr>
        <vertAlign val="superscript"/>
        <sz val="10"/>
        <rFont val="Arial Narrow"/>
        <family val="2"/>
      </rPr>
      <t>12</t>
    </r>
  </si>
  <si>
    <r>
      <t xml:space="preserve">           Other sectors </t>
    </r>
    <r>
      <rPr>
        <vertAlign val="superscript"/>
        <sz val="10"/>
        <rFont val="Arial Narrow"/>
        <family val="2"/>
      </rPr>
      <t>13</t>
    </r>
  </si>
  <si>
    <r>
      <t>19</t>
    </r>
    <r>
      <rPr>
        <sz val="9"/>
        <rFont val="Arial Narrow"/>
        <family val="2"/>
      </rPr>
      <t xml:space="preserve"> The interest rates are effective annual rates. They are average weighted with the volumes of new business throughout the reporting period or the outstanding amounts as of the end of the reporting period. </t>
    </r>
  </si>
  <si>
    <t>ANNUAL REPORT 2009</t>
  </si>
  <si>
    <t xml:space="preserve">Initial public stock offering </t>
  </si>
  <si>
    <t xml:space="preserve">Over-the-counter </t>
  </si>
  <si>
    <t>(хил. лв.)</t>
  </si>
  <si>
    <t xml:space="preserve">       Reinvested earnings abroad</t>
  </si>
  <si>
    <t xml:space="preserve">       Equity capital in reporting economy</t>
  </si>
  <si>
    <t xml:space="preserve">       Reinvested earnings in reporting economy</t>
  </si>
  <si>
    <t xml:space="preserve">       Equity securities: assets</t>
  </si>
  <si>
    <t xml:space="preserve">       Debt securities: assets</t>
  </si>
  <si>
    <t xml:space="preserve">     Portfolio investment liabilities</t>
  </si>
  <si>
    <t xml:space="preserve">       Equity securities: liabilities</t>
  </si>
  <si>
    <t xml:space="preserve">       Debt securities: liabilities</t>
  </si>
  <si>
    <t xml:space="preserve">     Other investment assets</t>
  </si>
  <si>
    <t xml:space="preserve">          Loans: assets</t>
  </si>
  <si>
    <t xml:space="preserve">                    General Government </t>
  </si>
  <si>
    <t xml:space="preserve">                    Banks</t>
  </si>
  <si>
    <t xml:space="preserve">                    Other sectors</t>
  </si>
  <si>
    <t xml:space="preserve">          Other assets </t>
  </si>
  <si>
    <t xml:space="preserve">     Other investment liabilities</t>
  </si>
  <si>
    <t xml:space="preserve">          Loans: liabilities</t>
  </si>
  <si>
    <t xml:space="preserve">                    Monetary authorities</t>
  </si>
  <si>
    <t xml:space="preserve">                    General Government</t>
  </si>
  <si>
    <t xml:space="preserve">PUBLIC FINANCE </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</si>
  <si>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</si>
  <si>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</si>
  <si>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</si>
  <si>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</si>
  <si>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</si>
  <si>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</si>
  <si>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</si>
  <si>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</si>
  <si>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 xml:space="preserve">(% of GDP) </t>
  </si>
  <si>
    <t>Net 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</si>
  <si>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</si>
  <si>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</si>
  <si>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</si>
  <si>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</si>
  <si>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</si>
  <si>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</si>
  <si>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</si>
  <si>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</si>
  <si>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</si>
  <si>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</si>
  <si>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</si>
  <si>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</si>
  <si>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</si>
  <si>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</si>
  <si>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</si>
  <si>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Money in circulation</t>
  </si>
  <si>
    <t>Deposits of оther MFIs</t>
  </si>
  <si>
    <t>Interbank money market</t>
  </si>
  <si>
    <t xml:space="preserve">SOFIBOR 3 months </t>
  </si>
  <si>
    <t>Gross external debt</t>
  </si>
  <si>
    <t>Net external debt</t>
  </si>
  <si>
    <t>Short term debt/Gross external debt (%)</t>
  </si>
  <si>
    <t xml:space="preserve">(% GDP) </t>
  </si>
  <si>
    <t xml:space="preserve">Gross external debt </t>
  </si>
  <si>
    <t xml:space="preserve">    Public Sector</t>
  </si>
  <si>
    <t xml:space="preserve">    Private Sector</t>
  </si>
  <si>
    <t xml:space="preserve">Short term debt </t>
  </si>
  <si>
    <t>Net External Debt</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</si>
  <si>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</si>
  <si>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</si>
  <si>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</si>
  <si>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</si>
  <si>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</si>
  <si>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</si>
  <si>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</si>
  <si>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</si>
  <si>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</si>
  <si>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</si>
  <si>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BNB reserve assets in monhts of GNFS imports</t>
  </si>
  <si>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</si>
  <si>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</si>
  <si>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</si>
  <si>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</si>
  <si>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</si>
  <si>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</si>
  <si>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</si>
  <si>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</si>
  <si>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 xml:space="preserve">Portfolio investment - assets </t>
  </si>
  <si>
    <t xml:space="preserve">Portfolio investment - liabilities </t>
  </si>
  <si>
    <t xml:space="preserve">Other investment - assets </t>
  </si>
  <si>
    <t xml:space="preserve">Other investment - liabilities </t>
  </si>
  <si>
    <t>Other indicators</t>
  </si>
  <si>
    <t>Exchange rate of the lev against the euro</t>
  </si>
  <si>
    <t>Currency board fixed rate: BGN 1.95583/EUR 1</t>
  </si>
  <si>
    <r>
      <t xml:space="preserve">REAL SECTOR </t>
    </r>
    <r>
      <rPr>
        <b/>
        <u val="single"/>
        <vertAlign val="superscript"/>
        <sz val="10"/>
        <rFont val="Arial Narrow"/>
        <family val="2"/>
      </rPr>
      <t>1</t>
    </r>
  </si>
  <si>
    <r>
      <t xml:space="preserve">Gross value added (million BGN) </t>
    </r>
    <r>
      <rPr>
        <vertAlign val="superscript"/>
        <sz val="10"/>
        <rFont val="Arial Narrow"/>
        <family val="2"/>
      </rPr>
      <t>2</t>
    </r>
  </si>
  <si>
    <r>
      <t xml:space="preserve">Gross value added (annual real growth rate, %) </t>
    </r>
    <r>
      <rPr>
        <vertAlign val="superscript"/>
        <sz val="10"/>
        <rFont val="Arial Narrow"/>
        <family val="2"/>
      </rPr>
      <t>2</t>
    </r>
  </si>
  <si>
    <r>
      <t xml:space="preserve">Gross domestic product (million BGN) </t>
    </r>
    <r>
      <rPr>
        <vertAlign val="superscript"/>
        <sz val="10"/>
        <rFont val="Arial Narrow"/>
        <family val="2"/>
      </rPr>
      <t>2</t>
    </r>
  </si>
  <si>
    <r>
      <t xml:space="preserve">Gross domestic product (annual real growth rate, %) </t>
    </r>
    <r>
      <rPr>
        <vertAlign val="superscript"/>
        <sz val="10"/>
        <rFont val="Arial Narrow"/>
        <family val="2"/>
      </rPr>
      <t>2</t>
    </r>
  </si>
  <si>
    <r>
      <t xml:space="preserve">Final consumption (million BGN) </t>
    </r>
    <r>
      <rPr>
        <vertAlign val="superscript"/>
        <sz val="10"/>
        <rFont val="Arial Narrow"/>
        <family val="2"/>
      </rPr>
      <t>2</t>
    </r>
  </si>
  <si>
    <r>
      <t xml:space="preserve">Gross capital formation (million BGN) </t>
    </r>
    <r>
      <rPr>
        <vertAlign val="superscript"/>
        <sz val="10"/>
        <rFont val="Arial Narrow"/>
        <family val="2"/>
      </rPr>
      <t>2</t>
    </r>
  </si>
  <si>
    <r>
      <t xml:space="preserve">Exports of goods and services (million BGN) </t>
    </r>
    <r>
      <rPr>
        <vertAlign val="superscript"/>
        <sz val="10"/>
        <rFont val="Arial Narrow"/>
        <family val="2"/>
      </rPr>
      <t>2</t>
    </r>
  </si>
  <si>
    <r>
      <t xml:space="preserve">Imports of goods and services (million BGN) </t>
    </r>
    <r>
      <rPr>
        <vertAlign val="superscript"/>
        <sz val="10"/>
        <rFont val="Arial Narrow"/>
        <family val="2"/>
      </rPr>
      <t>2</t>
    </r>
  </si>
  <si>
    <r>
      <t xml:space="preserve">GDP deflator (change, %) </t>
    </r>
    <r>
      <rPr>
        <vertAlign val="superscript"/>
        <sz val="10"/>
        <rFont val="Arial Narrow"/>
        <family val="2"/>
      </rPr>
      <t>3</t>
    </r>
  </si>
  <si>
    <r>
      <t xml:space="preserve">period over period change, % </t>
    </r>
    <r>
      <rPr>
        <vertAlign val="superscript"/>
        <sz val="10"/>
        <rFont val="Arial Narrow"/>
        <family val="2"/>
      </rPr>
      <t>4</t>
    </r>
  </si>
  <si>
    <r>
      <t xml:space="preserve">annual change, % </t>
    </r>
    <r>
      <rPr>
        <vertAlign val="superscript"/>
        <sz val="10"/>
        <rFont val="Arial Narrow"/>
        <family val="2"/>
      </rPr>
      <t>5</t>
    </r>
  </si>
  <si>
    <r>
      <t xml:space="preserve">Producer price index, total (change, %) </t>
    </r>
    <r>
      <rPr>
        <vertAlign val="superscript"/>
        <sz val="10"/>
        <rFont val="Arial Narrow"/>
        <family val="2"/>
      </rPr>
      <t>6</t>
    </r>
  </si>
  <si>
    <r>
      <t xml:space="preserve">Producer price index on domestic market (change, %) </t>
    </r>
    <r>
      <rPr>
        <vertAlign val="superscript"/>
        <sz val="10"/>
        <rFont val="Arial Narrow"/>
        <family val="2"/>
      </rPr>
      <t>6</t>
    </r>
  </si>
  <si>
    <r>
      <t xml:space="preserve">Producer price index on non-domestic market (change, %) </t>
    </r>
    <r>
      <rPr>
        <vertAlign val="superscript"/>
        <sz val="10"/>
        <rFont val="Arial Narrow"/>
        <family val="2"/>
      </rPr>
      <t>6</t>
    </r>
  </si>
  <si>
    <r>
      <t>Industrial production index  (period over period change, %)</t>
    </r>
    <r>
      <rPr>
        <vertAlign val="superscript"/>
        <sz val="10"/>
        <rFont val="Arial Narrow"/>
        <family val="2"/>
      </rPr>
      <t xml:space="preserve"> 7</t>
    </r>
  </si>
  <si>
    <r>
      <t>Industrial production index  (annual change, %)</t>
    </r>
    <r>
      <rPr>
        <vertAlign val="superscript"/>
        <sz val="10"/>
        <rFont val="Arial Narrow"/>
        <family val="2"/>
      </rPr>
      <t xml:space="preserve"> 7</t>
    </r>
  </si>
  <si>
    <r>
      <t xml:space="preserve">Employed (thousands) </t>
    </r>
    <r>
      <rPr>
        <vertAlign val="superscript"/>
        <sz val="10"/>
        <rFont val="Arial Narrow"/>
        <family val="2"/>
      </rPr>
      <t>8</t>
    </r>
  </si>
  <si>
    <r>
      <t xml:space="preserve">Unemployed (thousands) </t>
    </r>
    <r>
      <rPr>
        <vertAlign val="superscript"/>
        <sz val="10"/>
        <rFont val="Arial Narrow"/>
        <family val="2"/>
      </rPr>
      <t>9, 10</t>
    </r>
  </si>
  <si>
    <r>
      <t xml:space="preserve">Unemployment (%) </t>
    </r>
    <r>
      <rPr>
        <vertAlign val="superscript"/>
        <sz val="10"/>
        <rFont val="Arial Narrow"/>
        <family val="2"/>
      </rPr>
      <t>9, 10</t>
    </r>
  </si>
  <si>
    <r>
      <t xml:space="preserve">CONSOLIDATED FISCAL PROGRAMME </t>
    </r>
    <r>
      <rPr>
        <i/>
        <vertAlign val="superscript"/>
        <sz val="10"/>
        <rFont val="Arial Narrow"/>
        <family val="2"/>
      </rPr>
      <t>11</t>
    </r>
  </si>
  <si>
    <r>
      <t xml:space="preserve">GOVERNMENT FINANCE STATISTICS - ESA '95 METHODOLOGY </t>
    </r>
    <r>
      <rPr>
        <i/>
        <vertAlign val="superscript"/>
        <sz val="10"/>
        <rFont val="Arial Narrow"/>
        <family val="2"/>
      </rPr>
      <t>12</t>
    </r>
  </si>
  <si>
    <r>
      <t>Deficit(-)</t>
    </r>
    <r>
      <rPr>
        <b/>
        <sz val="10"/>
        <rFont val="Arial Narrow"/>
        <family val="2"/>
      </rPr>
      <t>/</t>
    </r>
    <r>
      <rPr>
        <sz val="10"/>
        <rFont val="Arial Narrow"/>
        <family val="2"/>
      </rPr>
      <t xml:space="preserve"> surplus(+)  (million BGN) </t>
    </r>
  </si>
  <si>
    <r>
      <t>Deficit(-)</t>
    </r>
    <r>
      <rPr>
        <b/>
        <sz val="10"/>
        <rFont val="Arial Narrow"/>
        <family val="2"/>
      </rPr>
      <t>/</t>
    </r>
    <r>
      <rPr>
        <sz val="10"/>
        <rFont val="Arial Narrow"/>
        <family val="2"/>
      </rPr>
      <t xml:space="preserve">surplus(+)  (% of GDP) </t>
    </r>
  </si>
  <si>
    <r>
      <t xml:space="preserve">MONEY AND CREDIT </t>
    </r>
    <r>
      <rPr>
        <b/>
        <vertAlign val="superscript"/>
        <sz val="10"/>
        <rFont val="Arial Narrow"/>
        <family val="2"/>
      </rPr>
      <t>13</t>
    </r>
  </si>
  <si>
    <r>
      <t xml:space="preserve">(million BGN) </t>
    </r>
    <r>
      <rPr>
        <b/>
        <i/>
        <vertAlign val="superscript"/>
        <sz val="10"/>
        <rFont val="Arial Narrow"/>
        <family val="2"/>
      </rPr>
      <t>9</t>
    </r>
  </si>
  <si>
    <r>
      <t xml:space="preserve">BNB international reserves </t>
    </r>
    <r>
      <rPr>
        <vertAlign val="superscript"/>
        <sz val="10"/>
        <rFont val="Arial Narrow"/>
        <family val="2"/>
      </rPr>
      <t>14</t>
    </r>
  </si>
  <si>
    <r>
      <t xml:space="preserve">Interest rates  </t>
    </r>
    <r>
      <rPr>
        <b/>
        <vertAlign val="superscript"/>
        <sz val="10"/>
        <rFont val="Arial Narrow"/>
        <family val="2"/>
      </rPr>
      <t>15</t>
    </r>
  </si>
  <si>
    <r>
      <t xml:space="preserve">Base interest rate </t>
    </r>
    <r>
      <rPr>
        <vertAlign val="superscript"/>
        <sz val="10"/>
        <rFont val="Arial Narrow"/>
        <family val="2"/>
      </rPr>
      <t>16</t>
    </r>
  </si>
  <si>
    <r>
      <t xml:space="preserve">Yield on long-term government securities </t>
    </r>
    <r>
      <rPr>
        <vertAlign val="superscript"/>
        <sz val="10"/>
        <rFont val="Arial Narrow"/>
        <family val="2"/>
      </rPr>
      <t>17</t>
    </r>
  </si>
  <si>
    <r>
      <t>New business</t>
    </r>
    <r>
      <rPr>
        <sz val="10"/>
        <rFont val="Arial Narrow"/>
        <family val="2"/>
      </rPr>
      <t xml:space="preserve"> </t>
    </r>
    <r>
      <rPr>
        <vertAlign val="superscript"/>
        <sz val="10"/>
        <rFont val="Arial Narrow"/>
        <family val="2"/>
      </rPr>
      <t>19</t>
    </r>
  </si>
  <si>
    <r>
      <t xml:space="preserve">Short-term loans </t>
    </r>
    <r>
      <rPr>
        <vertAlign val="superscript"/>
        <sz val="10"/>
        <rFont val="Arial Narrow"/>
        <family val="2"/>
      </rPr>
      <t>20</t>
    </r>
  </si>
  <si>
    <r>
      <t xml:space="preserve">Long-term loans </t>
    </r>
    <r>
      <rPr>
        <vertAlign val="superscript"/>
        <sz val="10"/>
        <rFont val="Arial Narrow"/>
        <family val="2"/>
      </rPr>
      <t>20</t>
    </r>
  </si>
  <si>
    <r>
      <t xml:space="preserve">Annual percentage rate of charge </t>
    </r>
    <r>
      <rPr>
        <vertAlign val="superscript"/>
        <sz val="10"/>
        <rFont val="Arial Narrow"/>
        <family val="2"/>
      </rPr>
      <t>21</t>
    </r>
  </si>
  <si>
    <r>
      <t>Outstanding amounts</t>
    </r>
    <r>
      <rPr>
        <vertAlign val="superscript"/>
        <sz val="10"/>
        <rFont val="Arial Narrow"/>
        <family val="2"/>
      </rPr>
      <t xml:space="preserve"> 19</t>
    </r>
  </si>
  <si>
    <r>
      <t xml:space="preserve">Overnight deposits </t>
    </r>
    <r>
      <rPr>
        <vertAlign val="superscript"/>
        <sz val="10"/>
        <rFont val="Arial Narrow"/>
        <family val="2"/>
      </rPr>
      <t>22</t>
    </r>
  </si>
  <si>
    <r>
      <t xml:space="preserve">Overdraft </t>
    </r>
    <r>
      <rPr>
        <vertAlign val="superscript"/>
        <sz val="10"/>
        <rFont val="Arial Narrow"/>
        <family val="2"/>
      </rPr>
      <t>22</t>
    </r>
  </si>
  <si>
    <r>
      <t>Short-term loans</t>
    </r>
    <r>
      <rPr>
        <vertAlign val="superscript"/>
        <sz val="10"/>
        <rFont val="Arial Narrow"/>
        <family val="2"/>
      </rPr>
      <t xml:space="preserve"> 20</t>
    </r>
  </si>
  <si>
    <r>
      <t>EXTERNAL SECTOR</t>
    </r>
    <r>
      <rPr>
        <b/>
        <sz val="10"/>
        <rFont val="Arial Narrow"/>
        <family val="2"/>
      </rPr>
      <t xml:space="preserve"> </t>
    </r>
    <r>
      <rPr>
        <b/>
        <vertAlign val="superscript"/>
        <sz val="10"/>
        <rFont val="Arial Narrow"/>
        <family val="2"/>
      </rPr>
      <t>13</t>
    </r>
  </si>
  <si>
    <r>
      <t xml:space="preserve">Gross External Debt </t>
    </r>
    <r>
      <rPr>
        <vertAlign val="superscript"/>
        <sz val="10"/>
        <rFont val="Arial Narrow"/>
        <family val="2"/>
      </rPr>
      <t>23</t>
    </r>
  </si>
  <si>
    <r>
      <t xml:space="preserve"> (million EUR) </t>
    </r>
    <r>
      <rPr>
        <b/>
        <i/>
        <vertAlign val="superscript"/>
        <sz val="10"/>
        <rFont val="Arial Narrow"/>
        <family val="2"/>
      </rPr>
      <t>9</t>
    </r>
  </si>
  <si>
    <r>
      <t xml:space="preserve">    Public sector </t>
    </r>
    <r>
      <rPr>
        <vertAlign val="superscript"/>
        <sz val="10"/>
        <rFont val="Arial Narrow"/>
        <family val="2"/>
      </rPr>
      <t>24</t>
    </r>
  </si>
  <si>
    <r>
      <t xml:space="preserve">    Private sector </t>
    </r>
    <r>
      <rPr>
        <vertAlign val="superscript"/>
        <sz val="10"/>
        <rFont val="Arial Narrow"/>
        <family val="2"/>
      </rPr>
      <t>25</t>
    </r>
  </si>
  <si>
    <r>
      <t xml:space="preserve">Gross external debt (% of exports of GNFS) </t>
    </r>
    <r>
      <rPr>
        <vertAlign val="superscript"/>
        <sz val="10"/>
        <rFont val="Arial Narrow"/>
        <family val="2"/>
      </rPr>
      <t>26</t>
    </r>
  </si>
  <si>
    <r>
      <t xml:space="preserve">Balance of Payments </t>
    </r>
    <r>
      <rPr>
        <b/>
        <vertAlign val="superscript"/>
        <sz val="10"/>
        <rFont val="Arial Narrow"/>
        <family val="2"/>
      </rPr>
      <t>23, 27</t>
    </r>
  </si>
  <si>
    <r>
      <t xml:space="preserve">Trade balance </t>
    </r>
    <r>
      <rPr>
        <vertAlign val="superscript"/>
        <sz val="10"/>
        <rFont val="Arial Narrow"/>
        <family val="2"/>
      </rPr>
      <t>28</t>
    </r>
  </si>
  <si>
    <r>
      <t xml:space="preserve">Foreign direct investment </t>
    </r>
    <r>
      <rPr>
        <vertAlign val="superscript"/>
        <sz val="10"/>
        <rFont val="Arial Narrow"/>
        <family val="2"/>
      </rPr>
      <t>29</t>
    </r>
  </si>
  <si>
    <r>
      <t xml:space="preserve">Portfolio investment - assets </t>
    </r>
    <r>
      <rPr>
        <vertAlign val="superscript"/>
        <sz val="10"/>
        <rFont val="Arial Narrow"/>
        <family val="2"/>
      </rPr>
      <t>30</t>
    </r>
  </si>
  <si>
    <r>
      <t xml:space="preserve">Portfolio investment - liabilities </t>
    </r>
    <r>
      <rPr>
        <vertAlign val="superscript"/>
        <sz val="10"/>
        <rFont val="Arial Narrow"/>
        <family val="2"/>
      </rPr>
      <t>30</t>
    </r>
  </si>
  <si>
    <r>
      <t xml:space="preserve">Other investments - assets </t>
    </r>
    <r>
      <rPr>
        <vertAlign val="superscript"/>
        <sz val="10"/>
        <rFont val="Arial Narrow"/>
        <family val="2"/>
      </rPr>
      <t>30</t>
    </r>
  </si>
  <si>
    <r>
      <t xml:space="preserve">Other investments - liabilities </t>
    </r>
    <r>
      <rPr>
        <vertAlign val="superscript"/>
        <sz val="10"/>
        <rFont val="Arial Narrow"/>
        <family val="2"/>
      </rPr>
      <t>30</t>
    </r>
  </si>
  <si>
    <r>
      <t xml:space="preserve">Exchange rate of the lev against the US dollar </t>
    </r>
    <r>
      <rPr>
        <vertAlign val="superscript"/>
        <sz val="10"/>
        <rFont val="Arial Narrow"/>
        <family val="2"/>
      </rPr>
      <t>9</t>
    </r>
  </si>
  <si>
    <r>
      <t xml:space="preserve">Real effective exchange rate (index June 1997 = 100) </t>
    </r>
    <r>
      <rPr>
        <vertAlign val="superscript"/>
        <sz val="10"/>
        <rFont val="Arial Narrow"/>
        <family val="2"/>
      </rPr>
      <t>31</t>
    </r>
  </si>
  <si>
    <r>
      <t xml:space="preserve">1  </t>
    </r>
    <r>
      <rPr>
        <sz val="9"/>
        <rFont val="Arial Narrow"/>
        <family val="2"/>
      </rPr>
      <t>Source: NSI, excluding data on unemployed and unemployment rate.</t>
    </r>
  </si>
  <si>
    <r>
      <t xml:space="preserve">2  </t>
    </r>
    <r>
      <rPr>
        <sz val="9"/>
        <rFont val="Arial Narrow"/>
        <family val="2"/>
      </rPr>
      <t xml:space="preserve">Preliminary NSI data. The data are subject to revision. </t>
    </r>
  </si>
  <si>
    <r>
      <t xml:space="preserve">3  </t>
    </r>
    <r>
      <rPr>
        <sz val="9"/>
        <rFont val="Arial Narrow"/>
        <family val="2"/>
      </rPr>
      <t>Chain indices for annual data. The deflators for each period are calculated as the ratio of current prices GDP estimate and previous year's prices GDP estimate for the same period.</t>
    </r>
  </si>
  <si>
    <r>
      <t xml:space="preserve">4 </t>
    </r>
    <r>
      <rPr>
        <sz val="9"/>
        <rFont val="Arial Narrow"/>
        <family val="2"/>
      </rPr>
      <t xml:space="preserve"> Annual rate (end of period).</t>
    </r>
  </si>
  <si>
    <r>
      <t xml:space="preserve">5 </t>
    </r>
    <r>
      <rPr>
        <sz val="9"/>
        <rFont val="Arial Narrow"/>
        <family val="2"/>
      </rPr>
      <t xml:space="preserve"> Average annual change.</t>
    </r>
  </si>
  <si>
    <r>
      <t xml:space="preserve">6 </t>
    </r>
    <r>
      <rPr>
        <sz val="9"/>
        <rFont val="Arial Narrow"/>
        <family val="2"/>
      </rPr>
      <t>2005=100. Annual rate (end of period).</t>
    </r>
  </si>
  <si>
    <r>
      <t xml:space="preserve">7  </t>
    </r>
    <r>
      <rPr>
        <sz val="9"/>
        <rFont val="Arial Narrow"/>
        <family val="2"/>
      </rPr>
      <t>2005=100. Average annual change.</t>
    </r>
  </si>
  <si>
    <r>
      <t xml:space="preserve">8  </t>
    </r>
    <r>
      <rPr>
        <sz val="9"/>
        <rFont val="Arial Narrow"/>
        <family val="2"/>
      </rPr>
      <t>Employed under a labour contract. Annual data - annual average number of employees.</t>
    </r>
  </si>
  <si>
    <r>
      <t xml:space="preserve">9  </t>
    </r>
    <r>
      <rPr>
        <sz val="9"/>
        <rFont val="Arial Narrow"/>
        <family val="2"/>
      </rPr>
      <t>As of end of the corresponding period.</t>
    </r>
  </si>
  <si>
    <r>
      <t>10</t>
    </r>
    <r>
      <rPr>
        <sz val="9"/>
        <rFont val="Arial Narrow"/>
        <family val="2"/>
      </rPr>
      <t xml:space="preserve">  Unemployed registered. Source: National Employment Agency.</t>
    </r>
  </si>
  <si>
    <r>
      <t>11</t>
    </r>
    <r>
      <rPr>
        <sz val="9"/>
        <rFont val="Arial Narrow"/>
        <family val="2"/>
      </rPr>
      <t xml:space="preserve"> On cash basis. Source: Ministry of Finance.</t>
    </r>
  </si>
  <si>
    <r>
      <t>13</t>
    </r>
    <r>
      <rPr>
        <sz val="9"/>
        <rFont val="Arial Narrow"/>
        <family val="2"/>
      </rPr>
      <t xml:space="preserve"> Source: BNB and other MFIs. Other MFIs comprise credit institutions (banks) and money market funds (included since February 2007). </t>
    </r>
  </si>
  <si>
    <r>
      <t>14</t>
    </r>
    <r>
      <rPr>
        <sz val="9"/>
        <rFont val="Arial Narrow"/>
        <family val="2"/>
      </rPr>
      <t xml:space="preserve"> It is equal to the total assets of the BNB's Issue Department.</t>
    </r>
  </si>
  <si>
    <r>
      <t xml:space="preserve">15  </t>
    </r>
    <r>
      <rPr>
        <sz val="9"/>
        <rFont val="Arial Narrow"/>
        <family val="2"/>
      </rPr>
      <t>The interest rates are on BGN instruments. They are calculated by weighing with the corresponding amounts. Base interest rate, long-term interest rate for convergence assessment and SOFIBOR are calculated as average values.</t>
    </r>
  </si>
  <si>
    <r>
      <t>16</t>
    </r>
    <r>
      <rPr>
        <sz val="9"/>
        <rFont val="Arial Narrow"/>
        <family val="2"/>
      </rPr>
      <t xml:space="preserve">  It equals the simple average of the index LEONIA (LEv OverNight Interest Average, a reference rate of the concluded and settled Bulgarian lev overnight deposit transactions) for the business days of the preceding month (base period).</t>
    </r>
  </si>
  <si>
    <r>
      <t xml:space="preserve">17  </t>
    </r>
    <r>
      <rPr>
        <sz val="9"/>
        <rFont val="Arial Narrow"/>
        <family val="2"/>
      </rPr>
      <t xml:space="preserve">The average weighted effective yield achieved on the secondary market during the reporting period. The yield is calculated using the ISMA formula at ACT/365 day count convention.  </t>
    </r>
  </si>
  <si>
    <r>
      <t xml:space="preserve">    Interest rates on new business and on outstanding amounts, applied by banks, on loans and deposits are vis-a-vis </t>
    </r>
    <r>
      <rPr>
        <i/>
        <sz val="9"/>
        <rFont val="Arial Narrow"/>
        <family val="2"/>
      </rPr>
      <t>Non-financial corporations</t>
    </r>
    <r>
      <rPr>
        <sz val="9"/>
        <rFont val="Arial Narrow"/>
        <family val="2"/>
      </rPr>
      <t xml:space="preserve"> and </t>
    </r>
    <r>
      <rPr>
        <i/>
        <sz val="9"/>
        <rFont val="Arial Narrow"/>
        <family val="2"/>
      </rPr>
      <t xml:space="preserve">Households </t>
    </r>
    <r>
      <rPr>
        <sz val="9"/>
        <rFont val="Arial Narrow"/>
        <family val="2"/>
      </rPr>
      <t>sectors.</t>
    </r>
  </si>
  <si>
    <r>
      <t>20</t>
    </r>
    <r>
      <rPr>
        <sz val="9"/>
        <rFont val="Arial Narrow"/>
        <family val="2"/>
      </rPr>
      <t xml:space="preserve"> Loans other than overdraft. Short-term loans include loans by original maturity up to and including 1 year and long-term loans - over 1 year. </t>
    </r>
  </si>
  <si>
    <r>
      <t>21</t>
    </r>
    <r>
      <rPr>
        <sz val="9"/>
        <rFont val="Arial Narrow"/>
        <family val="2"/>
      </rPr>
      <t xml:space="preserve"> The annual percentage rate of charge comprises all the interest payments on a loan, as well as all fees, commissions and other charges a client must pay in order to obtain the loan. </t>
    </r>
  </si>
  <si>
    <r>
      <t xml:space="preserve">    It refers only to consumer loans and loans for house purchase to </t>
    </r>
    <r>
      <rPr>
        <i/>
        <sz val="9"/>
        <rFont val="Arial Narrow"/>
        <family val="2"/>
      </rPr>
      <t>Households.</t>
    </r>
  </si>
  <si>
    <r>
      <t xml:space="preserve">22 </t>
    </r>
    <r>
      <rPr>
        <sz val="9"/>
        <rFont val="Arial Narrow"/>
        <family val="2"/>
      </rPr>
      <t>Interest rates on new business and on outstanding amounts for overnight deposits and overdraft coincide.</t>
    </r>
  </si>
  <si>
    <r>
      <t xml:space="preserve">23  </t>
    </r>
    <r>
      <rPr>
        <sz val="9"/>
        <rFont val="Arial Narrow"/>
        <family val="2"/>
      </rPr>
      <t>Preliminary data for 2008 and 2009.</t>
    </r>
  </si>
  <si>
    <r>
      <t xml:space="preserve">24 </t>
    </r>
    <r>
      <rPr>
        <sz val="9"/>
        <rFont val="Arial Narrow"/>
        <family val="2"/>
      </rPr>
      <t xml:space="preserve"> Source: Ministry of Finance, Bulgarian National Bank, banks, local companies. </t>
    </r>
  </si>
  <si>
    <r>
      <t>25</t>
    </r>
    <r>
      <rPr>
        <sz val="9"/>
        <rFont val="Arial Narrow"/>
        <family val="2"/>
      </rPr>
      <t xml:space="preserve">  Sources: banks, local companies.</t>
    </r>
  </si>
  <si>
    <r>
      <t xml:space="preserve">26  </t>
    </r>
    <r>
      <rPr>
        <sz val="9"/>
        <rFont val="Arial Narrow"/>
        <family val="2"/>
      </rPr>
      <t>Goods and non-factor services. The indicator is calculated on an annual basis.</t>
    </r>
  </si>
  <si>
    <r>
      <t xml:space="preserve">27  </t>
    </r>
    <r>
      <rPr>
        <sz val="9"/>
        <rFont val="Arial Narrow"/>
        <family val="2"/>
      </rPr>
      <t>Cumulative data.</t>
    </r>
  </si>
  <si>
    <r>
      <t>28</t>
    </r>
    <r>
      <rPr>
        <sz val="9"/>
        <rFont val="Arial Narrow"/>
        <family val="2"/>
      </rPr>
      <t xml:space="preserve">  Preliminary data for 2008. For 2009 - preliminary NSI data, which include data from the </t>
    </r>
    <r>
      <rPr>
        <i/>
        <sz val="9"/>
        <rFont val="Arial Narrow"/>
        <family val="2"/>
      </rPr>
      <t>INTRASTAT</t>
    </r>
    <r>
      <rPr>
        <sz val="9"/>
        <rFont val="Arial Narrow"/>
        <family val="2"/>
      </rPr>
      <t xml:space="preserve"> system for the EU member states and customs declarations for non-EU countries.</t>
    </r>
  </si>
  <si>
    <r>
      <t xml:space="preserve">29  </t>
    </r>
    <r>
      <rPr>
        <sz val="9"/>
        <rFont val="Arial Narrow"/>
        <family val="2"/>
      </rPr>
      <t xml:space="preserve"> Data are provided by direct investment companies reporting to the BNB, by the Agency for Privatization, the NSI, the Central Depository and the banks. Preliminary data for 2008 and 2009.</t>
    </r>
  </si>
  <si>
    <r>
      <t xml:space="preserve">30  </t>
    </r>
    <r>
      <rPr>
        <sz val="9"/>
        <rFont val="Arial Narrow"/>
        <family val="2"/>
      </rPr>
      <t xml:space="preserve"> A negative sign (-) denotes an increase in assets and a decrease in liabilities and a positive sign (+) denotes a decrease in assets and an increase in liabilities.</t>
    </r>
  </si>
  <si>
    <r>
      <t>31</t>
    </r>
    <r>
      <rPr>
        <sz val="9"/>
        <rFont val="Arial Narrow"/>
        <family val="2"/>
      </rPr>
      <t xml:space="preserve">  Based on CPI as at the end of the corresponding period.</t>
    </r>
  </si>
  <si>
    <r>
      <t>12</t>
    </r>
    <r>
      <rPr>
        <sz val="9"/>
        <rFont val="Arial Narrow"/>
        <family val="2"/>
      </rPr>
      <t xml:space="preserve"> Source: National Statistical Institute and Ministry of Finance. European System of Accounts, 1995. Data are compiled in accordance with Council Regulation (EC) № 3605/93 on the application of the Protocol on the exessive deficit procedure. The 2007 difference in surplus with national methodology data is mainly due to the recording of transactions on cancellation of debt of Iraq.</t>
    </r>
  </si>
  <si>
    <r>
      <t xml:space="preserve">18 </t>
    </r>
    <r>
      <rPr>
        <sz val="9"/>
        <rFont val="Arial Narrow"/>
        <family val="2"/>
      </rPr>
      <t xml:space="preserve"> The long-term interest rate for convergence assessment purposes is determined on the basis of the secondary market yield to maturity of a benchmark long-term bond issued by the Ministry of Finance (</t>
    </r>
    <r>
      <rPr>
        <i/>
        <sz val="9"/>
        <rFont val="Arial Narrow"/>
        <family val="2"/>
      </rPr>
      <t>Central Government</t>
    </r>
    <r>
      <rPr>
        <sz val="9"/>
        <rFont val="Arial Narrow"/>
        <family val="2"/>
      </rPr>
      <t>) and denominated in the national currency. The ISMA formula at ACT/365 day count convention is used. The data show the yield gained on the secondary market.</t>
    </r>
  </si>
  <si>
    <t>2. The volume and number of repo agreements include reverse repo agreements and those concluded during the current day.</t>
  </si>
  <si>
    <t>3. The lev equivalent of transactions in government securities denominated in foreign currency is recalculated using the BNB exchange rate of respective currencies on the day of conclusion of the transaction.</t>
  </si>
  <si>
    <r>
      <t>Source:</t>
    </r>
    <r>
      <rPr>
        <sz val="9"/>
        <rFont val="Arial Narrow"/>
        <family val="2"/>
      </rPr>
      <t xml:space="preserve"> BNB.</t>
    </r>
  </si>
  <si>
    <t>8.2. GOVERNMENT SECURITIES AUCTIONS</t>
  </si>
  <si>
    <t>Auction number</t>
  </si>
  <si>
    <t>Total nominal value of government securities issues</t>
  </si>
  <si>
    <t>million BGN</t>
  </si>
  <si>
    <t>Auctions for sale of government securities, incl.</t>
  </si>
  <si>
    <t>short-term</t>
  </si>
  <si>
    <t>medium-term</t>
  </si>
  <si>
    <t>long-term</t>
  </si>
  <si>
    <t>bid-to-cover ratio</t>
  </si>
  <si>
    <t xml:space="preserve">Average number </t>
  </si>
  <si>
    <t>of participants</t>
  </si>
  <si>
    <t>Average</t>
  </si>
  <si>
    <t>Funds for general banking risks</t>
  </si>
  <si>
    <t>(-) Intangible assets</t>
  </si>
  <si>
    <t>TIER-TWO CAPITAL</t>
  </si>
  <si>
    <t>Core Additional Own Funds</t>
  </si>
  <si>
    <t>Hybrid instruments</t>
  </si>
  <si>
    <t>Revaluation reserves ( on bank premises)</t>
  </si>
  <si>
    <t>Securities of indeterminate duration and other instruments</t>
  </si>
  <si>
    <t>Supplementary Additional Own Funds</t>
  </si>
  <si>
    <t>Fixed-term cumulative preferential shares</t>
  </si>
  <si>
    <t>Subordinated loan capital</t>
  </si>
  <si>
    <t>(-) Excess on limits for Supplementary Additional Own Funds</t>
  </si>
  <si>
    <t>(-) Excess on limits for Additional Own Funds</t>
  </si>
  <si>
    <t>(-) DEDUCTIONS FROM ORIGINAL AND ADDITIONAL OWN FUNDS</t>
  </si>
  <si>
    <t>Of which: (-) From Original Own Funds</t>
  </si>
  <si>
    <t>Of which: (-) From Additional Own Funds</t>
  </si>
  <si>
    <t>(-) Specific provisions for credit risk when standardised approach is used</t>
  </si>
  <si>
    <t>TOTAL ORIGINAL OWN FUNDS FOR GENERAL SOLVENCY PURPOSES ( Tier I capital)</t>
  </si>
  <si>
    <t>TOTAL ADDITIONAL OWN FUNDS FOR GENERAL SOLVENCY PURPOSES (Tier II capital)</t>
  </si>
  <si>
    <t>CAPITAL REQUIREMENTS</t>
  </si>
  <si>
    <t>TOTAL CAPITAL REQUIREMENTS FOR CREDIT, COUNTERPARTY CREDIT AND DILUTION RISKS AND FREE DELIVERIES</t>
  </si>
  <si>
    <t>SETTLEMENT/DELIVERY RISK</t>
  </si>
  <si>
    <t>TOTAL CAPITAL REQUIREMENTS FOR POSITION, FOREIGN EXCHANGE AND COMMODITY RISKS</t>
  </si>
  <si>
    <t>TOTAL CAPITAL REQUIREMENTS FOR OPERATIONAL RISKS (OpR )</t>
  </si>
  <si>
    <t>OTHER CAPITAL REQUIREMENTS</t>
  </si>
  <si>
    <t>Surplus (+) / Deficit (-) of own funds</t>
  </si>
  <si>
    <t xml:space="preserve">Solvency ratio (%) </t>
  </si>
  <si>
    <t>Tier I Capital Adequacy ratio</t>
  </si>
  <si>
    <t>3.11. LIQUIDITY OF BANKS (under Ordinance No. 11 of the BNB)</t>
  </si>
  <si>
    <t>Items</t>
  </si>
  <si>
    <t>Assets in pawn/overdue assets of 30 or more days</t>
  </si>
  <si>
    <t>At signt up to 7 days</t>
  </si>
  <si>
    <t>From 8 days to 1 month</t>
  </si>
  <si>
    <t>From 1 to 3 months</t>
  </si>
  <si>
    <r>
      <t>3</t>
    </r>
    <r>
      <rPr>
        <sz val="9"/>
        <rFont val="Arial Narrow"/>
        <family val="2"/>
      </rPr>
      <t xml:space="preserve"> In accordance with the Eurostat recommendations as of March 2008 data on taxes and social contributions are recorded on a cash basis.</t>
    </r>
  </si>
  <si>
    <r>
      <t>Other accounts receivable</t>
    </r>
    <r>
      <rPr>
        <vertAlign val="superscript"/>
        <sz val="10"/>
        <rFont val="Arial Narrow"/>
        <family val="2"/>
      </rPr>
      <t>3</t>
    </r>
  </si>
  <si>
    <r>
      <t>Other accounts payable</t>
    </r>
    <r>
      <rPr>
        <vertAlign val="superscript"/>
        <sz val="10"/>
        <rFont val="Arial Narrow"/>
        <family val="2"/>
      </rPr>
      <t>3</t>
    </r>
  </si>
  <si>
    <r>
      <t xml:space="preserve">5.2. QUARTERLY FINANCIAL ACCOUNTS FOR GENERAL GOVERNMENT (S.13) - TRANSACTIONS, CONSOLIDATED </t>
    </r>
    <r>
      <rPr>
        <b/>
        <vertAlign val="superscript"/>
        <sz val="12"/>
        <rFont val="Arial Narrow"/>
        <family val="2"/>
      </rPr>
      <t>1,2</t>
    </r>
  </si>
  <si>
    <t>3. SUPERVISION STATISTICS</t>
  </si>
  <si>
    <t>3.1. BALANCE SHEET OF THE BANKING SYSTEM</t>
  </si>
  <si>
    <t>Carrying amount</t>
  </si>
  <si>
    <t>Leva</t>
  </si>
  <si>
    <t>Euro</t>
  </si>
  <si>
    <t>All Other Currency</t>
  </si>
  <si>
    <r>
      <t>6</t>
    </r>
    <r>
      <rPr>
        <sz val="9"/>
        <rFont val="Arial Narrow"/>
        <family val="2"/>
      </rPr>
      <t xml:space="preserve"> Data source: Local individuals and legal entities (incl. state owned companies and government guaranteed loans from the Register of Government and Government-guaranteed Debt of the Ministry of Finance.). Intercompany loans are excluded. Data comprise only</t>
    </r>
  </si>
  <si>
    <r>
      <t xml:space="preserve">7 </t>
    </r>
    <r>
      <rPr>
        <sz val="9"/>
        <rFont val="Arial Narrow"/>
        <family val="2"/>
      </rPr>
      <t>Due to the reconciliation of the received data on portfolio investment of Other Sectors, the data are to be revised (Source: Central Depository AD).</t>
    </r>
  </si>
  <si>
    <r>
      <t>8</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liabilities related to Direct investment are included in the long-term debt.</t>
    </r>
  </si>
  <si>
    <r>
      <t>9</t>
    </r>
    <r>
      <rPr>
        <sz val="9"/>
        <rFont val="Arial Narrow"/>
        <family val="2"/>
      </rPr>
      <t xml:space="preserve"> The stock of the revolving credits, trade credits and the credits, payable on demand is included in the gross external debt stock of the country.</t>
    </r>
  </si>
  <si>
    <r>
      <t>10</t>
    </r>
    <r>
      <rPr>
        <sz val="9"/>
        <rFont val="Arial Narrow"/>
        <family val="2"/>
      </rPr>
      <t xml:space="preserve"> Due to the quarterly reporting of firms the data for 2009 are subject to revisions.</t>
    </r>
  </si>
  <si>
    <r>
      <t xml:space="preserve">11 </t>
    </r>
    <r>
      <rPr>
        <sz val="9"/>
        <rFont val="Arial Narrow"/>
        <family val="2"/>
      </rPr>
      <t>In accordance with the fifth edition of the Balance of Payments Manual (BPM5) and in line with the legal acts in force, the treatment of SDR allocations as reserve assets (and not as long-term liabilities as required by the BPM6) shall be maintained until 2014 in national and European statistics.</t>
    </r>
  </si>
  <si>
    <r>
      <t xml:space="preserve">I. General Government </t>
    </r>
    <r>
      <rPr>
        <b/>
        <i/>
        <vertAlign val="superscript"/>
        <sz val="10"/>
        <rFont val="Arial Narrow"/>
        <family val="2"/>
      </rPr>
      <t>2</t>
    </r>
  </si>
  <si>
    <r>
      <t xml:space="preserve">   Bonds and Notes held by residents </t>
    </r>
    <r>
      <rPr>
        <vertAlign val="superscript"/>
        <sz val="10"/>
        <rFont val="Arial Narrow"/>
        <family val="2"/>
      </rPr>
      <t>3</t>
    </r>
  </si>
  <si>
    <r>
      <t xml:space="preserve">III. Banks </t>
    </r>
    <r>
      <rPr>
        <b/>
        <vertAlign val="superscript"/>
        <sz val="10"/>
        <rFont val="Arial Narrow"/>
        <family val="2"/>
      </rPr>
      <t>4</t>
    </r>
  </si>
  <si>
    <r>
      <t xml:space="preserve">   Currency and deposits </t>
    </r>
    <r>
      <rPr>
        <vertAlign val="superscript"/>
        <sz val="10"/>
        <rFont val="Arial Narrow"/>
        <family val="2"/>
      </rPr>
      <t>5</t>
    </r>
  </si>
  <si>
    <r>
      <t xml:space="preserve">IV. Other Sectors </t>
    </r>
    <r>
      <rPr>
        <b/>
        <vertAlign val="superscript"/>
        <sz val="10"/>
        <rFont val="Arial Narrow"/>
        <family val="2"/>
      </rPr>
      <t>6</t>
    </r>
  </si>
  <si>
    <r>
      <t xml:space="preserve">Long-term external debt </t>
    </r>
    <r>
      <rPr>
        <vertAlign val="superscript"/>
        <sz val="10"/>
        <rFont val="Arial Narrow"/>
        <family val="2"/>
      </rPr>
      <t>7</t>
    </r>
  </si>
  <si>
    <r>
      <t xml:space="preserve">Revolving credits </t>
    </r>
    <r>
      <rPr>
        <vertAlign val="superscript"/>
        <sz val="10"/>
        <rFont val="Arial Narrow"/>
        <family val="2"/>
      </rPr>
      <t>8</t>
    </r>
  </si>
  <si>
    <r>
      <t xml:space="preserve">Trade Credits </t>
    </r>
    <r>
      <rPr>
        <vertAlign val="superscript"/>
        <sz val="10"/>
        <rFont val="Arial Narrow"/>
        <family val="2"/>
      </rPr>
      <t>8</t>
    </r>
  </si>
  <si>
    <r>
      <t xml:space="preserve">  </t>
    </r>
    <r>
      <rPr>
        <vertAlign val="superscript"/>
        <sz val="9"/>
        <rFont val="Arial Narrow"/>
        <family val="2"/>
      </rPr>
      <t>1</t>
    </r>
    <r>
      <rPr>
        <sz val="9"/>
        <rFont val="Arial Narrow"/>
        <family val="2"/>
      </rPr>
      <t xml:space="preserve"> Actual disbursements. Preliminary data. The Euro equivalent is calculated using the monthly average exchange rates of the respective foreign currencies.</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</si>
  <si>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 Disbursements related to debt liabilities of the public companies and the government guaranteed debt are excluded.</t>
    </r>
  </si>
  <si>
    <r>
      <t xml:space="preserve">    3 </t>
    </r>
    <r>
      <rPr>
        <sz val="9"/>
        <rFont val="Arial Narrow"/>
        <family val="2"/>
      </rPr>
      <t xml:space="preserve">In accordance with the residence concept the net decrease of the stock of Brady bonds, Eurobonds and Global bonds held by residents  represents net increase of the liabilities to nonresidents and is reflected with a positive sign. </t>
    </r>
  </si>
  <si>
    <r>
      <t xml:space="preserve">  </t>
    </r>
    <r>
      <rPr>
        <vertAlign val="superscript"/>
        <sz val="9"/>
        <rFont val="Arial Narrow"/>
        <family val="2"/>
      </rPr>
      <t>4</t>
    </r>
    <r>
      <rPr>
        <sz val="9"/>
        <rFont val="Arial Narrow"/>
        <family val="2"/>
      </rPr>
      <t xml:space="preserve"> Data source: banks. </t>
    </r>
  </si>
  <si>
    <r>
      <t xml:space="preserve">  </t>
    </r>
    <r>
      <rPr>
        <vertAlign val="superscript"/>
        <sz val="9"/>
        <rFont val="Arial Narrow"/>
        <family val="2"/>
      </rPr>
      <t xml:space="preserve">5 </t>
    </r>
    <r>
      <rPr>
        <sz val="9"/>
        <rFont val="Arial Narrow"/>
        <family val="2"/>
      </rPr>
      <t>Deposits connected with contingent liabilities are not included.</t>
    </r>
  </si>
  <si>
    <r>
      <t xml:space="preserve">  </t>
    </r>
    <r>
      <rPr>
        <vertAlign val="superscript"/>
        <sz val="9"/>
        <rFont val="Arial Narrow"/>
        <family val="2"/>
      </rPr>
      <t>6</t>
    </r>
    <r>
      <rPr>
        <sz val="9"/>
        <rFont val="Arial Narrow"/>
        <family val="2"/>
      </rPr>
      <t xml:space="preserve"> Data comprise disbursements on those credits (excl. revolving and intercompany lending) that are registered by the BNB and for which the BNB has received information as well as disbursements on government guaranteed</t>
    </r>
  </si>
  <si>
    <r>
      <t xml:space="preserve">  </t>
    </r>
    <r>
      <rPr>
        <vertAlign val="superscript"/>
        <sz val="9"/>
        <rFont val="Arial Narrow"/>
        <family val="2"/>
      </rPr>
      <t>7</t>
    </r>
    <r>
      <rPr>
        <sz val="9"/>
        <rFont val="Arial Narrow"/>
        <family val="2"/>
      </rPr>
      <t xml:space="preserve"> All liabilities related to intercompany lending are included in the long-term debt.</t>
    </r>
  </si>
  <si>
    <r>
      <t xml:space="preserve">  </t>
    </r>
    <r>
      <rPr>
        <vertAlign val="superscript"/>
        <sz val="9"/>
        <rFont val="Arial Narrow"/>
        <family val="2"/>
      </rPr>
      <t>8</t>
    </r>
    <r>
      <rPr>
        <sz val="9"/>
        <rFont val="Arial Narrow"/>
        <family val="2"/>
      </rPr>
      <t xml:space="preserve"> Not included in table Disbursements by Institutional Sector. </t>
    </r>
  </si>
  <si>
    <r>
      <t xml:space="preserve">I. General Government </t>
    </r>
    <r>
      <rPr>
        <b/>
        <vertAlign val="superscript"/>
        <sz val="10"/>
        <rFont val="Arial Narrow"/>
        <family val="2"/>
      </rPr>
      <t>2</t>
    </r>
  </si>
  <si>
    <r>
      <t xml:space="preserve">IV. Other Sectors </t>
    </r>
    <r>
      <rPr>
        <b/>
        <vertAlign val="superscript"/>
        <sz val="10"/>
        <rFont val="Arial Narrow"/>
        <family val="2"/>
      </rPr>
      <t>5</t>
    </r>
  </si>
  <si>
    <r>
      <t xml:space="preserve">Long-term external debt </t>
    </r>
    <r>
      <rPr>
        <vertAlign val="superscript"/>
        <sz val="10"/>
        <rFont val="Arial Narrow"/>
        <family val="2"/>
      </rPr>
      <t>6</t>
    </r>
  </si>
  <si>
    <r>
      <t xml:space="preserve">Revolving credits </t>
    </r>
    <r>
      <rPr>
        <vertAlign val="superscript"/>
        <sz val="10"/>
        <rFont val="Arial Narrow"/>
        <family val="2"/>
      </rPr>
      <t>7</t>
    </r>
  </si>
  <si>
    <r>
      <t xml:space="preserve">Trade Credits </t>
    </r>
    <r>
      <rPr>
        <vertAlign val="superscript"/>
        <sz val="10"/>
        <rFont val="Arial Narrow"/>
        <family val="2"/>
      </rPr>
      <t>7</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</si>
  <si>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 </t>
    </r>
  </si>
  <si>
    <r>
      <t xml:space="preserve">   3 </t>
    </r>
    <r>
      <rPr>
        <sz val="9"/>
        <rFont val="Arial Narrow"/>
        <family val="2"/>
      </rPr>
      <t>In accordance with the residence concept payments related to Brady bonds, Eurobonds and Global bonds held by residents are reported with a negative sign.</t>
    </r>
  </si>
  <si>
    <r>
      <t xml:space="preserve">  </t>
    </r>
    <r>
      <rPr>
        <vertAlign val="superscript"/>
        <sz val="9"/>
        <rFont val="Arial Narrow"/>
        <family val="2"/>
      </rPr>
      <t>4</t>
    </r>
    <r>
      <rPr>
        <sz val="9"/>
        <rFont val="Arial Narrow"/>
        <family val="2"/>
      </rPr>
      <t xml:space="preserve"> Data source: banks. Deposits connected with contingent liabilities are not included.</t>
    </r>
  </si>
  <si>
    <r>
      <t xml:space="preserve">  </t>
    </r>
    <r>
      <rPr>
        <vertAlign val="superscript"/>
        <sz val="9"/>
        <rFont val="Arial Narrow"/>
        <family val="2"/>
      </rPr>
      <t>5</t>
    </r>
    <r>
      <rPr>
        <sz val="9"/>
        <rFont val="Arial Narrow"/>
        <family val="2"/>
      </rPr>
      <t xml:space="preserve"> Data comprise service on those credits (excl. revolving and intercompany lending) that are registered by the BNB and for which the BNB has received information as well as service on </t>
    </r>
  </si>
  <si>
    <r>
      <t xml:space="preserve">   6</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debt service</t>
    </r>
  </si>
  <si>
    <r>
      <t xml:space="preserve">  </t>
    </r>
    <r>
      <rPr>
        <vertAlign val="superscript"/>
        <sz val="9"/>
        <rFont val="Arial Narrow"/>
        <family val="2"/>
      </rPr>
      <t>7</t>
    </r>
    <r>
      <rPr>
        <sz val="9"/>
        <rFont val="Arial Narrow"/>
        <family val="2"/>
      </rPr>
      <t xml:space="preserve"> Not included in table Debt Service by Institutional Sector.</t>
    </r>
  </si>
  <si>
    <t>Corporations Specializing in Lending</t>
  </si>
  <si>
    <t>Unemployment</t>
  </si>
  <si>
    <t>Employed Under Labour Contract</t>
  </si>
  <si>
    <t>Average Monthly Salary of Employed Under Labour Contract</t>
  </si>
  <si>
    <t>BGN</t>
  </si>
  <si>
    <t>EUR</t>
  </si>
  <si>
    <t>Cost, Insurance, Freight</t>
  </si>
  <si>
    <t>European Central Bank</t>
  </si>
  <si>
    <t>Free on Board</t>
  </si>
  <si>
    <t>Government Finance Statistics Manual, 2001</t>
  </si>
  <si>
    <t>Assets</t>
  </si>
  <si>
    <t>Liabilities</t>
  </si>
  <si>
    <t>Less: other 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</si>
  <si>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</si>
  <si>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</si>
  <si>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</si>
  <si>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</si>
  <si>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</si>
  <si>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</si>
  <si>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</si>
  <si>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RESERVES IN THE BNB</t>
  </si>
  <si>
    <t>Cash in levs</t>
  </si>
  <si>
    <t>Accounts between other MFIs (net)</t>
  </si>
  <si>
    <t>Claims on other MFIs</t>
  </si>
  <si>
    <t>Less: liabilities to other MFIs</t>
  </si>
  <si>
    <t>Other (net)</t>
  </si>
  <si>
    <t>Other unclassified assets</t>
  </si>
  <si>
    <t>Less: other unclassified liabilities</t>
  </si>
  <si>
    <t>Deposits with agreed maturity</t>
  </si>
  <si>
    <t>BIC</t>
  </si>
  <si>
    <t>CONTENTS</t>
  </si>
  <si>
    <t>Foreign assets</t>
  </si>
  <si>
    <t>SDR allocation</t>
  </si>
  <si>
    <r>
      <t>1</t>
    </r>
    <r>
      <rPr>
        <i/>
        <sz val="8"/>
        <rFont val="Arial"/>
        <family val="2"/>
      </rPr>
      <t xml:space="preserve"> </t>
    </r>
    <r>
      <rPr>
        <sz val="8"/>
        <rFont val="Arial"/>
        <family val="2"/>
      </rPr>
      <t>Preliminary data.</t>
    </r>
  </si>
  <si>
    <r>
      <t xml:space="preserve">2.12. LOANS OF NONFINANCIAL CORPORATIONS, HOUSEHOLDS AND NPISHs BY TYPE AND ECONOMIC ACTIVITIES </t>
    </r>
    <r>
      <rPr>
        <b/>
        <vertAlign val="superscript"/>
        <sz val="12"/>
        <color indexed="8"/>
        <rFont val="Arial Narrow"/>
        <family val="2"/>
      </rPr>
      <t>1</t>
    </r>
  </si>
  <si>
    <r>
      <t>2</t>
    </r>
    <r>
      <rPr>
        <sz val="9"/>
        <rFont val="Arial Narrow"/>
        <family val="2"/>
      </rPr>
      <t xml:space="preserve"> Including  loans and repurchase agreements.</t>
    </r>
  </si>
  <si>
    <r>
      <t xml:space="preserve">2.11. LOANS OF NONFINANCIAL CORPORATIONS, HOUSEHOLDS AND NPISHs BY AMOUNT CATEGORIES AND ECONOMIC ACTIVITIES </t>
    </r>
    <r>
      <rPr>
        <b/>
        <vertAlign val="superscript"/>
        <sz val="12"/>
        <color indexed="8"/>
        <rFont val="Arial Narrow"/>
        <family val="2"/>
      </rPr>
      <t>1,2</t>
    </r>
  </si>
  <si>
    <r>
      <t xml:space="preserve">2.10. DEPOSITS OF NONFINANCIAL CORPORATIONS, HOUSEHOLDS AND NPISHs BY TYPE AND ECONOMIC ACTIVITIES </t>
    </r>
    <r>
      <rPr>
        <b/>
        <vertAlign val="superscript"/>
        <sz val="12"/>
        <color indexed="8"/>
        <rFont val="Arial Narrow"/>
        <family val="2"/>
      </rPr>
      <t>1</t>
    </r>
  </si>
  <si>
    <r>
      <t>2</t>
    </r>
    <r>
      <rPr>
        <sz val="9"/>
        <rFont val="Arial Narrow"/>
        <family val="2"/>
      </rPr>
      <t xml:space="preserve"> Including deposits, loans and repurchase agreements.</t>
    </r>
  </si>
  <si>
    <r>
      <t xml:space="preserve">2.9. DEPOSITS OF NONFINANCIAL CORPORATIONS, HOUSEHOLDS AND NPISHs BY AMOUNT CATEGORIES AND ECONOMIC ACTIVITIES </t>
    </r>
    <r>
      <rPr>
        <b/>
        <vertAlign val="superscript"/>
        <sz val="12"/>
        <rFont val="Arial Narrow"/>
        <family val="2"/>
      </rPr>
      <t>1,2</t>
    </r>
  </si>
  <si>
    <r>
      <t xml:space="preserve">4.1. LEASING ACTIVITY </t>
    </r>
    <r>
      <rPr>
        <b/>
        <vertAlign val="superscript"/>
        <sz val="12"/>
        <rFont val="Arial Narrow"/>
        <family val="2"/>
      </rPr>
      <t>1</t>
    </r>
  </si>
  <si>
    <r>
      <t>1</t>
    </r>
    <r>
      <rPr>
        <i/>
        <sz val="9"/>
        <rFont val="Arial Narrow"/>
        <family val="2"/>
      </rPr>
      <t xml:space="preserve"> </t>
    </r>
    <r>
      <rPr>
        <sz val="9"/>
        <rFont val="Arial Narrow"/>
        <family val="2"/>
      </rPr>
      <t>Preliminary data.</t>
    </r>
  </si>
  <si>
    <r>
      <t>2</t>
    </r>
    <r>
      <rPr>
        <sz val="9"/>
        <rFont val="Arial Narrow"/>
        <family val="2"/>
      </rPr>
      <t xml:space="preserve"> Statistics of corporations specializing in lending do not include leasing companies, which are reporting agents of other statistics.</t>
    </r>
  </si>
  <si>
    <r>
      <t xml:space="preserve">Source: </t>
    </r>
    <r>
      <rPr>
        <sz val="9"/>
        <rFont val="Arial Narrow"/>
        <family val="2"/>
      </rPr>
      <t>Corporations specializing in lending.</t>
    </r>
  </si>
  <si>
    <r>
      <t>Source:</t>
    </r>
    <r>
      <rPr>
        <sz val="9"/>
        <rFont val="Arial Narrow"/>
        <family val="2"/>
      </rPr>
      <t xml:space="preserve"> Leasing companies.</t>
    </r>
  </si>
  <si>
    <r>
      <t>BASE INTEREST RATE</t>
    </r>
    <r>
      <rPr>
        <vertAlign val="superscript"/>
        <sz val="10"/>
        <color indexed="8"/>
        <rFont val="Arial Narrow"/>
        <family val="2"/>
      </rPr>
      <t>1</t>
    </r>
    <r>
      <rPr>
        <b/>
        <sz val="10"/>
        <color indexed="8"/>
        <rFont val="Arial Narrow"/>
        <family val="2"/>
      </rPr>
      <t xml:space="preserve"> (BIR) </t>
    </r>
  </si>
  <si>
    <r>
      <t>LEONIA</t>
    </r>
    <r>
      <rPr>
        <b/>
        <vertAlign val="superscript"/>
        <sz val="10"/>
        <color indexed="8"/>
        <rFont val="Arial Narrow"/>
        <family val="2"/>
      </rPr>
      <t>2</t>
    </r>
  </si>
  <si>
    <r>
      <t>SOFIBOR</t>
    </r>
    <r>
      <rPr>
        <vertAlign val="superscript"/>
        <sz val="10"/>
        <color indexed="8"/>
        <rFont val="Arial Narrow"/>
        <family val="2"/>
      </rPr>
      <t>3</t>
    </r>
  </si>
  <si>
    <r>
      <t>YIELD ON GOVERNMENT SECURITIES</t>
    </r>
    <r>
      <rPr>
        <vertAlign val="superscript"/>
        <sz val="10"/>
        <color indexed="8"/>
        <rFont val="Arial Narrow"/>
        <family val="2"/>
      </rPr>
      <t>4</t>
    </r>
  </si>
  <si>
    <r>
      <t>10-year</t>
    </r>
    <r>
      <rPr>
        <vertAlign val="superscript"/>
        <sz val="10"/>
        <color indexed="8"/>
        <rFont val="Arial Narrow"/>
        <family val="2"/>
      </rPr>
      <t>5</t>
    </r>
  </si>
  <si>
    <r>
      <t>LONG-TERM INTEREST RATE FOR CONVERGENCE ASSESSMENT PURPOSES</t>
    </r>
    <r>
      <rPr>
        <vertAlign val="superscript"/>
        <sz val="10"/>
        <color indexed="8"/>
        <rFont val="Arial Narrow"/>
        <family val="2"/>
      </rPr>
      <t>6</t>
    </r>
    <r>
      <rPr>
        <b/>
        <sz val="10"/>
        <color indexed="8"/>
        <rFont val="Arial Narrow"/>
        <family val="2"/>
      </rPr>
      <t xml:space="preserve"> (LTIR)</t>
    </r>
  </si>
  <si>
    <r>
      <t>INTEREST RATES ON NEW BUSINESS</t>
    </r>
    <r>
      <rPr>
        <vertAlign val="superscript"/>
        <sz val="10"/>
        <color indexed="8"/>
        <rFont val="Arial Narrow"/>
        <family val="2"/>
      </rPr>
      <t>7</t>
    </r>
  </si>
  <si>
    <r>
      <t xml:space="preserve">Loans to </t>
    </r>
    <r>
      <rPr>
        <i/>
        <sz val="10"/>
        <rFont val="Arial Narrow"/>
        <family val="2"/>
      </rPr>
      <t xml:space="preserve">Non-financial corporations </t>
    </r>
    <r>
      <rPr>
        <sz val="10"/>
        <rFont val="Arial Narrow"/>
        <family val="2"/>
      </rPr>
      <t>sector</t>
    </r>
  </si>
  <si>
    <r>
      <t xml:space="preserve">Loans to </t>
    </r>
    <r>
      <rPr>
        <i/>
        <sz val="10"/>
        <rFont val="Arial Narrow"/>
        <family val="2"/>
      </rPr>
      <t>Households</t>
    </r>
    <r>
      <rPr>
        <vertAlign val="superscript"/>
        <sz val="10"/>
        <rFont val="Arial Narrow"/>
        <family val="2"/>
      </rPr>
      <t>8</t>
    </r>
    <r>
      <rPr>
        <sz val="10"/>
        <rFont val="Arial Narrow"/>
        <family val="2"/>
      </rPr>
      <t xml:space="preserve"> sector</t>
    </r>
  </si>
  <si>
    <r>
      <t>Annual Percentage Rate of Charge</t>
    </r>
    <r>
      <rPr>
        <vertAlign val="superscript"/>
        <sz val="10"/>
        <color indexed="8"/>
        <rFont val="Arial Narrow"/>
        <family val="2"/>
      </rPr>
      <t>9</t>
    </r>
    <r>
      <rPr>
        <sz val="10"/>
        <color indexed="8"/>
        <rFont val="Arial Narrow"/>
        <family val="2"/>
      </rPr>
      <t xml:space="preserve"> (APRC) on loans to </t>
    </r>
    <r>
      <rPr>
        <i/>
        <sz val="10"/>
        <color indexed="8"/>
        <rFont val="Arial Narrow"/>
        <family val="2"/>
      </rPr>
      <t>Households</t>
    </r>
    <r>
      <rPr>
        <sz val="10"/>
        <color indexed="8"/>
        <rFont val="Arial Narrow"/>
        <family val="2"/>
      </rPr>
      <t xml:space="preserve"> sector</t>
    </r>
  </si>
  <si>
    <r>
      <t xml:space="preserve">Deposits of </t>
    </r>
    <r>
      <rPr>
        <i/>
        <sz val="10"/>
        <color indexed="8"/>
        <rFont val="Arial Narrow"/>
        <family val="2"/>
      </rPr>
      <t xml:space="preserve">Non-financial corporations </t>
    </r>
    <r>
      <rPr>
        <sz val="10"/>
        <color indexed="8"/>
        <rFont val="Arial Narrow"/>
        <family val="2"/>
      </rPr>
      <t>sector</t>
    </r>
  </si>
  <si>
    <r>
      <t xml:space="preserve">Deposits of </t>
    </r>
    <r>
      <rPr>
        <i/>
        <sz val="10"/>
        <color indexed="8"/>
        <rFont val="Arial Narrow"/>
        <family val="2"/>
      </rPr>
      <t xml:space="preserve">Households </t>
    </r>
    <r>
      <rPr>
        <vertAlign val="superscript"/>
        <sz val="10"/>
        <color indexed="8"/>
        <rFont val="Arial Narrow"/>
        <family val="2"/>
      </rPr>
      <t>8</t>
    </r>
    <r>
      <rPr>
        <sz val="10"/>
        <color indexed="8"/>
        <rFont val="Arial Narrow"/>
        <family val="2"/>
      </rPr>
      <t xml:space="preserve"> sector</t>
    </r>
  </si>
  <si>
    <r>
      <t>INTEREST RATES ON OUTSTANDING AMOUNTS</t>
    </r>
    <r>
      <rPr>
        <vertAlign val="superscript"/>
        <sz val="10"/>
        <color indexed="8"/>
        <rFont val="Arial Narrow"/>
        <family val="2"/>
      </rPr>
      <t>7</t>
    </r>
  </si>
  <si>
    <r>
      <t xml:space="preserve">Loans to </t>
    </r>
    <r>
      <rPr>
        <i/>
        <sz val="10"/>
        <rFont val="Arial Narrow"/>
        <family val="2"/>
      </rPr>
      <t>Households</t>
    </r>
    <r>
      <rPr>
        <vertAlign val="superscript"/>
        <sz val="10"/>
        <rFont val="Arial Narrow"/>
        <family val="2"/>
      </rPr>
      <t>8</t>
    </r>
    <r>
      <rPr>
        <i/>
        <sz val="10"/>
        <rFont val="Arial Narrow"/>
        <family val="2"/>
      </rPr>
      <t xml:space="preserve"> </t>
    </r>
    <r>
      <rPr>
        <sz val="10"/>
        <rFont val="Arial Narrow"/>
        <family val="2"/>
      </rPr>
      <t>sector</t>
    </r>
  </si>
  <si>
    <r>
      <t xml:space="preserve">Deposits of </t>
    </r>
    <r>
      <rPr>
        <i/>
        <sz val="10"/>
        <color indexed="8"/>
        <rFont val="Arial Narrow"/>
        <family val="2"/>
      </rPr>
      <t>Households</t>
    </r>
    <r>
      <rPr>
        <vertAlign val="superscript"/>
        <sz val="10"/>
        <color indexed="8"/>
        <rFont val="Arial Narrow"/>
        <family val="2"/>
      </rPr>
      <t>8</t>
    </r>
    <r>
      <rPr>
        <sz val="10"/>
        <color indexed="8"/>
        <rFont val="Arial Narrow"/>
        <family val="2"/>
      </rPr>
      <t xml:space="preserve"> sector</t>
    </r>
  </si>
  <si>
    <r>
      <t xml:space="preserve">1 </t>
    </r>
    <r>
      <rPr>
        <sz val="8"/>
        <rFont val="Arial Narrow"/>
        <family val="2"/>
      </rPr>
      <t xml:space="preserve">The BIR equals the simple average of the values of the index LEONIA for the business days of the preceding month. </t>
    </r>
  </si>
  <si>
    <r>
      <t>2</t>
    </r>
    <r>
      <rPr>
        <sz val="8"/>
        <rFont val="Arial Narrow"/>
        <family val="2"/>
      </rPr>
      <t xml:space="preserve"> Interest rate on real overnight unsecured lending transactions in BGN on the interbank market. Monthly values are calculated as a simple average of daily values.</t>
    </r>
  </si>
  <si>
    <r>
      <t xml:space="preserve">3 </t>
    </r>
    <r>
      <rPr>
        <sz val="8"/>
        <rFont val="Arial Narrow"/>
        <family val="2"/>
      </rPr>
      <t>Fixing of the quotes for unsecured BGN deposits offered in the interbank market. Monthly values are calculated as a simple average of daily values.</t>
    </r>
  </si>
  <si>
    <r>
      <t>4</t>
    </r>
    <r>
      <rPr>
        <sz val="8"/>
        <rFont val="Arial Narrow"/>
        <family val="2"/>
      </rPr>
      <t xml:space="preserve"> The average weighted effective yield achieved on the secondary market on BGN-denominated interest-bearing government securities.</t>
    </r>
  </si>
  <si>
    <r>
      <t>5</t>
    </r>
    <r>
      <rPr>
        <vertAlign val="superscript"/>
        <sz val="8"/>
        <rFont val="Arial Narrow"/>
        <family val="2"/>
      </rPr>
      <t xml:space="preserve"> </t>
    </r>
    <r>
      <rPr>
        <sz val="8"/>
        <rFont val="Arial Narrow"/>
        <family val="2"/>
      </rPr>
      <t>Government securities with maturity of ten years also include issues of ten years and six months.</t>
    </r>
  </si>
  <si>
    <r>
      <t>6</t>
    </r>
    <r>
      <rPr>
        <sz val="8"/>
        <rFont val="Arial Narrow"/>
        <family val="2"/>
      </rPr>
      <t xml:space="preserve"> It is determined on the basis of the secondary market yield to maturity of a long-term government bond (benchmark bond) issued by the Ministry of Finance (Central Government sector) and denominated in the national currency. Monthly values are calculated as a simple average of daily values.</t>
    </r>
  </si>
  <si>
    <r>
      <t>7</t>
    </r>
    <r>
      <rPr>
        <sz val="8"/>
        <rFont val="Arial Narrow"/>
        <family val="2"/>
      </rPr>
      <t xml:space="preserve"> The interest rates are effective annual rates. They are average weighted with the volumes of new business throughout the reporting period or the outstanding amounts as of the end of the reporting period.</t>
    </r>
  </si>
  <si>
    <r>
      <t xml:space="preserve">8 </t>
    </r>
    <r>
      <rPr>
        <sz val="8"/>
        <rFont val="Arial Narrow"/>
        <family val="2"/>
      </rPr>
      <t>The</t>
    </r>
    <r>
      <rPr>
        <i/>
        <sz val="8"/>
        <rFont val="Arial Narrow"/>
        <family val="2"/>
      </rPr>
      <t xml:space="preserve"> Households</t>
    </r>
    <r>
      <rPr>
        <sz val="8"/>
        <rFont val="Arial Narrow"/>
        <family val="2"/>
      </rPr>
      <t xml:space="preserve"> sector also includes the </t>
    </r>
    <r>
      <rPr>
        <i/>
        <sz val="8"/>
        <rFont val="Arial Narrow"/>
        <family val="2"/>
      </rPr>
      <t>NPISHs</t>
    </r>
    <r>
      <rPr>
        <sz val="8"/>
        <rFont val="Arial Narrow"/>
        <family val="2"/>
      </rPr>
      <t xml:space="preserve"> sector. Data on </t>
    </r>
    <r>
      <rPr>
        <i/>
        <sz val="8"/>
        <rFont val="Arial Narrow"/>
        <family val="2"/>
      </rPr>
      <t>consumer loans</t>
    </r>
    <r>
      <rPr>
        <sz val="8"/>
        <rFont val="Arial Narrow"/>
        <family val="2"/>
      </rPr>
      <t xml:space="preserve"> and</t>
    </r>
    <r>
      <rPr>
        <i/>
        <sz val="8"/>
        <rFont val="Arial Narrow"/>
        <family val="2"/>
      </rPr>
      <t xml:space="preserve"> loans for house purchases</t>
    </r>
    <r>
      <rPr>
        <sz val="8"/>
        <rFont val="Arial Narrow"/>
        <family val="2"/>
      </rPr>
      <t xml:space="preserve"> refer to the </t>
    </r>
    <r>
      <rPr>
        <i/>
        <sz val="8"/>
        <rFont val="Arial Narrow"/>
        <family val="2"/>
      </rPr>
      <t>Households</t>
    </r>
    <r>
      <rPr>
        <sz val="8"/>
        <rFont val="Arial Narrow"/>
        <family val="2"/>
      </rPr>
      <t xml:space="preserve"> sector only.</t>
    </r>
  </si>
  <si>
    <r>
      <t>9</t>
    </r>
    <r>
      <rPr>
        <vertAlign val="superscript"/>
        <sz val="8"/>
        <rFont val="Arial Narrow"/>
        <family val="2"/>
      </rPr>
      <t xml:space="preserve"> </t>
    </r>
    <r>
      <rPr>
        <sz val="8"/>
        <rFont val="Arial Narrow"/>
        <family val="2"/>
      </rPr>
      <t>It comprises all the interest payments on a loan, as well as all fees, commissions and other charges a client must pay in order to obtain the loan.</t>
    </r>
  </si>
  <si>
    <r>
      <t>Source</t>
    </r>
    <r>
      <rPr>
        <sz val="8"/>
        <color indexed="8"/>
        <rFont val="Arial Narrow"/>
        <family val="2"/>
      </rPr>
      <t>: BNB.</t>
    </r>
  </si>
  <si>
    <t>5. FINANCIAL ACCOUNTS</t>
  </si>
  <si>
    <t>(million BGN)</t>
  </si>
  <si>
    <t>ESA'95 Code</t>
  </si>
  <si>
    <t>Q1 2008</t>
  </si>
  <si>
    <t>Q2 2008</t>
  </si>
  <si>
    <t>Q3 2008</t>
  </si>
  <si>
    <t>Q4 2008</t>
  </si>
  <si>
    <t>Q1 2009</t>
  </si>
  <si>
    <t>Q2 2009</t>
  </si>
  <si>
    <t>Q3 2009</t>
  </si>
  <si>
    <t>Q4 2009</t>
  </si>
  <si>
    <t>(%)</t>
  </si>
  <si>
    <t>Компоненти</t>
  </si>
  <si>
    <t>I. OUTSTANDING FINANCIAL ASSETS</t>
  </si>
  <si>
    <t>AF</t>
  </si>
  <si>
    <t>Monetary gold and SDRs</t>
  </si>
  <si>
    <t>AF.1</t>
  </si>
  <si>
    <t>-</t>
  </si>
  <si>
    <t>7. BALANCE OF PAYMENTS AND INTERNATIONAL INVESTMENT POSITION</t>
  </si>
  <si>
    <t>Q1</t>
  </si>
  <si>
    <t>Q2</t>
  </si>
  <si>
    <t>Q3</t>
  </si>
  <si>
    <t>Q4</t>
  </si>
  <si>
    <t xml:space="preserve">     Goods: credit</t>
  </si>
  <si>
    <t xml:space="preserve">     Goods: debit</t>
  </si>
  <si>
    <t xml:space="preserve">     Services: credit</t>
  </si>
  <si>
    <t xml:space="preserve">       Other services</t>
  </si>
  <si>
    <t xml:space="preserve">     Services: debit</t>
  </si>
  <si>
    <t xml:space="preserve">         Balance on Services</t>
  </si>
  <si>
    <t xml:space="preserve">         Balance on goods and services</t>
  </si>
  <si>
    <t xml:space="preserve">     Income: credit</t>
  </si>
  <si>
    <t xml:space="preserve">       Other investment income: credit</t>
  </si>
  <si>
    <t xml:space="preserve">           Direct investment income: credit</t>
  </si>
  <si>
    <t xml:space="preserve">           Portfolio investment income: credit</t>
  </si>
  <si>
    <t xml:space="preserve">           Other investment income: credit</t>
  </si>
  <si>
    <t xml:space="preserve">     Income: debit</t>
  </si>
  <si>
    <t xml:space="preserve">       Compensation of employees: debit</t>
  </si>
  <si>
    <t xml:space="preserve">       Other investment income: debit</t>
  </si>
  <si>
    <t xml:space="preserve">           Direct investment income: debit</t>
  </si>
  <si>
    <t xml:space="preserve">           Portfolio investment income: debit</t>
  </si>
  <si>
    <t xml:space="preserve">           Other investment income: debit</t>
  </si>
  <si>
    <t xml:space="preserve">         Balance on Income</t>
  </si>
  <si>
    <t xml:space="preserve">         Balance on goods, services, and income</t>
  </si>
  <si>
    <t xml:space="preserve">         Current transfers, net </t>
  </si>
  <si>
    <t xml:space="preserve">     Current transfers: credit</t>
  </si>
  <si>
    <t xml:space="preserve">     Current transfers: debit</t>
  </si>
  <si>
    <t xml:space="preserve">     Capital transfers, net </t>
  </si>
  <si>
    <t xml:space="preserve">         Total, Groups A Plus B</t>
  </si>
  <si>
    <t xml:space="preserve">     Direct investment, net</t>
  </si>
  <si>
    <t xml:space="preserve">     Direct investment abroad </t>
  </si>
  <si>
    <t xml:space="preserve">       Equity capital abroad</t>
  </si>
  <si>
    <t xml:space="preserve">       Other capital abroad</t>
  </si>
  <si>
    <t>1. MAKROECONOMIC INDICATORS</t>
  </si>
  <si>
    <t>Annual data</t>
  </si>
  <si>
    <t xml:space="preserve">Consumer price index </t>
  </si>
  <si>
    <t>Harmonized index of consumer prices</t>
  </si>
  <si>
    <t>Terms of trade (%)</t>
  </si>
  <si>
    <t>Goods export price index (change, based on the annual average prices for the previous year, %)</t>
  </si>
  <si>
    <t>Goods import price index (change, based on the annual average prices for the previous year, %)</t>
  </si>
  <si>
    <t>Average monthly wages and salaries (BGN)</t>
  </si>
  <si>
    <t>Nominal effective exchange rate (index June 1997 = 100)</t>
  </si>
  <si>
    <t>2. MONETARY AND FINANCIAL STATISTICS</t>
  </si>
  <si>
    <t>2.1. BALANCE SHEET OF THE BNB</t>
  </si>
  <si>
    <t>Balance Sheet of Issue Department</t>
  </si>
  <si>
    <t>1. Cash and foreign currency denominated deposits</t>
  </si>
  <si>
    <t>2. Monetary gold and other monetary gold instruments</t>
  </si>
  <si>
    <t>3. Investments in securities</t>
  </si>
  <si>
    <t>1. Notes and coins in circulation</t>
  </si>
  <si>
    <t>2. Liabilities to banks</t>
  </si>
  <si>
    <t>3. Liabilities to Government and to government budget institutions</t>
  </si>
  <si>
    <t>4. Liabilities to other depositors</t>
  </si>
  <si>
    <t>5. Banking Department deposit</t>
  </si>
  <si>
    <t>Balance Sheet of Banking Department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</si>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</sst>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 ;\(\$#,##0\)"/>
    <numFmt numFmtId="166" formatCode="0.0"/>
    <numFmt numFmtId="167" formatCode="###\ ###\ ###"/>
    <numFmt numFmtId="168" formatCode="###\ ###\ ##0"/>
    <numFmt numFmtId="169" formatCode="0.0000"/>
    <numFmt numFmtId="170" formatCode="0.000000"/>
    <numFmt numFmtId="171" formatCode="mmm"/>
    <numFmt numFmtId="172" formatCode="0.00000"/>
    <numFmt numFmtId="173" formatCode="0.0000000"/>
    <numFmt numFmtId="174" formatCode="###.0\ ###\ ###"/>
    <numFmt numFmtId="175" formatCode="0.0%"/>
    <numFmt numFmtId="176" formatCode="###.00\ ###\ ###"/>
    <numFmt numFmtId="177" formatCode="_-* #,##0.0\ _л_в_-;\-* #,##0.0\ _л_в_-;_-* &quot;-&quot;??\ _л_в_-;_-@_-"/>
    <numFmt numFmtId="178" formatCode="General_)"/>
    <numFmt numFmtId="179" formatCode="#,##0;[=0]\ \-;#,##0"/>
    <numFmt numFmtId="180" formatCode="mm\.yyyy"/>
    <numFmt numFmtId="181" formatCode="#,##0;[=0]\ ;"/>
    <numFmt numFmtId="182" formatCode="0.00000;[=0]\ ;"/>
    <numFmt numFmtId="183" formatCode="#,##0.000"/>
    <numFmt numFmtId="184" formatCode="#,##0;[=0]\-;#,##0"/>
    <numFmt numFmtId="185" formatCode="###0.00;[=0]\ \-;###0.00"/>
    <numFmt numFmtId="186" formatCode="#,##0.00;[=0]\ \-;#,##0.00"/>
    <numFmt numFmtId="187" formatCode="###\ ##0.0"/>
    <numFmt numFmtId="188" formatCode="###0.00"/>
    <numFmt numFmtId="189" formatCode="###\ ###\ ###\ ###"/>
    <numFmt numFmtId="190" formatCode="#,##0;\-#,##0;\-"/>
    <numFmt numFmtId="191" formatCode="yyyy"/>
    <numFmt numFmtId="192" formatCode="#,##0;\-#,##0;."/>
    <numFmt numFmtId="193" formatCode="0.0;\-0.0;."/>
    <numFmt numFmtId="194" formatCode="#,##0.0;\-#,##0.0;."/>
    <numFmt numFmtId="195" formatCode="#,##0.00;\-#,##0.00;."/>
    <numFmt numFmtId="196" formatCode="_-* #,##0\ _л_в_._-;\-* #,##0\ _л_в_._-;_-* &quot;-&quot;??\ _л_в_._-;_-@_-"/>
    <numFmt numFmtId="197" formatCode="_-* #,##0\ &quot;лв.&quot;_-;\-* #,##0\ &quot;лв.&quot;_-;_-* &quot;-&quot;??\ &quot;лв.&quot;_-;_-@_-"/>
    <numFmt numFmtId="198" formatCode="_-* #,##0.0\ _л_в_._-;\-* #,##0.0\ _л_в_._-;_-* &quot;-&quot;??\ _л_в_._-;_-@_-"/>
    <numFmt numFmtId="199" formatCode="[$-402]dd\ mmmm\ yyyy\ &quot;г.&quot;"/>
    <numFmt numFmtId="200" formatCode="mmm/yyyy"/>
  </numFmts>
  <fonts count="91">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sz val="9"/>
      <name val="Arial Cyr"/>
      <family val="2"/>
    </font>
    <font>
      <sz val="9"/>
      <name val="Arial"/>
      <family val="2"/>
    </font>
    <font>
      <sz val="8"/>
      <name val="Arial"/>
      <family val="0"/>
    </font>
    <font>
      <vertAlign val="superscript"/>
      <sz val="8"/>
      <name val="Arial"/>
      <family val="2"/>
    </font>
    <font>
      <i/>
      <sz val="8"/>
      <name val="Arial"/>
      <family val="2"/>
    </font>
    <font>
      <b/>
      <sz val="9"/>
      <name val="Arial"/>
      <family val="2"/>
    </font>
    <font>
      <b/>
      <sz val="12"/>
      <name val="Arial Narrow"/>
      <family val="2"/>
    </font>
    <font>
      <sz val="10"/>
      <name val="Arial Narrow"/>
      <family val="2"/>
    </font>
    <font>
      <b/>
      <sz val="9"/>
      <name val="Arial Cyr"/>
      <family val="0"/>
    </font>
    <font>
      <b/>
      <sz val="10"/>
      <name val="Arial Narrow"/>
      <family val="2"/>
    </font>
    <font>
      <sz val="10"/>
      <color indexed="8"/>
      <name val="Arial Narrow"/>
      <family val="2"/>
    </font>
    <font>
      <sz val="9"/>
      <name val="Arial Narrow"/>
      <family val="2"/>
    </font>
    <font>
      <b/>
      <sz val="10"/>
      <color indexed="12"/>
      <name val="Arial Narrow"/>
      <family val="2"/>
    </font>
    <font>
      <b/>
      <sz val="10"/>
      <color indexed="8"/>
      <name val="Arial Narrow"/>
      <family val="2"/>
    </font>
    <font>
      <vertAlign val="superscript"/>
      <sz val="10"/>
      <name val="Arial Narrow"/>
      <family val="2"/>
    </font>
    <font>
      <vertAlign val="superscript"/>
      <sz val="9"/>
      <name val="Arial Narrow"/>
      <family val="2"/>
    </font>
    <font>
      <b/>
      <sz val="12"/>
      <color indexed="8"/>
      <name val="Arial Narrow"/>
      <family val="2"/>
    </font>
    <font>
      <b/>
      <vertAlign val="superscript"/>
      <sz val="10"/>
      <name val="Arial Narrow"/>
      <family val="2"/>
    </font>
    <font>
      <vertAlign val="superscript"/>
      <sz val="10"/>
      <color indexed="8"/>
      <name val="Arial"/>
      <family val="2"/>
    </font>
    <font>
      <i/>
      <sz val="9"/>
      <name val="Arial Narrow"/>
      <family val="2"/>
    </font>
    <font>
      <b/>
      <vertAlign val="superscript"/>
      <sz val="12"/>
      <color indexed="8"/>
      <name val="Arial Narrow"/>
      <family val="2"/>
    </font>
    <font>
      <b/>
      <vertAlign val="superscript"/>
      <sz val="12"/>
      <name val="Arial Narrow"/>
      <family val="2"/>
    </font>
    <font>
      <b/>
      <sz val="9"/>
      <name val="Arial Narrow"/>
      <family val="2"/>
    </font>
    <font>
      <b/>
      <sz val="11"/>
      <name val="Arial Narrow"/>
      <family val="2"/>
    </font>
    <font>
      <vertAlign val="superscript"/>
      <sz val="8"/>
      <name val="Arial Narrow"/>
      <family val="2"/>
    </font>
    <font>
      <sz val="8"/>
      <name val="Arial Narrow"/>
      <family val="2"/>
    </font>
    <font>
      <i/>
      <sz val="10"/>
      <name val="Arial Narrow"/>
      <family val="2"/>
    </font>
    <font>
      <vertAlign val="superscript"/>
      <sz val="10"/>
      <color indexed="8"/>
      <name val="Arial Narrow"/>
      <family val="2"/>
    </font>
    <font>
      <b/>
      <vertAlign val="superscript"/>
      <sz val="10"/>
      <color indexed="8"/>
      <name val="Arial Narrow"/>
      <family val="2"/>
    </font>
    <font>
      <sz val="10"/>
      <color indexed="56"/>
      <name val="Arial Narrow"/>
      <family val="2"/>
    </font>
    <font>
      <i/>
      <sz val="10"/>
      <color indexed="8"/>
      <name val="Arial Narrow"/>
      <family val="2"/>
    </font>
    <font>
      <i/>
      <sz val="8"/>
      <color indexed="8"/>
      <name val="Arial Narrow"/>
      <family val="2"/>
    </font>
    <font>
      <sz val="8"/>
      <color indexed="8"/>
      <name val="Arial Narrow"/>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b/>
      <sz val="14"/>
      <name val="Arial Narrow"/>
      <family val="2"/>
    </font>
    <font>
      <sz val="11"/>
      <name val="Arial Narrow"/>
      <family val="2"/>
    </font>
    <font>
      <b/>
      <i/>
      <sz val="12"/>
      <name val="Arial Narrow"/>
      <family val="2"/>
    </font>
    <font>
      <sz val="12"/>
      <name val="Arial Narrow"/>
      <family val="2"/>
    </font>
    <font>
      <sz val="12"/>
      <name val="Times New Roman"/>
      <family val="0"/>
    </font>
    <font>
      <b/>
      <sz val="7"/>
      <name val="Arial Narrow"/>
      <family val="2"/>
    </font>
    <font>
      <sz val="7"/>
      <name val="Arial Narrow"/>
      <family val="2"/>
    </font>
    <font>
      <b/>
      <sz val="11"/>
      <color indexed="8"/>
      <name val="Arial Narrow"/>
      <family val="2"/>
    </font>
    <font>
      <i/>
      <sz val="7"/>
      <color indexed="8"/>
      <name val="Arial Narrow"/>
      <family val="2"/>
    </font>
    <font>
      <sz val="9"/>
      <color indexed="10"/>
      <name val="Arial Narrow"/>
      <family val="2"/>
    </font>
    <font>
      <sz val="10"/>
      <color indexed="15"/>
      <name val="Arial Narrow"/>
      <family val="2"/>
    </font>
    <font>
      <i/>
      <sz val="7"/>
      <name val="Arial Narrow"/>
      <family val="2"/>
    </font>
    <font>
      <b/>
      <i/>
      <sz val="10"/>
      <name val="Arial Narrow"/>
      <family val="2"/>
    </font>
    <font>
      <i/>
      <vertAlign val="superscript"/>
      <sz val="10"/>
      <name val="Arial Narrow"/>
      <family val="2"/>
    </font>
    <font>
      <sz val="10"/>
      <name val="Hebar"/>
      <family val="0"/>
    </font>
    <font>
      <sz val="10"/>
      <name val="Helv"/>
      <family val="0"/>
    </font>
    <font>
      <sz val="10"/>
      <name val="SP_Time"/>
      <family val="0"/>
    </font>
    <font>
      <sz val="10"/>
      <color indexed="10"/>
      <name val="Arial Narrow"/>
      <family val="2"/>
    </font>
    <font>
      <b/>
      <i/>
      <vertAlign val="superscript"/>
      <sz val="10"/>
      <name val="Arial Narrow"/>
      <family val="2"/>
    </font>
    <font>
      <b/>
      <sz val="10"/>
      <color indexed="10"/>
      <name val="Arial Narrow"/>
      <family val="2"/>
    </font>
    <font>
      <b/>
      <sz val="12"/>
      <color indexed="10"/>
      <name val="Arial Narrow"/>
      <family val="2"/>
    </font>
    <font>
      <b/>
      <sz val="8"/>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Arial Narrow"/>
      <family val="2"/>
    </font>
    <font>
      <sz val="10"/>
      <name val="HebarCond"/>
      <family val="0"/>
    </font>
    <font>
      <sz val="8"/>
      <name val="HebarCond"/>
      <family val="0"/>
    </font>
    <font>
      <sz val="8"/>
      <name val="SP_Time"/>
      <family val="0"/>
    </font>
    <font>
      <sz val="10"/>
      <name val="Courier"/>
      <family val="0"/>
    </font>
    <font>
      <b/>
      <u val="single"/>
      <vertAlign val="superscript"/>
      <sz val="10"/>
      <name val="Arial Narrow"/>
      <family val="2"/>
    </font>
    <font>
      <b/>
      <u val="single"/>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style="thin"/>
      <right style="thin"/>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8"/>
      </bottom>
    </border>
    <border>
      <left>
        <color indexed="63"/>
      </left>
      <right style="thin"/>
      <top>
        <color indexed="63"/>
      </top>
      <bottom style="thin"/>
    </border>
    <border>
      <left style="thin"/>
      <right style="thin">
        <color indexed="8"/>
      </right>
      <top style="thin">
        <color indexed="22"/>
      </top>
      <bottom style="thin">
        <color indexed="22"/>
      </bottom>
    </border>
    <border>
      <left style="thin"/>
      <right style="thin">
        <color indexed="8"/>
      </right>
      <top>
        <color indexed="63"/>
      </top>
      <bottom style="thin"/>
    </border>
    <border>
      <left>
        <color indexed="63"/>
      </left>
      <right>
        <color indexed="63"/>
      </right>
      <top style="thin">
        <color indexed="8"/>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color indexed="22"/>
      </bottom>
    </border>
    <border>
      <left>
        <color indexed="63"/>
      </left>
      <right style="thin"/>
      <top>
        <color indexed="63"/>
      </top>
      <bottom style="thin">
        <color indexed="2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22"/>
      </top>
      <bottom style="thin">
        <color indexed="22"/>
      </bottom>
    </border>
    <border>
      <left style="thin"/>
      <right>
        <color indexed="63"/>
      </right>
      <top>
        <color indexed="63"/>
      </top>
      <bottom style="thin">
        <color indexed="22"/>
      </bottom>
    </border>
    <border>
      <left>
        <color indexed="63"/>
      </left>
      <right style="thin"/>
      <top style="thin">
        <color indexed="22"/>
      </top>
      <bottom style="thin"/>
    </border>
    <border>
      <left style="thin"/>
      <right style="thin">
        <color indexed="8"/>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style="thin"/>
      <bottom style="medium"/>
    </border>
    <border>
      <left>
        <color indexed="63"/>
      </left>
      <right style="thin">
        <color indexed="8"/>
      </right>
      <top style="thin"/>
      <bottom style="thin"/>
    </border>
    <border>
      <left style="thin">
        <color indexed="8"/>
      </left>
      <right style="thin">
        <color indexed="8"/>
      </right>
      <top style="thin"/>
      <bottom style="thin"/>
    </border>
    <border>
      <left style="thin"/>
      <right style="thin"/>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style="medium"/>
    </border>
    <border>
      <left style="thin"/>
      <right style="medium"/>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color indexed="8"/>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s>
  <cellStyleXfs count="113">
    <xf numFmtId="0" fontId="0" fillId="0" borderId="0">
      <alignment/>
      <protection/>
    </xf>
    <xf numFmtId="164" fontId="7" fillId="0" borderId="0" applyNumberFormat="0" applyFill="0" applyBorder="0" applyAlignment="0" applyProtection="0"/>
    <xf numFmtId="0" fontId="0" fillId="0" borderId="0" applyNumberFormat="0" applyFill="0" applyBorder="0" applyAlignment="0" applyProtection="0"/>
    <xf numFmtId="164"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1" applyNumberFormat="0" applyAlignment="0" applyProtection="0"/>
    <xf numFmtId="0" fontId="7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75"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76"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7" fillId="0" borderId="3"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7" borderId="1" applyNumberFormat="0" applyAlignment="0" applyProtection="0"/>
    <xf numFmtId="0" fontId="79" fillId="0" borderId="4" applyNumberFormat="0" applyFill="0" applyAlignment="0" applyProtection="0"/>
    <xf numFmtId="0" fontId="80" fillId="22" borderId="0" applyNumberFormat="0" applyBorder="0" applyAlignment="0" applyProtection="0"/>
    <xf numFmtId="0" fontId="6" fillId="0" borderId="0">
      <alignment/>
      <protection/>
    </xf>
    <xf numFmtId="0" fontId="6" fillId="0" borderId="0">
      <alignment/>
      <protection/>
    </xf>
    <xf numFmtId="0" fontId="6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2" fillId="0" borderId="0">
      <alignment/>
      <protection/>
    </xf>
    <xf numFmtId="0" fontId="6" fillId="0" borderId="0">
      <alignment/>
      <protection/>
    </xf>
    <xf numFmtId="0" fontId="6" fillId="0" borderId="0">
      <alignment/>
      <protection/>
    </xf>
    <xf numFmtId="0" fontId="0" fillId="0" borderId="0">
      <alignment/>
      <protection/>
    </xf>
    <xf numFmtId="0" fontId="62" fillId="0" borderId="0">
      <alignment/>
      <protection/>
    </xf>
    <xf numFmtId="0" fontId="85" fillId="0" borderId="0">
      <alignment/>
      <protection/>
    </xf>
    <xf numFmtId="0" fontId="85" fillId="0" borderId="0">
      <alignment/>
      <protection/>
    </xf>
    <xf numFmtId="0" fontId="85" fillId="0" borderId="0">
      <alignment/>
      <protection/>
    </xf>
    <xf numFmtId="0" fontId="6" fillId="0" borderId="0">
      <alignment/>
      <protection/>
    </xf>
    <xf numFmtId="0" fontId="62" fillId="0" borderId="0">
      <alignment/>
      <protection/>
    </xf>
    <xf numFmtId="0" fontId="6" fillId="0" borderId="0">
      <alignment/>
      <protection/>
    </xf>
    <xf numFmtId="0" fontId="6" fillId="0" borderId="0">
      <alignment/>
      <protection/>
    </xf>
    <xf numFmtId="0" fontId="85" fillId="0" borderId="0">
      <alignment/>
      <protection/>
    </xf>
    <xf numFmtId="0" fontId="64" fillId="0" borderId="0">
      <alignment/>
      <protection/>
    </xf>
    <xf numFmtId="0" fontId="8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178" fontId="63" fillId="0" borderId="0">
      <alignment/>
      <protection/>
    </xf>
    <xf numFmtId="0" fontId="62" fillId="0" borderId="0">
      <alignment/>
      <protection/>
    </xf>
    <xf numFmtId="0" fontId="88"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4" fontId="34" fillId="0" borderId="0">
      <alignment/>
      <protection/>
    </xf>
    <xf numFmtId="0" fontId="0" fillId="23" borderId="5" applyNumberFormat="0" applyFont="0" applyAlignment="0" applyProtection="0"/>
    <xf numFmtId="0" fontId="81" fillId="20" borderId="6"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1" fillId="0" borderId="7" applyNumberFormat="0" applyFont="0" applyFill="0" applyAlignment="0" applyProtection="0"/>
    <xf numFmtId="0" fontId="83" fillId="0" borderId="0" applyNumberFormat="0" applyFill="0" applyBorder="0" applyAlignment="0" applyProtection="0"/>
  </cellStyleXfs>
  <cellXfs count="2023">
    <xf numFmtId="0" fontId="0" fillId="0" borderId="0" xfId="0" applyAlignment="1">
      <alignment/>
    </xf>
    <xf numFmtId="0" fontId="14" fillId="22" borderId="8" xfId="88" applyFont="1" applyFill="1" applyBorder="1" applyAlignment="1">
      <alignment horizontal="right"/>
      <protection/>
    </xf>
    <xf numFmtId="0" fontId="9" fillId="22" borderId="0" xfId="88" applyFont="1" applyFill="1" applyBorder="1" applyAlignment="1">
      <alignment horizontal="centerContinuous" vertical="center"/>
      <protection/>
    </xf>
    <xf numFmtId="0" fontId="16" fillId="0" borderId="0" xfId="88" applyFont="1" applyBorder="1">
      <alignment/>
      <protection/>
    </xf>
    <xf numFmtId="0" fontId="17" fillId="22" borderId="8" xfId="88" applyFont="1" applyFill="1" applyBorder="1" applyAlignment="1">
      <alignment horizontal="right"/>
      <protection/>
    </xf>
    <xf numFmtId="180" fontId="18" fillId="0" borderId="9" xfId="67" applyNumberFormat="1" applyFont="1" applyFill="1" applyBorder="1" applyAlignment="1" applyProtection="1">
      <alignment horizontal="center" vertical="center" wrapText="1"/>
      <protection/>
    </xf>
    <xf numFmtId="0" fontId="16" fillId="0" borderId="0" xfId="88" applyFont="1" applyFill="1" applyBorder="1">
      <alignment/>
      <protection/>
    </xf>
    <xf numFmtId="0" fontId="6" fillId="0" borderId="0" xfId="88">
      <alignment/>
      <protection/>
    </xf>
    <xf numFmtId="0" fontId="15" fillId="22" borderId="0" xfId="88" applyFont="1" applyFill="1" applyBorder="1" applyAlignment="1">
      <alignment horizontal="left"/>
      <protection/>
    </xf>
    <xf numFmtId="0" fontId="17" fillId="22" borderId="8" xfId="88" applyFont="1" applyFill="1" applyBorder="1" applyAlignment="1">
      <alignment vertical="center"/>
      <protection/>
    </xf>
    <xf numFmtId="180" fontId="21" fillId="0" borderId="9" xfId="64"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182" fontId="19" fillId="0" borderId="11" xfId="88" applyNumberFormat="1" applyFont="1" applyFill="1" applyBorder="1" applyAlignment="1" applyProtection="1">
      <alignment/>
      <protection/>
    </xf>
    <xf numFmtId="182" fontId="19" fillId="0" borderId="12" xfId="0" applyNumberFormat="1" applyFont="1" applyFill="1" applyBorder="1" applyAlignment="1" applyProtection="1">
      <alignment/>
      <protection/>
    </xf>
    <xf numFmtId="182" fontId="19" fillId="0" borderId="13"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6"/>
      <protection/>
    </xf>
    <xf numFmtId="182" fontId="19" fillId="0" borderId="12" xfId="88" applyNumberFormat="1" applyFont="1" applyFill="1" applyBorder="1" applyAlignment="1" applyProtection="1">
      <alignment/>
      <protection/>
    </xf>
    <xf numFmtId="181" fontId="19" fillId="0" borderId="12" xfId="88" applyNumberFormat="1" applyFont="1" applyFill="1" applyBorder="1" applyAlignment="1" applyProtection="1">
      <alignment/>
      <protection/>
    </xf>
    <xf numFmtId="181" fontId="19" fillId="0" borderId="12" xfId="0" applyNumberFormat="1" applyFont="1" applyFill="1" applyBorder="1" applyAlignment="1" applyProtection="1">
      <alignment/>
      <protection/>
    </xf>
    <xf numFmtId="181" fontId="19" fillId="0" borderId="13" xfId="0" applyNumberFormat="1" applyFont="1" applyFill="1" applyBorder="1" applyAlignment="1" applyProtection="1">
      <alignment/>
      <protection/>
    </xf>
    <xf numFmtId="0" fontId="18" fillId="0" borderId="10" xfId="0" applyNumberFormat="1" applyFont="1" applyFill="1" applyBorder="1" applyAlignment="1" applyProtection="1">
      <alignment horizontal="left" vertical="center" wrapText="1"/>
      <protection/>
    </xf>
    <xf numFmtId="179" fontId="22" fillId="0" borderId="12" xfId="88" applyNumberFormat="1" applyFont="1" applyFill="1" applyBorder="1" applyAlignment="1" applyProtection="1">
      <alignment/>
      <protection/>
    </xf>
    <xf numFmtId="179" fontId="22" fillId="0" borderId="12" xfId="0" applyNumberFormat="1" applyFont="1" applyFill="1" applyBorder="1" applyAlignment="1" applyProtection="1">
      <alignment/>
      <protection/>
    </xf>
    <xf numFmtId="179" fontId="22" fillId="0" borderId="13"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1"/>
      <protection/>
    </xf>
    <xf numFmtId="179" fontId="19" fillId="0" borderId="12" xfId="88" applyNumberFormat="1" applyFont="1" applyFill="1" applyBorder="1" applyAlignment="1" applyProtection="1">
      <alignment/>
      <protection/>
    </xf>
    <xf numFmtId="179" fontId="19" fillId="0" borderId="12" xfId="0" applyNumberFormat="1" applyFont="1" applyFill="1" applyBorder="1" applyAlignment="1" applyProtection="1">
      <alignment/>
      <protection/>
    </xf>
    <xf numFmtId="179" fontId="19" fillId="0" borderId="13"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2"/>
      <protection/>
    </xf>
    <xf numFmtId="0" fontId="19" fillId="0" borderId="10" xfId="0" applyNumberFormat="1" applyFont="1" applyFill="1" applyBorder="1" applyAlignment="1" applyProtection="1">
      <alignment horizontal="left" vertical="center" wrapText="1" indent="3"/>
      <protection/>
    </xf>
    <xf numFmtId="0" fontId="19" fillId="0" borderId="10" xfId="0" applyNumberFormat="1" applyFont="1" applyFill="1" applyBorder="1" applyAlignment="1" applyProtection="1">
      <alignment horizontal="left" vertical="center" wrapText="1" indent="4"/>
      <protection/>
    </xf>
    <xf numFmtId="0" fontId="16" fillId="0" borderId="10" xfId="0" applyNumberFormat="1" applyFont="1" applyFill="1" applyBorder="1" applyAlignment="1" applyProtection="1">
      <alignment horizontal="left" vertical="center" wrapText="1" indent="2"/>
      <protection/>
    </xf>
    <xf numFmtId="0" fontId="19" fillId="0" borderId="10" xfId="0" applyNumberFormat="1" applyFont="1" applyFill="1" applyBorder="1" applyAlignment="1" applyProtection="1">
      <alignment horizontal="left" vertical="center" wrapText="1" indent="5"/>
      <protection/>
    </xf>
    <xf numFmtId="0" fontId="19" fillId="0" borderId="10" xfId="0" applyNumberFormat="1" applyFont="1" applyFill="1" applyBorder="1" applyAlignment="1" applyProtection="1">
      <alignment horizontal="left" vertical="center" wrapText="1" indent="7"/>
      <protection/>
    </xf>
    <xf numFmtId="0" fontId="6" fillId="0" borderId="0" xfId="88" applyFill="1">
      <alignment/>
      <protection/>
    </xf>
    <xf numFmtId="0" fontId="19" fillId="0" borderId="14" xfId="88" applyNumberFormat="1" applyFont="1" applyFill="1" applyBorder="1" applyAlignment="1" applyProtection="1">
      <alignment horizontal="left" vertical="center" wrapText="1"/>
      <protection/>
    </xf>
    <xf numFmtId="181" fontId="19" fillId="0" borderId="8" xfId="88" applyNumberFormat="1" applyFont="1" applyFill="1" applyBorder="1" applyAlignment="1" applyProtection="1">
      <alignment/>
      <protection/>
    </xf>
    <xf numFmtId="181" fontId="19" fillId="0" borderId="15" xfId="88" applyNumberFormat="1" applyFont="1" applyFill="1" applyBorder="1" applyAlignment="1" applyProtection="1">
      <alignment/>
      <protection/>
    </xf>
    <xf numFmtId="0" fontId="20" fillId="0" borderId="0" xfId="0" applyNumberFormat="1" applyFont="1" applyFill="1" applyBorder="1" applyAlignment="1" applyProtection="1">
      <alignment horizontal="left" vertical="top"/>
      <protection/>
    </xf>
    <xf numFmtId="0" fontId="19" fillId="0" borderId="0" xfId="88" applyNumberFormat="1" applyFont="1" applyFill="1" applyBorder="1" applyAlignment="1" applyProtection="1">
      <alignment horizontal="left" vertical="center" wrapText="1" indent="5"/>
      <protection/>
    </xf>
    <xf numFmtId="0" fontId="19" fillId="0" borderId="0" xfId="88" applyNumberFormat="1" applyFont="1" applyFill="1" applyBorder="1" applyAlignment="1" applyProtection="1">
      <alignment horizontal="left" vertical="center" wrapText="1" indent="3"/>
      <protection/>
    </xf>
    <xf numFmtId="0" fontId="19" fillId="0" borderId="0" xfId="88" applyNumberFormat="1" applyFont="1" applyFill="1" applyBorder="1" applyAlignment="1" applyProtection="1">
      <alignment horizontal="left" vertical="center" wrapText="1" indent="4"/>
      <protection/>
    </xf>
    <xf numFmtId="0" fontId="19" fillId="0" borderId="0" xfId="88" applyNumberFormat="1" applyFont="1" applyFill="1" applyBorder="1" applyAlignment="1" applyProtection="1">
      <alignment horizontal="left" vertical="center" wrapText="1" indent="1"/>
      <protection/>
    </xf>
    <xf numFmtId="0" fontId="19" fillId="0" borderId="0" xfId="88" applyNumberFormat="1" applyFont="1" applyFill="1" applyBorder="1" applyAlignment="1" applyProtection="1">
      <alignment horizontal="left" vertical="center" wrapText="1" indent="2"/>
      <protection/>
    </xf>
    <xf numFmtId="0" fontId="19" fillId="0" borderId="0" xfId="88" applyNumberFormat="1" applyFont="1" applyFill="1" applyBorder="1" applyAlignment="1" applyProtection="1">
      <alignment horizontal="left" vertical="center" wrapText="1"/>
      <protection/>
    </xf>
    <xf numFmtId="0" fontId="6" fillId="0" borderId="0" xfId="88" applyFill="1" applyBorder="1">
      <alignment/>
      <protection/>
    </xf>
    <xf numFmtId="0" fontId="15" fillId="22" borderId="0" xfId="88" applyFont="1" applyFill="1" applyBorder="1" applyAlignment="1">
      <alignment/>
      <protection/>
    </xf>
    <xf numFmtId="0" fontId="4" fillId="22" borderId="0" xfId="88" applyFont="1" applyFill="1" applyBorder="1" applyAlignment="1">
      <alignment/>
      <protection/>
    </xf>
    <xf numFmtId="0" fontId="10" fillId="22" borderId="0" xfId="88" applyFont="1" applyFill="1" applyBorder="1" applyAlignment="1">
      <alignment horizontal="centerContinuous" vertical="center"/>
      <protection/>
    </xf>
    <xf numFmtId="0" fontId="6" fillId="0" borderId="0" xfId="88" applyFont="1">
      <alignment/>
      <protection/>
    </xf>
    <xf numFmtId="0" fontId="14" fillId="22" borderId="8" xfId="88" applyFont="1" applyFill="1" applyBorder="1" applyAlignment="1">
      <alignment vertical="center"/>
      <protection/>
    </xf>
    <xf numFmtId="0" fontId="10" fillId="22" borderId="8" xfId="88" applyFont="1" applyFill="1" applyBorder="1" applyAlignment="1">
      <alignment horizontal="left" vertical="center"/>
      <protection/>
    </xf>
    <xf numFmtId="0" fontId="16" fillId="0" borderId="0" xfId="88" applyFont="1">
      <alignment/>
      <protection/>
    </xf>
    <xf numFmtId="0" fontId="19" fillId="0" borderId="16" xfId="0" applyNumberFormat="1" applyFont="1" applyFill="1" applyBorder="1" applyAlignment="1" applyProtection="1">
      <alignment horizontal="left" vertical="center" wrapText="1"/>
      <protection/>
    </xf>
    <xf numFmtId="0" fontId="16" fillId="0" borderId="0" xfId="88" applyFont="1" applyFill="1">
      <alignment/>
      <protection/>
    </xf>
    <xf numFmtId="0" fontId="19" fillId="0" borderId="16" xfId="0" applyNumberFormat="1" applyFont="1" applyFill="1" applyBorder="1" applyAlignment="1" applyProtection="1">
      <alignment horizontal="left" vertical="center" wrapText="1" indent="6"/>
      <protection/>
    </xf>
    <xf numFmtId="0" fontId="18" fillId="0" borderId="16"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indent="1"/>
      <protection/>
    </xf>
    <xf numFmtId="0" fontId="19" fillId="0" borderId="16" xfId="0" applyNumberFormat="1" applyFont="1" applyFill="1" applyBorder="1" applyAlignment="1" applyProtection="1">
      <alignment horizontal="left" vertical="center" wrapText="1" indent="2"/>
      <protection/>
    </xf>
    <xf numFmtId="0" fontId="19" fillId="0" borderId="16" xfId="0" applyNumberFormat="1" applyFont="1" applyFill="1" applyBorder="1" applyAlignment="1" applyProtection="1">
      <alignment horizontal="left" vertical="center" wrapText="1" indent="3"/>
      <protection/>
    </xf>
    <xf numFmtId="0" fontId="19" fillId="0" borderId="16" xfId="0" applyNumberFormat="1" applyFont="1" applyFill="1" applyBorder="1" applyAlignment="1" applyProtection="1">
      <alignment horizontal="left" vertical="center" wrapText="1" indent="4"/>
      <protection/>
    </xf>
    <xf numFmtId="0" fontId="19" fillId="0" borderId="16" xfId="0" applyNumberFormat="1" applyFont="1" applyFill="1" applyBorder="1" applyAlignment="1" applyProtection="1">
      <alignment horizontal="left" vertical="center" wrapText="1" indent="5"/>
      <protection/>
    </xf>
    <xf numFmtId="0" fontId="16" fillId="0" borderId="16" xfId="0" applyNumberFormat="1" applyFont="1" applyFill="1" applyBorder="1" applyAlignment="1" applyProtection="1">
      <alignment horizontal="left" vertical="center" wrapText="1" indent="3"/>
      <protection/>
    </xf>
    <xf numFmtId="0" fontId="19" fillId="0" borderId="17" xfId="0" applyNumberFormat="1" applyFont="1" applyFill="1" applyBorder="1" applyAlignment="1" applyProtection="1">
      <alignment horizontal="left" vertical="center" wrapText="1"/>
      <protection/>
    </xf>
    <xf numFmtId="0" fontId="16" fillId="0" borderId="8" xfId="88" applyFont="1" applyFill="1" applyBorder="1">
      <alignment/>
      <protection/>
    </xf>
    <xf numFmtId="0" fontId="16" fillId="0" borderId="15" xfId="88" applyFont="1" applyFill="1" applyBorder="1">
      <alignment/>
      <protection/>
    </xf>
    <xf numFmtId="0" fontId="20" fillId="0" borderId="18" xfId="88" applyNumberFormat="1" applyFont="1" applyFill="1" applyBorder="1" applyAlignment="1" applyProtection="1">
      <alignment vertical="top" wrapText="1"/>
      <protection/>
    </xf>
    <xf numFmtId="0" fontId="6" fillId="0" borderId="0" xfId="88" applyFont="1" applyBorder="1">
      <alignment/>
      <protection/>
    </xf>
    <xf numFmtId="0" fontId="9" fillId="22" borderId="0" xfId="88" applyFont="1" applyFill="1" applyBorder="1" applyAlignment="1">
      <alignment vertical="center"/>
      <protection/>
    </xf>
    <xf numFmtId="181" fontId="22" fillId="0" borderId="12" xfId="88" applyNumberFormat="1" applyFont="1" applyFill="1" applyBorder="1" applyAlignment="1" applyProtection="1">
      <alignment/>
      <protection/>
    </xf>
    <xf numFmtId="181" fontId="22" fillId="0" borderId="12" xfId="0" applyNumberFormat="1" applyFont="1" applyFill="1" applyBorder="1" applyAlignment="1" applyProtection="1">
      <alignment/>
      <protection/>
    </xf>
    <xf numFmtId="181" fontId="22" fillId="0" borderId="13" xfId="0" applyNumberFormat="1" applyFont="1" applyFill="1" applyBorder="1" applyAlignment="1" applyProtection="1">
      <alignment/>
      <protection/>
    </xf>
    <xf numFmtId="0" fontId="25" fillId="22" borderId="0" xfId="67" applyNumberFormat="1" applyFont="1" applyFill="1" applyBorder="1" applyAlignment="1" applyProtection="1">
      <alignment horizontal="left" vertical="center"/>
      <protection/>
    </xf>
    <xf numFmtId="0" fontId="25" fillId="22" borderId="8" xfId="67" applyNumberFormat="1" applyFont="1" applyFill="1" applyBorder="1" applyAlignment="1" applyProtection="1">
      <alignment horizontal="centerContinuous" vertical="center" wrapText="1"/>
      <protection/>
    </xf>
    <xf numFmtId="0" fontId="22" fillId="22" borderId="8" xfId="67" applyNumberFormat="1" applyFont="1" applyFill="1" applyBorder="1" applyAlignment="1" applyProtection="1">
      <alignment horizontal="centerContinuous" vertical="center" wrapText="1"/>
      <protection/>
    </xf>
    <xf numFmtId="0" fontId="22" fillId="22" borderId="8" xfId="67" applyNumberFormat="1" applyFont="1" applyFill="1" applyBorder="1" applyAlignment="1" applyProtection="1">
      <alignment horizontal="right" wrapText="1"/>
      <protection/>
    </xf>
    <xf numFmtId="180" fontId="21" fillId="24" borderId="9" xfId="67" applyNumberFormat="1" applyFont="1" applyFill="1" applyBorder="1" applyAlignment="1" applyProtection="1">
      <alignment horizontal="left" vertical="center" wrapText="1"/>
      <protection/>
    </xf>
    <xf numFmtId="0" fontId="19" fillId="0" borderId="19" xfId="88" applyNumberFormat="1" applyFont="1" applyFill="1" applyBorder="1" applyAlignment="1" applyProtection="1">
      <alignment horizontal="left" vertical="center" wrapText="1"/>
      <protection/>
    </xf>
    <xf numFmtId="0" fontId="22" fillId="0" borderId="19" xfId="67" applyNumberFormat="1" applyFont="1" applyFill="1" applyBorder="1" applyAlignment="1" applyProtection="1">
      <alignment vertical="center" wrapText="1"/>
      <protection/>
    </xf>
    <xf numFmtId="179" fontId="22" fillId="0" borderId="0" xfId="88" applyNumberFormat="1" applyFont="1" applyFill="1" applyBorder="1" applyAlignment="1" applyProtection="1">
      <alignment/>
      <protection/>
    </xf>
    <xf numFmtId="179" fontId="22" fillId="0" borderId="20" xfId="88" applyNumberFormat="1" applyFont="1" applyFill="1" applyBorder="1" applyAlignment="1" applyProtection="1">
      <alignment/>
      <protection/>
    </xf>
    <xf numFmtId="0" fontId="19" fillId="0" borderId="19" xfId="67" applyNumberFormat="1" applyFont="1" applyFill="1" applyBorder="1" applyAlignment="1" applyProtection="1">
      <alignment vertical="center" wrapText="1"/>
      <protection/>
    </xf>
    <xf numFmtId="179" fontId="19" fillId="0" borderId="0" xfId="88" applyNumberFormat="1" applyFont="1" applyFill="1" applyBorder="1" applyAlignment="1" applyProtection="1">
      <alignment/>
      <protection/>
    </xf>
    <xf numFmtId="179" fontId="19" fillId="0" borderId="20" xfId="88" applyNumberFormat="1" applyFont="1" applyFill="1" applyBorder="1" applyAlignment="1" applyProtection="1">
      <alignment/>
      <protection/>
    </xf>
    <xf numFmtId="0" fontId="19" fillId="0" borderId="19" xfId="67" applyNumberFormat="1" applyFont="1" applyFill="1" applyBorder="1" applyAlignment="1" applyProtection="1">
      <alignment horizontal="left" vertical="center" wrapText="1" indent="2"/>
      <protection/>
    </xf>
    <xf numFmtId="0" fontId="19" fillId="0" borderId="21" xfId="88" applyNumberFormat="1" applyFont="1" applyFill="1" applyBorder="1" applyAlignment="1" applyProtection="1">
      <alignment horizontal="left" vertical="center" wrapText="1" indent="2"/>
      <protection/>
    </xf>
    <xf numFmtId="179" fontId="19" fillId="0" borderId="8" xfId="88" applyNumberFormat="1" applyFont="1" applyFill="1" applyBorder="1" applyAlignment="1" applyProtection="1">
      <alignment/>
      <protection/>
    </xf>
    <xf numFmtId="0" fontId="20" fillId="0" borderId="0" xfId="88" applyNumberFormat="1" applyFont="1" applyFill="1" applyBorder="1" applyAlignment="1" applyProtection="1">
      <alignment vertical="top" wrapText="1"/>
      <protection/>
    </xf>
    <xf numFmtId="0" fontId="16" fillId="0" borderId="0" xfId="67" applyFont="1" applyFill="1">
      <alignment/>
      <protection/>
    </xf>
    <xf numFmtId="0" fontId="16" fillId="0" borderId="0" xfId="67" applyFont="1" applyFill="1" applyBorder="1">
      <alignment/>
      <protection/>
    </xf>
    <xf numFmtId="181" fontId="19" fillId="0" borderId="0" xfId="88" applyNumberFormat="1" applyFont="1" applyFill="1" applyBorder="1" applyAlignment="1" applyProtection="1">
      <alignment/>
      <protection/>
    </xf>
    <xf numFmtId="180" fontId="18" fillId="0" borderId="9" xfId="67" applyNumberFormat="1" applyFont="1" applyFill="1" applyBorder="1" applyAlignment="1" applyProtection="1">
      <alignment horizontal="left" vertical="center" wrapText="1"/>
      <protection/>
    </xf>
    <xf numFmtId="0" fontId="18" fillId="0" borderId="19" xfId="88" applyNumberFormat="1" applyFont="1" applyFill="1" applyBorder="1" applyAlignment="1" applyProtection="1">
      <alignment horizontal="left" vertical="center" wrapText="1"/>
      <protection/>
    </xf>
    <xf numFmtId="0" fontId="18" fillId="0" borderId="19" xfId="67" applyNumberFormat="1" applyFont="1" applyFill="1" applyBorder="1" applyAlignment="1" applyProtection="1">
      <alignment horizontal="left" vertical="center" wrapText="1"/>
      <protection/>
    </xf>
    <xf numFmtId="0" fontId="19" fillId="0" borderId="19" xfId="67" applyNumberFormat="1" applyFont="1" applyFill="1" applyBorder="1" applyAlignment="1" applyProtection="1">
      <alignment horizontal="left" vertical="center" wrapText="1" indent="1"/>
      <protection/>
    </xf>
    <xf numFmtId="179" fontId="22" fillId="0" borderId="8" xfId="88" applyNumberFormat="1" applyFont="1" applyFill="1" applyBorder="1" applyAlignment="1" applyProtection="1">
      <alignment/>
      <protection/>
    </xf>
    <xf numFmtId="0" fontId="19" fillId="0" borderId="21" xfId="88" applyNumberFormat="1" applyFont="1" applyFill="1" applyBorder="1" applyAlignment="1" applyProtection="1">
      <alignment horizontal="left" vertical="center" wrapText="1"/>
      <protection/>
    </xf>
    <xf numFmtId="0" fontId="25" fillId="22" borderId="8" xfId="67" applyNumberFormat="1" applyFont="1" applyFill="1" applyBorder="1" applyAlignment="1" applyProtection="1">
      <alignment horizontal="left" vertical="center" wrapText="1"/>
      <protection/>
    </xf>
    <xf numFmtId="0" fontId="6" fillId="22" borderId="0" xfId="88" applyFill="1" applyBorder="1">
      <alignment/>
      <protection/>
    </xf>
    <xf numFmtId="0" fontId="15" fillId="22" borderId="0" xfId="88" applyNumberFormat="1" applyFont="1" applyFill="1" applyBorder="1" applyAlignment="1" applyProtection="1">
      <alignment vertical="center" wrapText="1"/>
      <protection/>
    </xf>
    <xf numFmtId="0" fontId="19" fillId="24"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left" vertical="center" wrapText="1"/>
      <protection/>
    </xf>
    <xf numFmtId="179" fontId="22" fillId="0" borderId="23" xfId="0" applyNumberFormat="1" applyFont="1" applyFill="1" applyBorder="1" applyAlignment="1" applyProtection="1">
      <alignment/>
      <protection/>
    </xf>
    <xf numFmtId="179" fontId="19" fillId="0" borderId="23" xfId="0" applyNumberFormat="1" applyFont="1" applyFill="1" applyBorder="1" applyAlignment="1" applyProtection="1">
      <alignment/>
      <protection/>
    </xf>
    <xf numFmtId="0" fontId="19" fillId="0" borderId="24" xfId="0" applyNumberFormat="1" applyFont="1" applyFill="1" applyBorder="1" applyAlignment="1" applyProtection="1">
      <alignment horizontal="left" vertical="center" wrapText="1"/>
      <protection/>
    </xf>
    <xf numFmtId="179" fontId="19" fillId="0" borderId="24" xfId="0" applyNumberFormat="1" applyFont="1" applyFill="1" applyBorder="1" applyAlignment="1" applyProtection="1">
      <alignment/>
      <protection/>
    </xf>
    <xf numFmtId="0" fontId="15" fillId="22" borderId="25" xfId="88"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vertical="top" wrapText="1"/>
      <protection/>
    </xf>
    <xf numFmtId="0" fontId="28" fillId="0" borderId="0" xfId="0" applyNumberFormat="1" applyFont="1" applyFill="1" applyBorder="1" applyAlignment="1" applyProtection="1">
      <alignment horizontal="left" vertical="top"/>
      <protection/>
    </xf>
    <xf numFmtId="0" fontId="19" fillId="0" borderId="26" xfId="0" applyNumberFormat="1" applyFont="1" applyFill="1" applyBorder="1" applyAlignment="1" applyProtection="1">
      <alignment horizontal="left" vertical="center" wrapText="1"/>
      <protection/>
    </xf>
    <xf numFmtId="182" fontId="19" fillId="0" borderId="11" xfId="0" applyNumberFormat="1" applyFont="1" applyFill="1" applyBorder="1" applyAlignment="1" applyProtection="1">
      <alignment/>
      <protection/>
    </xf>
    <xf numFmtId="182" fontId="19" fillId="0" borderId="27" xfId="0" applyNumberFormat="1" applyFont="1" applyFill="1" applyBorder="1" applyAlignment="1" applyProtection="1">
      <alignment/>
      <protection/>
    </xf>
    <xf numFmtId="180" fontId="18" fillId="0" borderId="28" xfId="67" applyNumberFormat="1" applyFont="1" applyFill="1" applyBorder="1" applyAlignment="1" applyProtection="1">
      <alignment horizontal="center" vertical="center" wrapText="1"/>
      <protection/>
    </xf>
    <xf numFmtId="180" fontId="18" fillId="0" borderId="29" xfId="67" applyNumberFormat="1" applyFont="1" applyFill="1" applyBorder="1" applyAlignment="1" applyProtection="1">
      <alignment horizontal="center" vertical="center" wrapText="1"/>
      <protection/>
    </xf>
    <xf numFmtId="180" fontId="21" fillId="0" borderId="30" xfId="64" applyNumberFormat="1" applyFont="1" applyFill="1" applyBorder="1" applyAlignment="1" applyProtection="1">
      <alignment horizontal="left" vertical="center" wrapText="1"/>
      <protection/>
    </xf>
    <xf numFmtId="0" fontId="19" fillId="0" borderId="31" xfId="0" applyNumberFormat="1" applyFont="1" applyFill="1" applyBorder="1" applyAlignment="1" applyProtection="1">
      <alignment horizontal="left" vertical="center" wrapText="1"/>
      <protection/>
    </xf>
    <xf numFmtId="0" fontId="19" fillId="0" borderId="31" xfId="0" applyNumberFormat="1" applyFont="1" applyFill="1" applyBorder="1" applyAlignment="1" applyProtection="1">
      <alignment horizontal="left" vertical="center" wrapText="1" indent="6"/>
      <protection/>
    </xf>
    <xf numFmtId="0" fontId="18" fillId="0" borderId="31" xfId="0" applyNumberFormat="1" applyFont="1" applyFill="1" applyBorder="1" applyAlignment="1" applyProtection="1">
      <alignment horizontal="left" vertical="center" wrapText="1"/>
      <protection/>
    </xf>
    <xf numFmtId="0" fontId="19" fillId="0" borderId="31" xfId="0" applyNumberFormat="1" applyFont="1" applyFill="1" applyBorder="1" applyAlignment="1" applyProtection="1">
      <alignment horizontal="left" vertical="center" wrapText="1" indent="1"/>
      <protection/>
    </xf>
    <xf numFmtId="0" fontId="19" fillId="0" borderId="31" xfId="0" applyNumberFormat="1" applyFont="1" applyFill="1" applyBorder="1" applyAlignment="1" applyProtection="1">
      <alignment horizontal="left" vertical="center" wrapText="1" indent="2"/>
      <protection/>
    </xf>
    <xf numFmtId="0" fontId="19" fillId="0" borderId="31" xfId="0" applyNumberFormat="1" applyFont="1" applyFill="1" applyBorder="1" applyAlignment="1" applyProtection="1">
      <alignment horizontal="left" vertical="center" wrapText="1" indent="3"/>
      <protection/>
    </xf>
    <xf numFmtId="0" fontId="19" fillId="0" borderId="31" xfId="0" applyNumberFormat="1" applyFont="1" applyFill="1" applyBorder="1" applyAlignment="1" applyProtection="1">
      <alignment horizontal="left" vertical="center" wrapText="1" indent="4"/>
      <protection/>
    </xf>
    <xf numFmtId="0" fontId="19" fillId="0" borderId="31" xfId="0" applyNumberFormat="1" applyFont="1" applyFill="1" applyBorder="1" applyAlignment="1" applyProtection="1">
      <alignment horizontal="left" vertical="center" wrapText="1" indent="5"/>
      <protection/>
    </xf>
    <xf numFmtId="182" fontId="19" fillId="0" borderId="31" xfId="88" applyNumberFormat="1" applyFont="1" applyFill="1" applyBorder="1" applyAlignment="1" applyProtection="1">
      <alignment/>
      <protection/>
    </xf>
    <xf numFmtId="181" fontId="19" fillId="0" borderId="31" xfId="88" applyNumberFormat="1" applyFont="1" applyFill="1" applyBorder="1" applyAlignment="1" applyProtection="1">
      <alignment/>
      <protection/>
    </xf>
    <xf numFmtId="179" fontId="22" fillId="0" borderId="31" xfId="88" applyNumberFormat="1" applyFont="1" applyFill="1" applyBorder="1" applyAlignment="1" applyProtection="1">
      <alignment/>
      <protection/>
    </xf>
    <xf numFmtId="179" fontId="19" fillId="0" borderId="31" xfId="88" applyNumberFormat="1" applyFont="1" applyFill="1" applyBorder="1" applyAlignment="1" applyProtection="1">
      <alignment/>
      <protection/>
    </xf>
    <xf numFmtId="0" fontId="19" fillId="0" borderId="32" xfId="0" applyNumberFormat="1" applyFont="1" applyFill="1" applyBorder="1" applyAlignment="1" applyProtection="1">
      <alignment horizontal="left" vertical="center" wrapText="1"/>
      <protection/>
    </xf>
    <xf numFmtId="182" fontId="19" fillId="0" borderId="32" xfId="88" applyNumberFormat="1" applyFont="1" applyFill="1" applyBorder="1" applyAlignment="1" applyProtection="1">
      <alignment/>
      <protection/>
    </xf>
    <xf numFmtId="0" fontId="19" fillId="0" borderId="30" xfId="88" applyNumberFormat="1" applyFont="1" applyFill="1" applyBorder="1" applyAlignment="1" applyProtection="1">
      <alignment horizontal="left" vertical="center" wrapText="1"/>
      <protection/>
    </xf>
    <xf numFmtId="0" fontId="16" fillId="0" borderId="30" xfId="88" applyFont="1" applyBorder="1">
      <alignment/>
      <protection/>
    </xf>
    <xf numFmtId="0" fontId="16" fillId="0" borderId="28" xfId="88" applyFont="1" applyBorder="1">
      <alignment/>
      <protection/>
    </xf>
    <xf numFmtId="0" fontId="16" fillId="0" borderId="29" xfId="88" applyFont="1" applyBorder="1">
      <alignment/>
      <protection/>
    </xf>
    <xf numFmtId="181" fontId="19" fillId="0" borderId="33" xfId="88" applyNumberFormat="1" applyFont="1" applyFill="1" applyBorder="1" applyAlignment="1" applyProtection="1">
      <alignment/>
      <protection/>
    </xf>
    <xf numFmtId="0" fontId="19" fillId="0" borderId="34" xfId="0" applyNumberFormat="1" applyFont="1" applyFill="1" applyBorder="1" applyAlignment="1" applyProtection="1">
      <alignment horizontal="left" vertical="center" wrapText="1"/>
      <protection/>
    </xf>
    <xf numFmtId="0" fontId="6" fillId="0" borderId="28" xfId="88" applyBorder="1">
      <alignment/>
      <protection/>
    </xf>
    <xf numFmtId="0" fontId="6" fillId="0" borderId="29" xfId="88" applyBorder="1">
      <alignment/>
      <protection/>
    </xf>
    <xf numFmtId="179" fontId="22" fillId="0" borderId="35" xfId="88" applyNumberFormat="1" applyFont="1" applyFill="1" applyBorder="1" applyAlignment="1" applyProtection="1">
      <alignment/>
      <protection/>
    </xf>
    <xf numFmtId="179" fontId="19" fillId="0" borderId="35" xfId="88" applyNumberFormat="1" applyFont="1" applyFill="1" applyBorder="1" applyAlignment="1" applyProtection="1">
      <alignment/>
      <protection/>
    </xf>
    <xf numFmtId="179" fontId="19" fillId="0" borderId="36" xfId="88" applyNumberFormat="1" applyFont="1" applyFill="1" applyBorder="1" applyAlignment="1" applyProtection="1">
      <alignment/>
      <protection/>
    </xf>
    <xf numFmtId="179" fontId="22" fillId="0" borderId="15" xfId="88" applyNumberFormat="1" applyFont="1" applyFill="1" applyBorder="1" applyAlignment="1" applyProtection="1">
      <alignment/>
      <protection/>
    </xf>
    <xf numFmtId="0" fontId="6" fillId="22" borderId="0" xfId="88" applyFill="1">
      <alignment/>
      <protection/>
    </xf>
    <xf numFmtId="0" fontId="20" fillId="0" borderId="0" xfId="0" applyNumberFormat="1" applyFont="1" applyFill="1" applyBorder="1" applyAlignment="1" applyProtection="1">
      <alignment vertical="center" wrapText="1"/>
      <protection/>
    </xf>
    <xf numFmtId="179" fontId="19" fillId="0" borderId="15" xfId="88" applyNumberFormat="1" applyFont="1" applyFill="1" applyBorder="1" applyAlignment="1" applyProtection="1">
      <alignment/>
      <protection/>
    </xf>
    <xf numFmtId="3" fontId="20" fillId="0" borderId="0" xfId="88" applyNumberFormat="1" applyFont="1" applyFill="1" applyBorder="1">
      <alignment/>
      <protection/>
    </xf>
    <xf numFmtId="190" fontId="18" fillId="0" borderId="0" xfId="76" applyNumberFormat="1" applyFont="1" applyFill="1">
      <alignment/>
      <protection/>
    </xf>
    <xf numFmtId="190" fontId="18" fillId="0" borderId="20" xfId="76" applyNumberFormat="1" applyFont="1" applyFill="1" applyBorder="1">
      <alignment/>
      <protection/>
    </xf>
    <xf numFmtId="190" fontId="16" fillId="0" borderId="0" xfId="76" applyNumberFormat="1" applyFont="1" applyFill="1">
      <alignment/>
      <protection/>
    </xf>
    <xf numFmtId="190" fontId="16" fillId="0" borderId="20" xfId="76" applyNumberFormat="1" applyFont="1" applyFill="1" applyBorder="1">
      <alignment/>
      <protection/>
    </xf>
    <xf numFmtId="190" fontId="16" fillId="0" borderId="36" xfId="76" applyNumberFormat="1" applyFont="1" applyFill="1" applyBorder="1">
      <alignment/>
      <protection/>
    </xf>
    <xf numFmtId="190" fontId="16" fillId="0" borderId="8" xfId="76" applyNumberFormat="1" applyFont="1" applyFill="1" applyBorder="1">
      <alignment/>
      <protection/>
    </xf>
    <xf numFmtId="190" fontId="16" fillId="0" borderId="15" xfId="76" applyNumberFormat="1" applyFont="1" applyFill="1" applyBorder="1">
      <alignment/>
      <protection/>
    </xf>
    <xf numFmtId="0" fontId="19" fillId="0" borderId="0" xfId="0" applyNumberFormat="1" applyFont="1" applyFill="1" applyBorder="1" applyAlignment="1" applyProtection="1">
      <alignment horizontal="left" vertical="center" wrapText="1" indent="2"/>
      <protection/>
    </xf>
    <xf numFmtId="0" fontId="19" fillId="0" borderId="0" xfId="0" applyNumberFormat="1" applyFont="1" applyFill="1" applyBorder="1" applyAlignment="1" applyProtection="1">
      <alignment horizontal="left" vertical="center" wrapText="1"/>
      <protection/>
    </xf>
    <xf numFmtId="179"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wrapText="1" indent="1"/>
      <protection/>
    </xf>
    <xf numFmtId="0" fontId="31" fillId="22" borderId="8" xfId="88" applyFont="1" applyFill="1" applyBorder="1" applyAlignment="1">
      <alignment vertical="center"/>
      <protection/>
    </xf>
    <xf numFmtId="0" fontId="20" fillId="22" borderId="8" xfId="88" applyFont="1" applyFill="1" applyBorder="1" applyAlignment="1">
      <alignment horizontal="left" vertical="center"/>
      <protection/>
    </xf>
    <xf numFmtId="0" fontId="31" fillId="22" borderId="8" xfId="88" applyFont="1" applyFill="1" applyBorder="1" applyAlignment="1">
      <alignment horizontal="right"/>
      <protection/>
    </xf>
    <xf numFmtId="0" fontId="7" fillId="0" borderId="0" xfId="88" applyFont="1" applyFill="1" applyAlignment="1">
      <alignment horizontal="left" indent="3"/>
      <protection/>
    </xf>
    <xf numFmtId="0" fontId="7" fillId="0" borderId="0" xfId="0" applyFont="1" applyFill="1" applyBorder="1" applyAlignment="1">
      <alignment horizontal="left" vertical="center" indent="3"/>
    </xf>
    <xf numFmtId="0" fontId="19" fillId="0" borderId="22" xfId="0" applyNumberFormat="1" applyFont="1" applyFill="1" applyBorder="1" applyAlignment="1" applyProtection="1">
      <alignment horizontal="center" vertical="center" wrapText="1"/>
      <protection/>
    </xf>
    <xf numFmtId="0" fontId="12" fillId="0" borderId="0" xfId="0" applyFont="1" applyFill="1" applyBorder="1" applyAlignment="1">
      <alignment/>
    </xf>
    <xf numFmtId="0" fontId="0" fillId="0" borderId="0" xfId="0" applyFill="1" applyAlignment="1">
      <alignment vertical="center" wrapText="1"/>
    </xf>
    <xf numFmtId="0" fontId="0" fillId="0" borderId="0" xfId="0" applyFill="1" applyBorder="1" applyAlignment="1">
      <alignment vertical="top" wrapText="1"/>
    </xf>
    <xf numFmtId="0" fontId="15" fillId="4" borderId="0" xfId="0" applyFont="1" applyFill="1" applyBorder="1" applyAlignment="1">
      <alignment/>
    </xf>
    <xf numFmtId="0" fontId="15" fillId="22" borderId="0" xfId="0" applyFont="1" applyFill="1" applyBorder="1" applyAlignment="1">
      <alignment/>
    </xf>
    <xf numFmtId="0" fontId="32" fillId="22" borderId="8" xfId="88" applyFont="1" applyFill="1" applyBorder="1" applyAlignment="1">
      <alignment horizontal="left" vertical="center"/>
      <protection/>
    </xf>
    <xf numFmtId="0" fontId="18" fillId="0" borderId="37" xfId="88" applyFont="1" applyFill="1" applyBorder="1" applyAlignment="1">
      <alignment horizontal="left" vertical="center"/>
      <protection/>
    </xf>
    <xf numFmtId="0" fontId="19" fillId="0" borderId="37" xfId="88" applyNumberFormat="1" applyFont="1" applyFill="1" applyBorder="1" applyAlignment="1" applyProtection="1">
      <alignment horizontal="left" vertical="center" wrapText="1"/>
      <protection/>
    </xf>
    <xf numFmtId="181" fontId="19" fillId="0" borderId="38" xfId="88" applyNumberFormat="1" applyFont="1" applyFill="1" applyBorder="1" applyAlignment="1" applyProtection="1">
      <alignment/>
      <protection/>
    </xf>
    <xf numFmtId="0" fontId="18" fillId="0" borderId="19" xfId="0" applyFont="1" applyFill="1" applyBorder="1" applyAlignment="1">
      <alignment horizontal="left" vertical="center" wrapText="1"/>
    </xf>
    <xf numFmtId="0" fontId="18" fillId="0" borderId="19" xfId="0" applyFont="1" applyFill="1" applyBorder="1" applyAlignment="1">
      <alignment horizontal="left" indent="1"/>
    </xf>
    <xf numFmtId="0" fontId="16" fillId="0" borderId="19" xfId="0" applyFont="1" applyFill="1" applyBorder="1" applyAlignment="1">
      <alignment horizontal="left" wrapText="1" indent="2"/>
    </xf>
    <xf numFmtId="0" fontId="16" fillId="0" borderId="19" xfId="0" applyFont="1" applyFill="1" applyBorder="1" applyAlignment="1">
      <alignment horizontal="left" indent="2"/>
    </xf>
    <xf numFmtId="0" fontId="16" fillId="0" borderId="19" xfId="0" applyFont="1" applyFill="1" applyBorder="1" applyAlignment="1">
      <alignment horizontal="left" indent="1"/>
    </xf>
    <xf numFmtId="0" fontId="16" fillId="0" borderId="19" xfId="0" applyFont="1" applyFill="1" applyBorder="1" applyAlignment="1">
      <alignment horizontal="left" vertical="center" wrapText="1" indent="3"/>
    </xf>
    <xf numFmtId="0" fontId="16" fillId="0" borderId="19" xfId="0" applyFont="1" applyFill="1" applyBorder="1" applyAlignment="1">
      <alignment horizontal="left" vertical="center" wrapText="1" indent="2"/>
    </xf>
    <xf numFmtId="0" fontId="18" fillId="0" borderId="19" xfId="0" applyFont="1" applyFill="1" applyBorder="1" applyAlignment="1">
      <alignment/>
    </xf>
    <xf numFmtId="0" fontId="16" fillId="0" borderId="19" xfId="0" applyFont="1" applyFill="1" applyBorder="1" applyAlignment="1">
      <alignment horizontal="left" indent="3"/>
    </xf>
    <xf numFmtId="0" fontId="16" fillId="0" borderId="19" xfId="0" applyFont="1" applyFill="1" applyBorder="1" applyAlignment="1">
      <alignment horizontal="left" wrapText="1" indent="3"/>
    </xf>
    <xf numFmtId="0" fontId="16" fillId="0" borderId="21" xfId="0" applyFont="1" applyFill="1" applyBorder="1" applyAlignment="1">
      <alignment horizontal="left" indent="1"/>
    </xf>
    <xf numFmtId="0" fontId="16" fillId="0" borderId="0" xfId="88" applyFont="1" applyFill="1" applyBorder="1" applyAlignment="1">
      <alignment horizontal="left" indent="1"/>
      <protection/>
    </xf>
    <xf numFmtId="3" fontId="16" fillId="0" borderId="0" xfId="88" applyNumberFormat="1" applyFont="1" applyFill="1" applyBorder="1">
      <alignment/>
      <protection/>
    </xf>
    <xf numFmtId="0" fontId="16" fillId="0" borderId="39" xfId="88" applyFont="1" applyFill="1" applyBorder="1">
      <alignment/>
      <protection/>
    </xf>
    <xf numFmtId="0" fontId="18" fillId="0" borderId="19" xfId="0" applyFont="1" applyFill="1" applyBorder="1" applyAlignment="1">
      <alignment horizontal="left"/>
    </xf>
    <xf numFmtId="2" fontId="15" fillId="22" borderId="0" xfId="83" applyNumberFormat="1" applyFont="1" applyFill="1" applyBorder="1" applyAlignment="1">
      <alignment/>
      <protection/>
    </xf>
    <xf numFmtId="0" fontId="16" fillId="0" borderId="0" xfId="83" applyFont="1">
      <alignment/>
      <protection/>
    </xf>
    <xf numFmtId="0" fontId="16" fillId="22" borderId="0" xfId="83" applyFont="1" applyFill="1" applyBorder="1" applyAlignment="1">
      <alignment horizontal="left"/>
      <protection/>
    </xf>
    <xf numFmtId="0" fontId="31" fillId="22" borderId="8" xfId="83" applyFont="1" applyFill="1" applyBorder="1" applyAlignment="1">
      <alignment horizontal="right"/>
      <protection/>
    </xf>
    <xf numFmtId="184" fontId="18" fillId="0" borderId="19" xfId="0" applyNumberFormat="1" applyFont="1" applyFill="1" applyBorder="1" applyAlignment="1">
      <alignment/>
    </xf>
    <xf numFmtId="0" fontId="20" fillId="0" borderId="0" xfId="83" applyFont="1">
      <alignment/>
      <protection/>
    </xf>
    <xf numFmtId="184" fontId="16" fillId="0" borderId="19" xfId="0" applyNumberFormat="1" applyFont="1" applyFill="1" applyBorder="1" applyAlignment="1">
      <alignment/>
    </xf>
    <xf numFmtId="184" fontId="16" fillId="0" borderId="19" xfId="0" applyNumberFormat="1" applyFont="1" applyFill="1" applyBorder="1" applyAlignment="1" applyProtection="1">
      <alignment/>
      <protection locked="0"/>
    </xf>
    <xf numFmtId="0" fontId="20" fillId="0" borderId="0" xfId="83" applyFont="1" applyFill="1">
      <alignment/>
      <protection/>
    </xf>
    <xf numFmtId="184" fontId="16" fillId="0" borderId="19" xfId="0" applyNumberFormat="1" applyFont="1" applyFill="1" applyBorder="1" applyAlignment="1">
      <alignment/>
    </xf>
    <xf numFmtId="0" fontId="18" fillId="0" borderId="21" xfId="86" applyFont="1" applyFill="1" applyBorder="1" applyAlignment="1">
      <alignment horizontal="left"/>
      <protection/>
    </xf>
    <xf numFmtId="3" fontId="18" fillId="0" borderId="21" xfId="83" applyNumberFormat="1" applyFont="1" applyFill="1" applyBorder="1" applyAlignment="1" applyProtection="1">
      <alignment/>
      <protection locked="0"/>
    </xf>
    <xf numFmtId="0" fontId="18" fillId="0" borderId="9" xfId="83" applyFont="1" applyFill="1" applyBorder="1">
      <alignment/>
      <protection/>
    </xf>
    <xf numFmtId="0" fontId="16" fillId="0" borderId="0" xfId="83" applyFont="1" applyFill="1">
      <alignment/>
      <protection/>
    </xf>
    <xf numFmtId="0" fontId="16" fillId="0" borderId="35" xfId="83" applyFont="1" applyFill="1" applyBorder="1" applyAlignment="1">
      <alignment horizontal="left" indent="1"/>
      <protection/>
    </xf>
    <xf numFmtId="184" fontId="16" fillId="0" borderId="37" xfId="83" applyNumberFormat="1" applyFont="1" applyFill="1" applyBorder="1">
      <alignment/>
      <protection/>
    </xf>
    <xf numFmtId="0" fontId="16" fillId="0" borderId="36" xfId="83" applyFont="1" applyFill="1" applyBorder="1" applyAlignment="1">
      <alignment horizontal="left" indent="1"/>
      <protection/>
    </xf>
    <xf numFmtId="184" fontId="16" fillId="0" borderId="21" xfId="83" applyNumberFormat="1" applyFont="1" applyFill="1" applyBorder="1">
      <alignment/>
      <protection/>
    </xf>
    <xf numFmtId="0" fontId="16" fillId="0" borderId="37" xfId="83" applyFont="1" applyFill="1" applyBorder="1" applyAlignment="1">
      <alignment horizontal="left" indent="1"/>
      <protection/>
    </xf>
    <xf numFmtId="0" fontId="16" fillId="0" borderId="0" xfId="83" applyFont="1" applyFill="1" applyBorder="1" applyAlignment="1">
      <alignment horizontal="left" indent="1"/>
      <protection/>
    </xf>
    <xf numFmtId="3" fontId="16" fillId="0" borderId="0" xfId="83" applyNumberFormat="1" applyFont="1" applyFill="1" applyBorder="1">
      <alignment/>
      <protection/>
    </xf>
    <xf numFmtId="0" fontId="20" fillId="0" borderId="0" xfId="83" applyFont="1" applyFill="1" applyBorder="1" applyAlignment="1">
      <alignment horizontal="left"/>
      <protection/>
    </xf>
    <xf numFmtId="0" fontId="18" fillId="0" borderId="35" xfId="83" applyFont="1" applyFill="1" applyBorder="1" applyAlignment="1">
      <alignment horizontal="left"/>
      <protection/>
    </xf>
    <xf numFmtId="184" fontId="18" fillId="0" borderId="19" xfId="83" applyNumberFormat="1" applyFont="1" applyFill="1" applyBorder="1" applyAlignment="1">
      <alignment/>
      <protection/>
    </xf>
    <xf numFmtId="184" fontId="18" fillId="0" borderId="20" xfId="83" applyNumberFormat="1" applyFont="1" applyFill="1" applyBorder="1" applyAlignment="1">
      <alignment/>
      <protection/>
    </xf>
    <xf numFmtId="0" fontId="16" fillId="0" borderId="35" xfId="83" applyFont="1" applyFill="1" applyBorder="1" applyAlignment="1">
      <alignment horizontal="left" indent="2"/>
      <protection/>
    </xf>
    <xf numFmtId="184" fontId="16" fillId="0" borderId="19" xfId="83" applyNumberFormat="1" applyFont="1" applyFill="1" applyBorder="1" applyAlignment="1" applyProtection="1">
      <alignment/>
      <protection locked="0"/>
    </xf>
    <xf numFmtId="184" fontId="16" fillId="0" borderId="20" xfId="83" applyNumberFormat="1" applyFont="1" applyFill="1" applyBorder="1" applyAlignment="1" applyProtection="1">
      <alignment/>
      <protection locked="0"/>
    </xf>
    <xf numFmtId="0" fontId="16" fillId="0" borderId="35" xfId="86" applyFont="1" applyFill="1" applyBorder="1" applyAlignment="1">
      <alignment horizontal="left" indent="2"/>
      <protection/>
    </xf>
    <xf numFmtId="0" fontId="16" fillId="0" borderId="40" xfId="83" applyFont="1" applyFill="1" applyBorder="1" applyAlignment="1">
      <alignment horizontal="left" indent="1"/>
      <protection/>
    </xf>
    <xf numFmtId="14" fontId="16" fillId="0" borderId="19" xfId="83" applyNumberFormat="1" applyFont="1" applyFill="1" applyBorder="1">
      <alignment/>
      <protection/>
    </xf>
    <xf numFmtId="0" fontId="16" fillId="0" borderId="19" xfId="83" applyFont="1" applyFill="1" applyBorder="1">
      <alignment/>
      <protection/>
    </xf>
    <xf numFmtId="0" fontId="16" fillId="0" borderId="35" xfId="83" applyFont="1" applyFill="1" applyBorder="1" applyAlignment="1">
      <alignment horizontal="left" vertical="center" wrapText="1" indent="3"/>
      <protection/>
    </xf>
    <xf numFmtId="0" fontId="16" fillId="0" borderId="35" xfId="83" applyFont="1" applyFill="1" applyBorder="1" applyAlignment="1">
      <alignment horizontal="left" vertical="center" wrapText="1" indent="2"/>
      <protection/>
    </xf>
    <xf numFmtId="0" fontId="18" fillId="0" borderId="35" xfId="83" applyFont="1" applyFill="1" applyBorder="1" applyAlignment="1">
      <alignment/>
      <protection/>
    </xf>
    <xf numFmtId="0" fontId="16" fillId="0" borderId="35" xfId="83" applyFont="1" applyFill="1" applyBorder="1" applyAlignment="1">
      <alignment horizontal="left" indent="3"/>
      <protection/>
    </xf>
    <xf numFmtId="0" fontId="18" fillId="0" borderId="19" xfId="86" applyFont="1" applyFill="1" applyBorder="1" applyAlignment="1">
      <alignment horizontal="left"/>
      <protection/>
    </xf>
    <xf numFmtId="3" fontId="18" fillId="0" borderId="19" xfId="83" applyNumberFormat="1" applyFont="1" applyFill="1" applyBorder="1" applyAlignment="1" applyProtection="1">
      <alignment/>
      <protection locked="0"/>
    </xf>
    <xf numFmtId="0" fontId="24" fillId="0" borderId="0" xfId="0" applyFont="1" applyFill="1" applyBorder="1" applyAlignment="1">
      <alignment/>
    </xf>
    <xf numFmtId="3" fontId="20" fillId="0" borderId="0" xfId="83" applyNumberFormat="1" applyFont="1" applyFill="1" applyBorder="1">
      <alignment/>
      <protection/>
    </xf>
    <xf numFmtId="0" fontId="24" fillId="0" borderId="0" xfId="83" applyFont="1" applyFill="1" applyBorder="1" applyAlignment="1">
      <alignment/>
      <protection/>
    </xf>
    <xf numFmtId="0" fontId="20" fillId="0" borderId="0" xfId="83" applyFont="1" applyFill="1" applyBorder="1" applyAlignment="1">
      <alignment/>
      <protection/>
    </xf>
    <xf numFmtId="0" fontId="20" fillId="0" borderId="0" xfId="83" applyFont="1" applyFill="1" applyBorder="1">
      <alignment/>
      <protection/>
    </xf>
    <xf numFmtId="0" fontId="28" fillId="0" borderId="0" xfId="83" applyFont="1" applyFill="1" applyBorder="1">
      <alignment/>
      <protection/>
    </xf>
    <xf numFmtId="3" fontId="16" fillId="0" borderId="35" xfId="88" applyNumberFormat="1" applyFont="1" applyFill="1" applyBorder="1">
      <alignment/>
      <protection/>
    </xf>
    <xf numFmtId="3" fontId="16" fillId="0" borderId="0" xfId="0" applyNumberFormat="1" applyFont="1" applyFill="1" applyBorder="1" applyAlignment="1">
      <alignment/>
    </xf>
    <xf numFmtId="3" fontId="16" fillId="0" borderId="20" xfId="0" applyNumberFormat="1" applyFont="1" applyFill="1" applyBorder="1" applyAlignment="1">
      <alignment/>
    </xf>
    <xf numFmtId="0" fontId="20" fillId="0" borderId="0" xfId="88" applyFont="1" applyFill="1" applyBorder="1">
      <alignment/>
      <protection/>
    </xf>
    <xf numFmtId="0" fontId="28" fillId="0" borderId="0" xfId="0" applyFont="1" applyFill="1" applyBorder="1" applyAlignment="1">
      <alignment/>
    </xf>
    <xf numFmtId="0" fontId="15" fillId="22" borderId="0" xfId="0" applyNumberFormat="1" applyFont="1" applyFill="1" applyBorder="1" applyAlignment="1" applyProtection="1">
      <alignment horizontal="left" wrapText="1"/>
      <protection/>
    </xf>
    <xf numFmtId="0" fontId="15" fillId="22" borderId="0" xfId="0" applyNumberFormat="1" applyFont="1" applyFill="1" applyBorder="1" applyAlignment="1" applyProtection="1">
      <alignment vertical="center" wrapText="1"/>
      <protection/>
    </xf>
    <xf numFmtId="0" fontId="16" fillId="0" borderId="0" xfId="0" applyFont="1" applyFill="1" applyAlignment="1">
      <alignment/>
    </xf>
    <xf numFmtId="0" fontId="15" fillId="22" borderId="8" xfId="0" applyNumberFormat="1" applyFont="1" applyFill="1" applyBorder="1" applyAlignment="1" applyProtection="1">
      <alignment vertical="center" wrapText="1"/>
      <protection/>
    </xf>
    <xf numFmtId="0" fontId="16" fillId="0" borderId="9" xfId="0" applyFont="1" applyBorder="1" applyAlignment="1">
      <alignment/>
    </xf>
    <xf numFmtId="0" fontId="16" fillId="0" borderId="0" xfId="0" applyFont="1" applyAlignment="1">
      <alignment/>
    </xf>
    <xf numFmtId="180" fontId="22" fillId="0" borderId="35" xfId="0" applyNumberFormat="1" applyFont="1" applyFill="1" applyBorder="1" applyAlignment="1" applyProtection="1">
      <alignment/>
      <protection/>
    </xf>
    <xf numFmtId="180" fontId="22" fillId="0" borderId="40" xfId="0" applyNumberFormat="1" applyFont="1" applyFill="1" applyBorder="1" applyAlignment="1" applyProtection="1">
      <alignment horizontal="center"/>
      <protection/>
    </xf>
    <xf numFmtId="180" fontId="22" fillId="0" borderId="38" xfId="0" applyNumberFormat="1" applyFont="1" applyFill="1" applyBorder="1" applyAlignment="1" applyProtection="1">
      <alignment horizontal="center"/>
      <protection/>
    </xf>
    <xf numFmtId="180" fontId="22" fillId="0" borderId="39" xfId="0" applyNumberFormat="1" applyFont="1" applyFill="1" applyBorder="1" applyAlignment="1" applyProtection="1">
      <alignment horizontal="center"/>
      <protection/>
    </xf>
    <xf numFmtId="0" fontId="22" fillId="0" borderId="35" xfId="0" applyNumberFormat="1" applyFont="1" applyFill="1" applyBorder="1" applyAlignment="1" applyProtection="1">
      <alignment horizontal="left" vertical="center" wrapText="1"/>
      <protection/>
    </xf>
    <xf numFmtId="186" fontId="19" fillId="0" borderId="41" xfId="0" applyNumberFormat="1" applyFont="1" applyFill="1" applyBorder="1" applyAlignment="1" applyProtection="1">
      <alignment/>
      <protection/>
    </xf>
    <xf numFmtId="186" fontId="19" fillId="0" borderId="0" xfId="0" applyNumberFormat="1" applyFont="1" applyFill="1" applyBorder="1" applyAlignment="1" applyProtection="1">
      <alignment/>
      <protection/>
    </xf>
    <xf numFmtId="186" fontId="19" fillId="0" borderId="20" xfId="0" applyNumberFormat="1" applyFont="1" applyFill="1" applyBorder="1" applyAlignment="1" applyProtection="1">
      <alignment/>
      <protection/>
    </xf>
    <xf numFmtId="181" fontId="19" fillId="0" borderId="35" xfId="0" applyNumberFormat="1" applyFont="1" applyFill="1" applyBorder="1" applyAlignment="1" applyProtection="1">
      <alignment horizontal="right" indent="1"/>
      <protection/>
    </xf>
    <xf numFmtId="181" fontId="19" fillId="0" borderId="0" xfId="0" applyNumberFormat="1" applyFont="1" applyFill="1" applyBorder="1" applyAlignment="1" applyProtection="1">
      <alignment horizontal="right" indent="1"/>
      <protection/>
    </xf>
    <xf numFmtId="181" fontId="19" fillId="0" borderId="20" xfId="0" applyNumberFormat="1" applyFont="1" applyFill="1" applyBorder="1" applyAlignment="1" applyProtection="1">
      <alignment horizontal="right" indent="1"/>
      <protection/>
    </xf>
    <xf numFmtId="181" fontId="19" fillId="0" borderId="0" xfId="0" applyNumberFormat="1" applyFont="1" applyFill="1" applyBorder="1" applyAlignment="1" applyProtection="1">
      <alignment/>
      <protection/>
    </xf>
    <xf numFmtId="188" fontId="16" fillId="0" borderId="0" xfId="0" applyNumberFormat="1" applyFont="1" applyAlignment="1">
      <alignment/>
    </xf>
    <xf numFmtId="0" fontId="19" fillId="0" borderId="35" xfId="0" applyNumberFormat="1" applyFont="1" applyFill="1" applyBorder="1" applyAlignment="1" applyProtection="1">
      <alignment horizontal="left" vertical="center" wrapText="1" indent="1"/>
      <protection/>
    </xf>
    <xf numFmtId="0" fontId="19" fillId="0" borderId="35" xfId="0" applyNumberFormat="1" applyFont="1" applyFill="1" applyBorder="1" applyAlignment="1" applyProtection="1">
      <alignment horizontal="left" vertical="center" wrapText="1" indent="2"/>
      <protection/>
    </xf>
    <xf numFmtId="0" fontId="19" fillId="0" borderId="35" xfId="0" applyNumberFormat="1" applyFont="1" applyFill="1" applyBorder="1" applyAlignment="1" applyProtection="1">
      <alignment horizontal="left" vertical="center" wrapText="1" indent="4"/>
      <protection/>
    </xf>
    <xf numFmtId="0" fontId="19" fillId="0" borderId="35" xfId="0" applyNumberFormat="1" applyFont="1" applyFill="1" applyBorder="1" applyAlignment="1" applyProtection="1">
      <alignment horizontal="left" vertical="center" wrapText="1" indent="3"/>
      <protection/>
    </xf>
    <xf numFmtId="181" fontId="19" fillId="0" borderId="41" xfId="0" applyNumberFormat="1" applyFont="1" applyFill="1" applyBorder="1" applyAlignment="1" applyProtection="1">
      <alignment/>
      <protection/>
    </xf>
    <xf numFmtId="181" fontId="19" fillId="0" borderId="20" xfId="0" applyNumberFormat="1" applyFont="1" applyFill="1" applyBorder="1" applyAlignment="1" applyProtection="1">
      <alignment/>
      <protection/>
    </xf>
    <xf numFmtId="185" fontId="38" fillId="0" borderId="35" xfId="0" applyNumberFormat="1" applyFont="1" applyFill="1" applyBorder="1" applyAlignment="1" applyProtection="1">
      <alignment horizontal="right" indent="1"/>
      <protection/>
    </xf>
    <xf numFmtId="185" fontId="38" fillId="0" borderId="0" xfId="0" applyNumberFormat="1" applyFont="1" applyFill="1" applyBorder="1" applyAlignment="1" applyProtection="1">
      <alignment horizontal="right" indent="1"/>
      <protection/>
    </xf>
    <xf numFmtId="185" fontId="19" fillId="0" borderId="0" xfId="0" applyNumberFormat="1" applyFont="1" applyFill="1" applyBorder="1" applyAlignment="1" applyProtection="1">
      <alignment horizontal="right" indent="1"/>
      <protection/>
    </xf>
    <xf numFmtId="185" fontId="19" fillId="0" borderId="20" xfId="0" applyNumberFormat="1" applyFont="1" applyFill="1" applyBorder="1" applyAlignment="1" applyProtection="1">
      <alignment horizontal="right" indent="1"/>
      <protection/>
    </xf>
    <xf numFmtId="0" fontId="22" fillId="0" borderId="35" xfId="0" applyNumberFormat="1" applyFont="1" applyFill="1" applyBorder="1" applyAlignment="1" applyProtection="1">
      <alignment vertical="center" wrapText="1"/>
      <protection/>
    </xf>
    <xf numFmtId="0" fontId="16" fillId="0" borderId="36" xfId="0" applyFont="1" applyBorder="1" applyAlignment="1">
      <alignment/>
    </xf>
    <xf numFmtId="0" fontId="16" fillId="0" borderId="8" xfId="0" applyFont="1" applyBorder="1" applyAlignment="1">
      <alignment/>
    </xf>
    <xf numFmtId="0" fontId="16" fillId="0" borderId="15" xfId="0" applyFont="1" applyBorder="1" applyAlignment="1">
      <alignment/>
    </xf>
    <xf numFmtId="0" fontId="34" fillId="0" borderId="0" xfId="0" applyFont="1" applyFill="1" applyBorder="1" applyAlignment="1">
      <alignment vertical="center"/>
    </xf>
    <xf numFmtId="0" fontId="16" fillId="0" borderId="0" xfId="0" applyFont="1" applyFill="1" applyAlignment="1">
      <alignment wrapText="1"/>
    </xf>
    <xf numFmtId="0" fontId="40" fillId="0" borderId="0" xfId="0" applyNumberFormat="1" applyFont="1" applyFill="1" applyBorder="1" applyAlignment="1" applyProtection="1">
      <alignment horizontal="left" vertical="center" wrapText="1"/>
      <protection/>
    </xf>
    <xf numFmtId="0" fontId="42" fillId="0" borderId="0" xfId="0" applyFont="1" applyAlignment="1">
      <alignment horizontal="right"/>
    </xf>
    <xf numFmtId="0" fontId="43" fillId="0" borderId="0" xfId="0" applyFont="1" applyAlignment="1">
      <alignment horizontal="center"/>
    </xf>
    <xf numFmtId="0" fontId="45" fillId="0" borderId="0" xfId="0" applyFont="1" applyAlignment="1">
      <alignment horizontal="justify"/>
    </xf>
    <xf numFmtId="0" fontId="47" fillId="0" borderId="0" xfId="0" applyFont="1" applyAlignment="1">
      <alignment/>
    </xf>
    <xf numFmtId="0" fontId="32" fillId="22" borderId="0" xfId="94" applyFont="1" applyFill="1" applyBorder="1" applyAlignment="1">
      <alignment horizontal="center"/>
      <protection/>
    </xf>
    <xf numFmtId="0" fontId="48" fillId="22" borderId="0" xfId="94" applyFont="1" applyFill="1" applyBorder="1" applyAlignment="1">
      <alignment horizontal="center" vertical="center"/>
      <protection/>
    </xf>
    <xf numFmtId="0" fontId="49" fillId="0" borderId="0" xfId="94" applyFont="1" applyBorder="1">
      <alignment/>
      <protection/>
    </xf>
    <xf numFmtId="0" fontId="50" fillId="0" borderId="0" xfId="94" applyFont="1" applyBorder="1" applyAlignment="1">
      <alignment horizontal="left" indent="1"/>
      <protection/>
    </xf>
    <xf numFmtId="0" fontId="51" fillId="0" borderId="0" xfId="94" applyFont="1" applyBorder="1">
      <alignment/>
      <protection/>
    </xf>
    <xf numFmtId="0" fontId="51" fillId="0" borderId="0" xfId="94" applyFont="1" applyBorder="1" applyAlignment="1">
      <alignment horizontal="left"/>
      <protection/>
    </xf>
    <xf numFmtId="0" fontId="50" fillId="0" borderId="0" xfId="0" applyFont="1" applyAlignment="1">
      <alignment/>
    </xf>
    <xf numFmtId="0" fontId="51" fillId="0" borderId="0" xfId="94" applyFont="1">
      <alignment/>
      <protection/>
    </xf>
    <xf numFmtId="0" fontId="51" fillId="0" borderId="0" xfId="94" applyFont="1" applyFill="1" applyBorder="1" applyAlignment="1">
      <alignment horizontal="left"/>
      <protection/>
    </xf>
    <xf numFmtId="0" fontId="48" fillId="0" borderId="0" xfId="94" applyFont="1" applyFill="1" applyBorder="1" applyAlignment="1">
      <alignment horizontal="center" vertical="center"/>
      <protection/>
    </xf>
    <xf numFmtId="0" fontId="51" fillId="0" borderId="0" xfId="94" applyFont="1" applyFill="1" applyBorder="1" applyAlignment="1">
      <alignment horizontal="left" wrapText="1"/>
      <protection/>
    </xf>
    <xf numFmtId="0" fontId="50" fillId="0" borderId="0" xfId="94" applyFont="1" applyFill="1" applyBorder="1" applyAlignment="1">
      <alignment horizontal="left" indent="1"/>
      <protection/>
    </xf>
    <xf numFmtId="0" fontId="51" fillId="0" borderId="0" xfId="94" applyFont="1" applyBorder="1" applyAlignment="1">
      <alignment horizontal="left" vertical="top"/>
      <protection/>
    </xf>
    <xf numFmtId="0" fontId="51" fillId="0" borderId="0" xfId="94" applyFont="1" applyAlignment="1">
      <alignment horizontal="left" vertical="top"/>
      <protection/>
    </xf>
    <xf numFmtId="0" fontId="51" fillId="0" borderId="0" xfId="0" applyFont="1" applyAlignment="1">
      <alignment horizontal="left"/>
    </xf>
    <xf numFmtId="0" fontId="51" fillId="0" borderId="0" xfId="94" applyFont="1" applyFill="1">
      <alignment/>
      <protection/>
    </xf>
    <xf numFmtId="0" fontId="50" fillId="0" borderId="0" xfId="94" applyFont="1" applyFill="1" applyBorder="1" applyAlignment="1">
      <alignment horizontal="left"/>
      <protection/>
    </xf>
    <xf numFmtId="0" fontId="49" fillId="0" borderId="0" xfId="94" applyFont="1">
      <alignment/>
      <protection/>
    </xf>
    <xf numFmtId="0" fontId="49" fillId="0" borderId="0" xfId="94" applyFont="1" applyFill="1">
      <alignment/>
      <protection/>
    </xf>
    <xf numFmtId="0" fontId="49" fillId="0" borderId="0" xfId="94" applyFont="1" applyAlignment="1">
      <alignment horizontal="right"/>
      <protection/>
    </xf>
    <xf numFmtId="0" fontId="32" fillId="0" borderId="0" xfId="0" applyFont="1" applyFill="1" applyBorder="1" applyAlignment="1">
      <alignment vertical="center"/>
    </xf>
    <xf numFmtId="0" fontId="49" fillId="0" borderId="0" xfId="0" applyFont="1" applyFill="1" applyBorder="1" applyAlignment="1">
      <alignment vertical="center"/>
    </xf>
    <xf numFmtId="0" fontId="15" fillId="22" borderId="0" xfId="0" applyFont="1" applyFill="1" applyBorder="1" applyAlignment="1">
      <alignment horizontal="left" vertical="center"/>
    </xf>
    <xf numFmtId="0" fontId="49" fillId="0" borderId="0" xfId="94" applyFont="1" applyBorder="1" applyAlignment="1">
      <alignment horizontal="left"/>
      <protection/>
    </xf>
    <xf numFmtId="0" fontId="25" fillId="0" borderId="0" xfId="0" applyFont="1" applyAlignment="1">
      <alignment horizontal="left"/>
    </xf>
    <xf numFmtId="0" fontId="34" fillId="0" borderId="0" xfId="0" applyFont="1" applyFill="1" applyAlignment="1">
      <alignment horizontal="left"/>
    </xf>
    <xf numFmtId="0" fontId="34" fillId="0" borderId="0" xfId="0" applyFont="1" applyFill="1" applyAlignment="1">
      <alignment/>
    </xf>
    <xf numFmtId="0" fontId="34" fillId="0" borderId="0" xfId="0" applyFont="1" applyFill="1" applyAlignment="1">
      <alignment vertical="top"/>
    </xf>
    <xf numFmtId="0" fontId="34" fillId="0" borderId="0" xfId="0" applyFont="1" applyFill="1" applyAlignment="1">
      <alignment wrapText="1"/>
    </xf>
    <xf numFmtId="0" fontId="34" fillId="0" borderId="0" xfId="88" applyNumberFormat="1" applyFont="1" applyFill="1" applyBorder="1" applyAlignment="1" applyProtection="1">
      <alignment vertical="top" wrapText="1"/>
      <protection/>
    </xf>
    <xf numFmtId="0" fontId="7" fillId="0" borderId="0" xfId="0" applyFont="1" applyFill="1" applyBorder="1" applyAlignment="1">
      <alignment vertical="center"/>
    </xf>
    <xf numFmtId="0" fontId="16" fillId="0" borderId="38" xfId="88" applyFont="1" applyBorder="1">
      <alignment/>
      <protection/>
    </xf>
    <xf numFmtId="0" fontId="16" fillId="0" borderId="39" xfId="88" applyFont="1" applyBorder="1">
      <alignment/>
      <protection/>
    </xf>
    <xf numFmtId="0" fontId="16" fillId="0" borderId="40" xfId="88" applyFont="1" applyBorder="1">
      <alignment/>
      <protection/>
    </xf>
    <xf numFmtId="0" fontId="16" fillId="0" borderId="19" xfId="88" applyFont="1" applyBorder="1">
      <alignment/>
      <protection/>
    </xf>
    <xf numFmtId="0" fontId="16" fillId="0" borderId="8" xfId="88" applyFont="1" applyBorder="1">
      <alignment/>
      <protection/>
    </xf>
    <xf numFmtId="0" fontId="16" fillId="0" borderId="15" xfId="88" applyFont="1" applyBorder="1">
      <alignment/>
      <protection/>
    </xf>
    <xf numFmtId="0" fontId="51" fillId="4" borderId="0" xfId="88" applyFont="1" applyFill="1" applyBorder="1" applyAlignment="1">
      <alignment horizontal="centerContinuous" vertical="center"/>
      <protection/>
    </xf>
    <xf numFmtId="0" fontId="51" fillId="0" borderId="0" xfId="88" applyFont="1" applyBorder="1">
      <alignment/>
      <protection/>
    </xf>
    <xf numFmtId="0" fontId="51" fillId="22" borderId="0" xfId="88" applyFont="1" applyFill="1" applyBorder="1" applyAlignment="1">
      <alignment horizontal="centerContinuous" vertical="center"/>
      <protection/>
    </xf>
    <xf numFmtId="190" fontId="16" fillId="0" borderId="0" xfId="76" applyNumberFormat="1" applyFont="1" applyFill="1" applyBorder="1">
      <alignment/>
      <protection/>
    </xf>
    <xf numFmtId="190" fontId="16" fillId="0" borderId="35" xfId="76" applyNumberFormat="1" applyFont="1" applyFill="1" applyBorder="1">
      <alignment/>
      <protection/>
    </xf>
    <xf numFmtId="0" fontId="15" fillId="4" borderId="0" xfId="95" applyFont="1" applyFill="1" applyBorder="1">
      <alignment/>
      <protection/>
    </xf>
    <xf numFmtId="0" fontId="34" fillId="0" borderId="0" xfId="95" applyFont="1" applyFill="1" applyBorder="1">
      <alignment/>
      <protection/>
    </xf>
    <xf numFmtId="0" fontId="15" fillId="22" borderId="0" xfId="95" applyFont="1" applyFill="1" applyBorder="1">
      <alignment/>
      <protection/>
    </xf>
    <xf numFmtId="0" fontId="34" fillId="22" borderId="0" xfId="95" applyFont="1" applyFill="1" applyBorder="1">
      <alignment/>
      <protection/>
    </xf>
    <xf numFmtId="0" fontId="54" fillId="0" borderId="0" xfId="95" applyFont="1" applyFill="1" applyBorder="1">
      <alignment/>
      <protection/>
    </xf>
    <xf numFmtId="0" fontId="20" fillId="0" borderId="0" xfId="95" applyFont="1" applyFill="1" applyBorder="1">
      <alignment/>
      <protection/>
    </xf>
    <xf numFmtId="166" fontId="20" fillId="0" borderId="0" xfId="95" applyNumberFormat="1" applyFont="1" applyFill="1" applyBorder="1" applyAlignment="1">
      <alignment horizontal="right" indent="1"/>
      <protection/>
    </xf>
    <xf numFmtId="164" fontId="31" fillId="0" borderId="0" xfId="95" applyNumberFormat="1" applyFont="1" applyFill="1" applyBorder="1" applyAlignment="1">
      <alignment horizontal="left"/>
      <protection/>
    </xf>
    <xf numFmtId="164" fontId="20" fillId="0" borderId="0" xfId="95" applyNumberFormat="1" applyFont="1" applyFill="1" applyBorder="1" applyAlignment="1">
      <alignment horizontal="left"/>
      <protection/>
    </xf>
    <xf numFmtId="187" fontId="20" fillId="0" borderId="0" xfId="95" applyNumberFormat="1" applyFont="1" applyFill="1" applyBorder="1" applyAlignment="1">
      <alignment horizontal="right"/>
      <protection/>
    </xf>
    <xf numFmtId="164" fontId="24" fillId="0" borderId="0" xfId="95" applyNumberFormat="1" applyFont="1" applyFill="1" applyBorder="1" applyAlignment="1">
      <alignment horizontal="left"/>
      <protection/>
    </xf>
    <xf numFmtId="164" fontId="53" fillId="0" borderId="0" xfId="95" applyNumberFormat="1" applyFont="1" applyFill="1" applyBorder="1" applyAlignment="1">
      <alignment horizontal="left"/>
      <protection/>
    </xf>
    <xf numFmtId="164" fontId="54" fillId="0" borderId="0" xfId="95" applyNumberFormat="1" applyFont="1" applyFill="1" applyBorder="1" applyAlignment="1">
      <alignment horizontal="left"/>
      <protection/>
    </xf>
    <xf numFmtId="17" fontId="54" fillId="0" borderId="0" xfId="95" applyNumberFormat="1" applyFont="1" applyFill="1" applyBorder="1" applyAlignment="1">
      <alignment horizontal="right"/>
      <protection/>
    </xf>
    <xf numFmtId="1" fontId="54" fillId="0" borderId="0" xfId="95" applyNumberFormat="1" applyFont="1" applyFill="1" applyBorder="1" applyAlignment="1">
      <alignment horizontal="right"/>
      <protection/>
    </xf>
    <xf numFmtId="1" fontId="54" fillId="0" borderId="0" xfId="95" applyNumberFormat="1" applyFont="1" applyFill="1" applyBorder="1" applyAlignment="1" quotePrefix="1">
      <alignment horizontal="right"/>
      <protection/>
    </xf>
    <xf numFmtId="9" fontId="54" fillId="0" borderId="0" xfId="95" applyNumberFormat="1" applyFont="1" applyFill="1" applyBorder="1">
      <alignment/>
      <protection/>
    </xf>
    <xf numFmtId="9" fontId="54" fillId="0" borderId="0" xfId="95" applyNumberFormat="1" applyFont="1" applyFill="1" applyBorder="1" applyAlignment="1">
      <alignment horizontal="right"/>
      <protection/>
    </xf>
    <xf numFmtId="0" fontId="51" fillId="4" borderId="0" xfId="95" applyFont="1" applyFill="1" applyBorder="1">
      <alignment/>
      <protection/>
    </xf>
    <xf numFmtId="0" fontId="51" fillId="0" borderId="0" xfId="95" applyFont="1" applyFill="1" applyBorder="1">
      <alignment/>
      <protection/>
    </xf>
    <xf numFmtId="0" fontId="51" fillId="22" borderId="0" xfId="95" applyFont="1" applyFill="1" applyBorder="1">
      <alignment/>
      <protection/>
    </xf>
    <xf numFmtId="0" fontId="31" fillId="22" borderId="0" xfId="95" applyFont="1" applyFill="1" applyBorder="1" applyAlignment="1">
      <alignment horizontal="right"/>
      <protection/>
    </xf>
    <xf numFmtId="0" fontId="18" fillId="0" borderId="40" xfId="95" applyFont="1" applyFill="1" applyBorder="1" applyAlignment="1">
      <alignment horizontal="fill"/>
      <protection/>
    </xf>
    <xf numFmtId="0" fontId="18" fillId="0" borderId="37" xfId="95" applyFont="1" applyFill="1" applyBorder="1" applyAlignment="1">
      <alignment horizontal="fill"/>
      <protection/>
    </xf>
    <xf numFmtId="0" fontId="18" fillId="0" borderId="38" xfId="95" applyFont="1" applyFill="1" applyBorder="1">
      <alignment/>
      <protection/>
    </xf>
    <xf numFmtId="0" fontId="18" fillId="0" borderId="39" xfId="95" applyFont="1" applyFill="1" applyBorder="1">
      <alignment/>
      <protection/>
    </xf>
    <xf numFmtId="0" fontId="18" fillId="0" borderId="40" xfId="95" applyFont="1" applyFill="1" applyBorder="1">
      <alignment/>
      <protection/>
    </xf>
    <xf numFmtId="0" fontId="18" fillId="0" borderId="0" xfId="95" applyFont="1" applyFill="1" applyBorder="1">
      <alignment/>
      <protection/>
    </xf>
    <xf numFmtId="0" fontId="18" fillId="0" borderId="36" xfId="95" applyFont="1" applyFill="1" applyBorder="1" applyAlignment="1">
      <alignment horizontal="left"/>
      <protection/>
    </xf>
    <xf numFmtId="0" fontId="18" fillId="0" borderId="21" xfId="95" applyFont="1" applyFill="1" applyBorder="1" applyAlignment="1">
      <alignment horizontal="center"/>
      <protection/>
    </xf>
    <xf numFmtId="164" fontId="18" fillId="0" borderId="8" xfId="95" applyNumberFormat="1" applyFont="1" applyFill="1" applyBorder="1" applyAlignment="1">
      <alignment horizontal="center"/>
      <protection/>
    </xf>
    <xf numFmtId="164" fontId="18" fillId="0" borderId="15" xfId="95" applyNumberFormat="1" applyFont="1" applyFill="1" applyBorder="1" applyAlignment="1">
      <alignment horizontal="center"/>
      <protection/>
    </xf>
    <xf numFmtId="164" fontId="18" fillId="0" borderId="36" xfId="95" applyNumberFormat="1" applyFont="1" applyFill="1" applyBorder="1" applyAlignment="1">
      <alignment horizontal="center"/>
      <protection/>
    </xf>
    <xf numFmtId="0" fontId="16" fillId="0" borderId="0" xfId="95" applyFont="1" applyFill="1" applyBorder="1">
      <alignment/>
      <protection/>
    </xf>
    <xf numFmtId="0" fontId="18" fillId="0" borderId="35" xfId="95" applyFont="1" applyFill="1" applyBorder="1" applyAlignment="1">
      <alignment horizontal="fill"/>
      <protection/>
    </xf>
    <xf numFmtId="0" fontId="18" fillId="0" borderId="19" xfId="95" applyFont="1" applyFill="1" applyBorder="1" applyAlignment="1">
      <alignment horizontal="left" indent="1"/>
      <protection/>
    </xf>
    <xf numFmtId="0" fontId="18" fillId="0" borderId="20" xfId="95" applyFont="1" applyFill="1" applyBorder="1">
      <alignment/>
      <protection/>
    </xf>
    <xf numFmtId="0" fontId="18" fillId="0" borderId="35" xfId="95" applyFont="1" applyFill="1" applyBorder="1">
      <alignment/>
      <protection/>
    </xf>
    <xf numFmtId="0" fontId="18" fillId="0" borderId="35" xfId="95" applyFont="1" applyFill="1" applyBorder="1" applyAlignment="1">
      <alignment horizontal="left" wrapText="1"/>
      <protection/>
    </xf>
    <xf numFmtId="0" fontId="16" fillId="0" borderId="0" xfId="95" applyFont="1" applyFill="1" applyBorder="1" applyAlignment="1">
      <alignment horizontal="right" indent="1"/>
      <protection/>
    </xf>
    <xf numFmtId="0" fontId="16" fillId="0" borderId="20" xfId="95" applyFont="1" applyFill="1" applyBorder="1" applyAlignment="1">
      <alignment horizontal="right" indent="1"/>
      <protection/>
    </xf>
    <xf numFmtId="0" fontId="16" fillId="0" borderId="35" xfId="95" applyFont="1" applyFill="1" applyBorder="1" applyAlignment="1">
      <alignment horizontal="right" indent="1"/>
      <protection/>
    </xf>
    <xf numFmtId="164" fontId="16" fillId="0" borderId="35" xfId="95" applyNumberFormat="1" applyFont="1" applyFill="1" applyBorder="1" applyAlignment="1">
      <alignment horizontal="left" wrapText="1"/>
      <protection/>
    </xf>
    <xf numFmtId="164" fontId="16" fillId="0" borderId="19" xfId="95" applyNumberFormat="1" applyFont="1" applyFill="1" applyBorder="1" applyAlignment="1">
      <alignment horizontal="left" indent="1"/>
      <protection/>
    </xf>
    <xf numFmtId="166" fontId="16" fillId="0" borderId="35" xfId="95" applyNumberFormat="1" applyFont="1" applyFill="1" applyBorder="1" applyAlignment="1">
      <alignment horizontal="right" indent="1"/>
      <protection/>
    </xf>
    <xf numFmtId="166" fontId="16" fillId="0" borderId="0" xfId="95" applyNumberFormat="1" applyFont="1" applyFill="1" applyBorder="1" applyAlignment="1">
      <alignment horizontal="right" indent="1"/>
      <protection/>
    </xf>
    <xf numFmtId="166" fontId="16" fillId="0" borderId="20" xfId="95" applyNumberFormat="1" applyFont="1" applyFill="1" applyBorder="1" applyAlignment="1">
      <alignment horizontal="right" indent="1"/>
      <protection/>
    </xf>
    <xf numFmtId="187" fontId="16" fillId="0" borderId="35" xfId="95" applyNumberFormat="1" applyFont="1" applyFill="1" applyBorder="1" applyAlignment="1">
      <alignment horizontal="right" indent="1"/>
      <protection/>
    </xf>
    <xf numFmtId="187" fontId="16" fillId="0" borderId="0" xfId="95" applyNumberFormat="1" applyFont="1" applyFill="1" applyBorder="1" applyAlignment="1">
      <alignment horizontal="right" indent="1"/>
      <protection/>
    </xf>
    <xf numFmtId="187" fontId="16" fillId="0" borderId="20" xfId="95" applyNumberFormat="1" applyFont="1" applyFill="1" applyBorder="1" applyAlignment="1">
      <alignment horizontal="right" indent="1"/>
      <protection/>
    </xf>
    <xf numFmtId="164" fontId="16" fillId="0" borderId="35" xfId="95" applyNumberFormat="1" applyFont="1" applyFill="1" applyBorder="1" applyAlignment="1">
      <alignment horizontal="left"/>
      <protection/>
    </xf>
    <xf numFmtId="164" fontId="16" fillId="0" borderId="19" xfId="95" applyNumberFormat="1" applyFont="1" applyFill="1" applyBorder="1" applyAlignment="1">
      <alignment horizontal="left" vertical="center" indent="1"/>
      <protection/>
    </xf>
    <xf numFmtId="164" fontId="16" fillId="0" borderId="36" xfId="95" applyNumberFormat="1" applyFont="1" applyFill="1" applyBorder="1" applyAlignment="1">
      <alignment horizontal="left" wrapText="1"/>
      <protection/>
    </xf>
    <xf numFmtId="164" fontId="16" fillId="0" borderId="21" xfId="95" applyNumberFormat="1" applyFont="1" applyFill="1" applyBorder="1" applyAlignment="1">
      <alignment horizontal="left" indent="1"/>
      <protection/>
    </xf>
    <xf numFmtId="187" fontId="16" fillId="0" borderId="36" xfId="95" applyNumberFormat="1" applyFont="1" applyFill="1" applyBorder="1" applyAlignment="1">
      <alignment horizontal="right" indent="1"/>
      <protection/>
    </xf>
    <xf numFmtId="187" fontId="16" fillId="0" borderId="8" xfId="95" applyNumberFormat="1" applyFont="1" applyFill="1" applyBorder="1" applyAlignment="1">
      <alignment horizontal="right" indent="1"/>
      <protection/>
    </xf>
    <xf numFmtId="187" fontId="16" fillId="0" borderId="15" xfId="95" applyNumberFormat="1" applyFont="1" applyFill="1" applyBorder="1" applyAlignment="1">
      <alignment horizontal="right" indent="1"/>
      <protection/>
    </xf>
    <xf numFmtId="164" fontId="18" fillId="0" borderId="30" xfId="95" applyNumberFormat="1" applyFont="1" applyFill="1" applyBorder="1" applyAlignment="1">
      <alignment horizontal="left"/>
      <protection/>
    </xf>
    <xf numFmtId="164" fontId="16" fillId="0" borderId="9" xfId="95" applyNumberFormat="1" applyFont="1" applyFill="1" applyBorder="1" applyAlignment="1">
      <alignment horizontal="left" indent="1"/>
      <protection/>
    </xf>
    <xf numFmtId="187" fontId="16" fillId="0" borderId="28" xfId="95" applyNumberFormat="1" applyFont="1" applyFill="1" applyBorder="1" applyAlignment="1">
      <alignment horizontal="right" indent="1"/>
      <protection/>
    </xf>
    <xf numFmtId="187" fontId="16" fillId="0" borderId="29" xfId="95" applyNumberFormat="1" applyFont="1" applyFill="1" applyBorder="1" applyAlignment="1">
      <alignment horizontal="right" indent="1"/>
      <protection/>
    </xf>
    <xf numFmtId="187" fontId="16" fillId="0" borderId="30" xfId="95" applyNumberFormat="1" applyFont="1" applyFill="1" applyBorder="1" applyAlignment="1">
      <alignment horizontal="right" indent="1"/>
      <protection/>
    </xf>
    <xf numFmtId="166" fontId="18" fillId="0" borderId="0" xfId="95" applyNumberFormat="1" applyFont="1" applyFill="1" applyBorder="1" applyAlignment="1">
      <alignment horizontal="right" indent="1"/>
      <protection/>
    </xf>
    <xf numFmtId="166" fontId="18" fillId="0" borderId="20" xfId="95" applyNumberFormat="1" applyFont="1" applyFill="1" applyBorder="1" applyAlignment="1">
      <alignment horizontal="right" indent="1"/>
      <protection/>
    </xf>
    <xf numFmtId="166" fontId="18" fillId="0" borderId="35" xfId="95" applyNumberFormat="1" applyFont="1" applyFill="1" applyBorder="1" applyAlignment="1">
      <alignment horizontal="right" indent="1"/>
      <protection/>
    </xf>
    <xf numFmtId="0" fontId="18" fillId="0" borderId="35" xfId="95" applyFont="1" applyFill="1" applyBorder="1" applyAlignment="1">
      <alignment horizontal="left"/>
      <protection/>
    </xf>
    <xf numFmtId="166" fontId="16" fillId="0" borderId="0" xfId="95" applyNumberFormat="1" applyFont="1" applyFill="1" applyBorder="1" applyAlignment="1" quotePrefix="1">
      <alignment horizontal="right" indent="1"/>
      <protection/>
    </xf>
    <xf numFmtId="166" fontId="16" fillId="0" borderId="20" xfId="95" applyNumberFormat="1" applyFont="1" applyFill="1" applyBorder="1" applyAlignment="1" quotePrefix="1">
      <alignment horizontal="right" indent="1"/>
      <protection/>
    </xf>
    <xf numFmtId="166" fontId="16" fillId="0" borderId="8" xfId="95" applyNumberFormat="1" applyFont="1" applyFill="1" applyBorder="1" applyAlignment="1">
      <alignment horizontal="right" indent="1"/>
      <protection/>
    </xf>
    <xf numFmtId="164" fontId="16" fillId="0" borderId="9" xfId="95" applyNumberFormat="1" applyFont="1" applyFill="1" applyBorder="1" applyAlignment="1">
      <alignment horizontal="left"/>
      <protection/>
    </xf>
    <xf numFmtId="0" fontId="18" fillId="0" borderId="21" xfId="95" applyFont="1" applyFill="1" applyBorder="1" applyAlignment="1">
      <alignment horizontal="center" wrapText="1"/>
      <protection/>
    </xf>
    <xf numFmtId="164" fontId="18" fillId="0" borderId="0" xfId="95" applyNumberFormat="1" applyFont="1" applyFill="1" applyBorder="1" applyAlignment="1">
      <alignment horizontal="left"/>
      <protection/>
    </xf>
    <xf numFmtId="164" fontId="16" fillId="0" borderId="0" xfId="95" applyNumberFormat="1" applyFont="1" applyFill="1" applyBorder="1" applyAlignment="1">
      <alignment horizontal="left"/>
      <protection/>
    </xf>
    <xf numFmtId="17" fontId="16" fillId="0" borderId="0" xfId="95" applyNumberFormat="1" applyFont="1" applyFill="1" applyBorder="1" applyAlignment="1">
      <alignment horizontal="right"/>
      <protection/>
    </xf>
    <xf numFmtId="187" fontId="16" fillId="0" borderId="0" xfId="95" applyNumberFormat="1" applyFont="1" applyFill="1" applyBorder="1">
      <alignment/>
      <protection/>
    </xf>
    <xf numFmtId="1" fontId="16" fillId="0" borderId="0" xfId="95" applyNumberFormat="1" applyFont="1" applyFill="1" applyBorder="1" applyAlignment="1">
      <alignment horizontal="right"/>
      <protection/>
    </xf>
    <xf numFmtId="1" fontId="16" fillId="0" borderId="0" xfId="95" applyNumberFormat="1" applyFont="1" applyFill="1" applyBorder="1" applyAlignment="1" quotePrefix="1">
      <alignment horizontal="right"/>
      <protection/>
    </xf>
    <xf numFmtId="9" fontId="16" fillId="0" borderId="0" xfId="95" applyNumberFormat="1" applyFont="1" applyFill="1" applyBorder="1">
      <alignment/>
      <protection/>
    </xf>
    <xf numFmtId="9" fontId="16" fillId="0" borderId="0" xfId="95" applyNumberFormat="1" applyFont="1" applyFill="1" applyBorder="1" applyAlignment="1">
      <alignment horizontal="right"/>
      <protection/>
    </xf>
    <xf numFmtId="0" fontId="18" fillId="0" borderId="38" xfId="95" applyFont="1" applyFill="1" applyBorder="1" applyAlignment="1">
      <alignment horizontal="center"/>
      <protection/>
    </xf>
    <xf numFmtId="0" fontId="18" fillId="0" borderId="39" xfId="95" applyFont="1" applyFill="1" applyBorder="1" applyAlignment="1">
      <alignment horizontal="center"/>
      <protection/>
    </xf>
    <xf numFmtId="0" fontId="18" fillId="0" borderId="40" xfId="95" applyFont="1" applyFill="1" applyBorder="1" applyAlignment="1">
      <alignment horizontal="center"/>
      <protection/>
    </xf>
    <xf numFmtId="0" fontId="18" fillId="0" borderId="0" xfId="95" applyFont="1" applyFill="1" applyBorder="1" applyAlignment="1">
      <alignment horizontal="center"/>
      <protection/>
    </xf>
    <xf numFmtId="166" fontId="16" fillId="0" borderId="15" xfId="95" applyNumberFormat="1" applyFont="1" applyFill="1" applyBorder="1" applyAlignment="1">
      <alignment horizontal="right" indent="1"/>
      <protection/>
    </xf>
    <xf numFmtId="0" fontId="31" fillId="22" borderId="0" xfId="95" applyFont="1" applyFill="1" applyBorder="1" applyAlignment="1">
      <alignment horizontal="left"/>
      <protection/>
    </xf>
    <xf numFmtId="0" fontId="20" fillId="22" borderId="0" xfId="95" applyFont="1" applyFill="1" applyBorder="1">
      <alignment/>
      <protection/>
    </xf>
    <xf numFmtId="0" fontId="20" fillId="22" borderId="0" xfId="95" applyFont="1" applyFill="1" applyBorder="1" applyAlignment="1">
      <alignment horizontal="right"/>
      <protection/>
    </xf>
    <xf numFmtId="0" fontId="31" fillId="22" borderId="8" xfId="95" applyFont="1" applyFill="1" applyBorder="1" applyAlignment="1">
      <alignment horizontal="right"/>
      <protection/>
    </xf>
    <xf numFmtId="0" fontId="15" fillId="4" borderId="0" xfId="0" applyFont="1" applyFill="1" applyAlignment="1">
      <alignment horizontal="left"/>
    </xf>
    <xf numFmtId="0" fontId="16" fillId="4" borderId="0" xfId="0" applyFont="1" applyFill="1" applyBorder="1" applyAlignment="1">
      <alignment/>
    </xf>
    <xf numFmtId="0" fontId="16" fillId="0" borderId="0" xfId="0" applyFont="1" applyFill="1" applyBorder="1" applyAlignment="1">
      <alignment/>
    </xf>
    <xf numFmtId="0" fontId="15" fillId="22" borderId="0" xfId="0" applyFont="1" applyFill="1" applyAlignment="1">
      <alignment horizontal="left"/>
    </xf>
    <xf numFmtId="0" fontId="32" fillId="22" borderId="0" xfId="69" applyFont="1" applyFill="1" applyBorder="1" applyAlignment="1">
      <alignment horizontal="left" vertical="center"/>
      <protection/>
    </xf>
    <xf numFmtId="0" fontId="16" fillId="0" borderId="0" xfId="69" applyFont="1" applyFill="1" applyBorder="1">
      <alignment/>
      <protection/>
    </xf>
    <xf numFmtId="0" fontId="32" fillId="22" borderId="0" xfId="0" applyFont="1" applyFill="1" applyBorder="1" applyAlignment="1">
      <alignment horizontal="left" vertical="center"/>
    </xf>
    <xf numFmtId="0" fontId="31" fillId="22" borderId="0" xfId="88" applyFont="1" applyFill="1" applyBorder="1" applyAlignment="1">
      <alignment horizontal="right"/>
      <protection/>
    </xf>
    <xf numFmtId="0" fontId="16" fillId="0" borderId="0" xfId="102" applyFont="1" applyFill="1" applyBorder="1">
      <alignment/>
      <protection/>
    </xf>
    <xf numFmtId="0" fontId="55" fillId="24" borderId="9" xfId="0" applyFont="1" applyFill="1" applyBorder="1" applyAlignment="1">
      <alignment horizontal="center" vertical="center" wrapText="1"/>
    </xf>
    <xf numFmtId="0" fontId="32" fillId="0" borderId="9" xfId="0" applyFont="1" applyBorder="1" applyAlignment="1">
      <alignment horizontal="center" vertical="center"/>
    </xf>
    <xf numFmtId="0" fontId="32" fillId="0" borderId="9" xfId="0" applyFont="1" applyBorder="1" applyAlignment="1">
      <alignment horizontal="center" vertical="center" wrapText="1"/>
    </xf>
    <xf numFmtId="0" fontId="22" fillId="0" borderId="21" xfId="0" applyFont="1" applyBorder="1" applyAlignment="1">
      <alignment horizontal="left" vertical="top" wrapText="1"/>
    </xf>
    <xf numFmtId="3" fontId="22" fillId="0" borderId="21" xfId="0" applyNumberFormat="1" applyFont="1" applyBorder="1" applyAlignment="1">
      <alignment horizontal="right" wrapText="1"/>
    </xf>
    <xf numFmtId="3" fontId="18" fillId="0" borderId="21" xfId="0" applyNumberFormat="1" applyFont="1" applyBorder="1" applyAlignment="1">
      <alignment/>
    </xf>
    <xf numFmtId="0" fontId="22" fillId="0" borderId="9" xfId="0" applyFont="1" applyBorder="1" applyAlignment="1">
      <alignment horizontal="left" vertical="top" wrapText="1"/>
    </xf>
    <xf numFmtId="3" fontId="22" fillId="0" borderId="9" xfId="0" applyNumberFormat="1" applyFont="1" applyBorder="1" applyAlignment="1">
      <alignment horizontal="right" wrapText="1"/>
    </xf>
    <xf numFmtId="3" fontId="18" fillId="0" borderId="9" xfId="0" applyNumberFormat="1" applyFont="1" applyBorder="1" applyAlignment="1">
      <alignment/>
    </xf>
    <xf numFmtId="0" fontId="16" fillId="0" borderId="9" xfId="0" applyFont="1" applyBorder="1" applyAlignment="1">
      <alignment horizontal="left" vertical="top" wrapText="1" indent="1"/>
    </xf>
    <xf numFmtId="3" fontId="16" fillId="0" borderId="9" xfId="0" applyNumberFormat="1" applyFont="1" applyBorder="1" applyAlignment="1">
      <alignment horizontal="right" wrapText="1"/>
    </xf>
    <xf numFmtId="3" fontId="16" fillId="0" borderId="9" xfId="0" applyNumberFormat="1" applyFont="1" applyBorder="1" applyAlignment="1">
      <alignment/>
    </xf>
    <xf numFmtId="0" fontId="19" fillId="0" borderId="9" xfId="0" applyFont="1" applyBorder="1" applyAlignment="1">
      <alignment horizontal="left" vertical="top" wrapText="1" indent="1"/>
    </xf>
    <xf numFmtId="3" fontId="19" fillId="0" borderId="9" xfId="0" applyNumberFormat="1" applyFont="1" applyBorder="1" applyAlignment="1">
      <alignment horizontal="right" wrapText="1"/>
    </xf>
    <xf numFmtId="0" fontId="22" fillId="0" borderId="9" xfId="0" applyFont="1" applyBorder="1" applyAlignment="1">
      <alignment horizontal="justify" vertical="top" wrapText="1"/>
    </xf>
    <xf numFmtId="0" fontId="22" fillId="0" borderId="9" xfId="0" applyFont="1" applyBorder="1" applyAlignment="1">
      <alignment horizontal="left" wrapText="1"/>
    </xf>
    <xf numFmtId="0" fontId="22" fillId="0" borderId="9" xfId="0" applyFont="1" applyBorder="1" applyAlignment="1">
      <alignment horizontal="left" vertical="center" wrapText="1"/>
    </xf>
    <xf numFmtId="0" fontId="22" fillId="0" borderId="9" xfId="0" applyFont="1" applyBorder="1" applyAlignment="1">
      <alignment horizontal="left" vertical="top"/>
    </xf>
    <xf numFmtId="3" fontId="22" fillId="0" borderId="9" xfId="0" applyNumberFormat="1" applyFont="1" applyBorder="1" applyAlignment="1">
      <alignment horizontal="right"/>
    </xf>
    <xf numFmtId="3" fontId="18" fillId="0" borderId="9" xfId="0" applyNumberFormat="1" applyFont="1" applyBorder="1" applyAlignment="1">
      <alignment/>
    </xf>
    <xf numFmtId="0" fontId="22" fillId="24" borderId="9" xfId="0" applyFont="1" applyFill="1" applyBorder="1" applyAlignment="1">
      <alignment horizontal="left"/>
    </xf>
    <xf numFmtId="3" fontId="22" fillId="24" borderId="9" xfId="0" applyNumberFormat="1" applyFont="1" applyFill="1" applyBorder="1" applyAlignment="1">
      <alignment horizontal="right"/>
    </xf>
    <xf numFmtId="0" fontId="16" fillId="0" borderId="9" xfId="0" applyFont="1" applyBorder="1" applyAlignment="1">
      <alignment horizontal="left" vertical="top" indent="1"/>
    </xf>
    <xf numFmtId="0" fontId="22" fillId="24" borderId="9" xfId="0" applyFont="1" applyFill="1" applyBorder="1" applyAlignment="1">
      <alignment wrapText="1"/>
    </xf>
    <xf numFmtId="3" fontId="22" fillId="24" borderId="29" xfId="0" applyNumberFormat="1" applyFont="1" applyFill="1" applyBorder="1" applyAlignment="1">
      <alignment horizontal="right" wrapText="1"/>
    </xf>
    <xf numFmtId="0" fontId="22" fillId="0" borderId="9" xfId="0" applyFont="1" applyBorder="1" applyAlignment="1">
      <alignment vertical="top" wrapText="1"/>
    </xf>
    <xf numFmtId="0" fontId="16" fillId="20" borderId="0" xfId="0" applyNumberFormat="1" applyFont="1" applyFill="1" applyBorder="1" applyAlignment="1">
      <alignment/>
    </xf>
    <xf numFmtId="0" fontId="16" fillId="20" borderId="20" xfId="0" applyNumberFormat="1" applyFont="1" applyFill="1" applyBorder="1" applyAlignment="1">
      <alignment/>
    </xf>
    <xf numFmtId="3" fontId="22" fillId="24" borderId="9" xfId="0" applyNumberFormat="1" applyFont="1" applyFill="1" applyBorder="1" applyAlignment="1">
      <alignment horizontal="right" wrapText="1"/>
    </xf>
    <xf numFmtId="0" fontId="19" fillId="20" borderId="0" xfId="0" applyNumberFormat="1" applyFont="1" applyFill="1" applyBorder="1" applyAlignment="1">
      <alignment horizontal="center" wrapText="1"/>
    </xf>
    <xf numFmtId="0" fontId="19" fillId="20" borderId="20" xfId="0" applyNumberFormat="1" applyFont="1" applyFill="1" applyBorder="1" applyAlignment="1">
      <alignment horizontal="center" wrapText="1"/>
    </xf>
    <xf numFmtId="0" fontId="22" fillId="24" borderId="21" xfId="0" applyFont="1" applyFill="1" applyBorder="1" applyAlignment="1">
      <alignment wrapText="1"/>
    </xf>
    <xf numFmtId="3" fontId="22" fillId="24" borderId="15" xfId="0" applyNumberFormat="1" applyFont="1" applyFill="1" applyBorder="1" applyAlignment="1">
      <alignment horizontal="right" wrapText="1"/>
    </xf>
    <xf numFmtId="0" fontId="18" fillId="22" borderId="0" xfId="69" applyFont="1" applyFill="1" applyBorder="1" applyAlignment="1">
      <alignment horizontal="left" vertical="center"/>
      <protection/>
    </xf>
    <xf numFmtId="189" fontId="18" fillId="0" borderId="0" xfId="69" applyNumberFormat="1" applyFont="1" applyFill="1" applyBorder="1">
      <alignment/>
      <protection/>
    </xf>
    <xf numFmtId="0" fontId="16" fillId="0" borderId="0" xfId="104" applyFont="1" applyFill="1" applyBorder="1">
      <alignment/>
      <protection/>
    </xf>
    <xf numFmtId="0" fontId="16" fillId="0" borderId="38" xfId="0" applyFont="1" applyFill="1" applyBorder="1" applyAlignment="1">
      <alignment/>
    </xf>
    <xf numFmtId="3" fontId="22" fillId="0" borderId="9" xfId="0" applyNumberFormat="1" applyFont="1" applyBorder="1" applyAlignment="1">
      <alignment wrapText="1"/>
    </xf>
    <xf numFmtId="0" fontId="22" fillId="0" borderId="9" xfId="0" applyFont="1" applyBorder="1" applyAlignment="1">
      <alignment horizontal="justify" vertical="center" wrapText="1"/>
    </xf>
    <xf numFmtId="3" fontId="19" fillId="0" borderId="9" xfId="0" applyNumberFormat="1" applyFont="1" applyBorder="1" applyAlignment="1">
      <alignment wrapText="1"/>
    </xf>
    <xf numFmtId="3" fontId="19" fillId="0" borderId="37" xfId="0" applyNumberFormat="1" applyFont="1" applyBorder="1" applyAlignment="1">
      <alignment wrapText="1"/>
    </xf>
    <xf numFmtId="3" fontId="22" fillId="0" borderId="30" xfId="0" applyNumberFormat="1" applyFont="1" applyBorder="1" applyAlignment="1">
      <alignment wrapText="1"/>
    </xf>
    <xf numFmtId="0" fontId="22" fillId="20" borderId="30" xfId="0" applyNumberFormat="1" applyFont="1" applyFill="1" applyBorder="1" applyAlignment="1">
      <alignment wrapText="1"/>
    </xf>
    <xf numFmtId="0" fontId="22" fillId="20" borderId="29" xfId="0" applyNumberFormat="1" applyFont="1" applyFill="1" applyBorder="1" applyAlignment="1">
      <alignment wrapText="1"/>
    </xf>
    <xf numFmtId="3" fontId="22" fillId="0" borderId="21" xfId="0" applyNumberFormat="1" applyFont="1" applyBorder="1" applyAlignment="1">
      <alignment wrapText="1"/>
    </xf>
    <xf numFmtId="3" fontId="22" fillId="0" borderId="37" xfId="0" applyNumberFormat="1" applyFont="1" applyBorder="1" applyAlignment="1">
      <alignment wrapText="1"/>
    </xf>
    <xf numFmtId="0" fontId="19" fillId="20" borderId="40" xfId="0" applyNumberFormat="1" applyFont="1" applyFill="1" applyBorder="1" applyAlignment="1">
      <alignment wrapText="1"/>
    </xf>
    <xf numFmtId="0" fontId="19" fillId="20" borderId="39" xfId="0" applyNumberFormat="1" applyFont="1" applyFill="1" applyBorder="1" applyAlignment="1">
      <alignment wrapText="1"/>
    </xf>
    <xf numFmtId="3" fontId="19" fillId="0" borderId="30" xfId="0" applyNumberFormat="1" applyFont="1" applyBorder="1" applyAlignment="1">
      <alignment wrapText="1"/>
    </xf>
    <xf numFmtId="0" fontId="19" fillId="20" borderId="35" xfId="0" applyNumberFormat="1" applyFont="1" applyFill="1" applyBorder="1" applyAlignment="1">
      <alignment wrapText="1"/>
    </xf>
    <xf numFmtId="0" fontId="19" fillId="20" borderId="20" xfId="0" applyNumberFormat="1" applyFont="1" applyFill="1" applyBorder="1" applyAlignment="1">
      <alignment wrapText="1"/>
    </xf>
    <xf numFmtId="0" fontId="22" fillId="0" borderId="9" xfId="0" applyFont="1" applyBorder="1" applyAlignment="1">
      <alignment horizontal="justify"/>
    </xf>
    <xf numFmtId="0" fontId="22" fillId="0" borderId="9" xfId="0" applyFont="1" applyBorder="1" applyAlignment="1">
      <alignment horizontal="justify" wrapText="1"/>
    </xf>
    <xf numFmtId="0" fontId="19" fillId="20" borderId="36" xfId="0" applyNumberFormat="1" applyFont="1" applyFill="1" applyBorder="1" applyAlignment="1">
      <alignment wrapText="1"/>
    </xf>
    <xf numFmtId="0" fontId="19" fillId="20" borderId="15" xfId="0" applyNumberFormat="1" applyFont="1" applyFill="1" applyBorder="1" applyAlignment="1">
      <alignment wrapText="1"/>
    </xf>
    <xf numFmtId="0" fontId="55" fillId="24" borderId="9" xfId="0" applyFont="1" applyFill="1" applyBorder="1" applyAlignment="1">
      <alignment horizontal="center" wrapText="1"/>
    </xf>
    <xf numFmtId="0" fontId="16" fillId="0" borderId="9" xfId="0" applyFont="1" applyBorder="1" applyAlignment="1">
      <alignment vertical="top" wrapText="1"/>
    </xf>
    <xf numFmtId="0" fontId="19" fillId="0" borderId="9" xfId="0" applyFont="1" applyBorder="1" applyAlignment="1">
      <alignment vertical="top" wrapText="1"/>
    </xf>
    <xf numFmtId="0" fontId="22" fillId="0" borderId="9" xfId="0" applyFont="1" applyBorder="1" applyAlignment="1">
      <alignment wrapText="1"/>
    </xf>
    <xf numFmtId="0" fontId="18" fillId="24" borderId="9" xfId="0" applyFont="1" applyFill="1" applyBorder="1" applyAlignment="1">
      <alignment vertical="top" wrapText="1"/>
    </xf>
    <xf numFmtId="0" fontId="22" fillId="24" borderId="9" xfId="0" applyFont="1" applyFill="1" applyBorder="1" applyAlignment="1">
      <alignment vertical="top" wrapText="1"/>
    </xf>
    <xf numFmtId="0" fontId="16" fillId="0" borderId="0" xfId="0" applyFont="1" applyFill="1" applyAlignment="1">
      <alignment horizontal="left"/>
    </xf>
    <xf numFmtId="0" fontId="15" fillId="22" borderId="0" xfId="71" applyFont="1" applyFill="1" applyBorder="1" applyAlignment="1">
      <alignment/>
      <protection/>
    </xf>
    <xf numFmtId="0" fontId="16" fillId="0" borderId="0" xfId="71" applyFont="1" applyFill="1">
      <alignment/>
      <protection/>
    </xf>
    <xf numFmtId="0" fontId="51" fillId="22" borderId="0" xfId="71" applyFont="1" applyFill="1">
      <alignment/>
      <protection/>
    </xf>
    <xf numFmtId="0" fontId="32" fillId="0" borderId="28" xfId="71" applyFont="1" applyFill="1" applyBorder="1" applyAlignment="1">
      <alignment horizontal="left" vertical="center" indent="4"/>
      <protection/>
    </xf>
    <xf numFmtId="0" fontId="32" fillId="0" borderId="28" xfId="71" applyFont="1" applyFill="1" applyBorder="1" applyAlignment="1">
      <alignment horizontal="left" vertical="center" indent="12"/>
      <protection/>
    </xf>
    <xf numFmtId="0" fontId="16" fillId="0" borderId="0" xfId="71" applyFont="1" applyFill="1" applyBorder="1" applyAlignment="1">
      <alignment horizontal="left" indent="2"/>
      <protection/>
    </xf>
    <xf numFmtId="0" fontId="49" fillId="0" borderId="0" xfId="71" applyFont="1" applyFill="1" applyBorder="1" applyAlignment="1">
      <alignment horizontal="left" indent="1"/>
      <protection/>
    </xf>
    <xf numFmtId="0" fontId="16" fillId="0" borderId="0" xfId="70" applyFont="1">
      <alignment/>
      <protection/>
    </xf>
    <xf numFmtId="0" fontId="16" fillId="0" borderId="0" xfId="71" applyFont="1" applyFill="1" applyAlignment="1">
      <alignment horizontal="left" indent="2"/>
      <protection/>
    </xf>
    <xf numFmtId="0" fontId="49" fillId="0" borderId="0" xfId="71" applyFont="1" applyFill="1" applyBorder="1">
      <alignment/>
      <protection/>
    </xf>
    <xf numFmtId="1" fontId="16" fillId="0" borderId="0" xfId="71" applyNumberFormat="1" applyFont="1" applyFill="1" applyBorder="1" applyAlignment="1">
      <alignment horizontal="left" indent="2"/>
      <protection/>
    </xf>
    <xf numFmtId="1" fontId="49" fillId="0" borderId="0" xfId="71" applyNumberFormat="1" applyFont="1" applyFill="1" applyBorder="1" applyAlignment="1">
      <alignment horizontal="left" indent="1"/>
      <protection/>
    </xf>
    <xf numFmtId="0" fontId="51" fillId="0" borderId="0" xfId="71" applyFont="1" applyFill="1">
      <alignment/>
      <protection/>
    </xf>
    <xf numFmtId="0" fontId="51" fillId="0" borderId="0" xfId="71" applyFont="1" applyFill="1" applyAlignment="1">
      <alignment wrapText="1"/>
      <protection/>
    </xf>
    <xf numFmtId="0" fontId="16" fillId="0" borderId="8" xfId="71" applyFont="1" applyFill="1" applyBorder="1" applyAlignment="1">
      <alignment horizontal="left" indent="2"/>
      <protection/>
    </xf>
    <xf numFmtId="1" fontId="49" fillId="0" borderId="8" xfId="71" applyNumberFormat="1" applyFont="1" applyFill="1" applyBorder="1" applyAlignment="1">
      <alignment horizontal="left" indent="1"/>
      <protection/>
    </xf>
    <xf numFmtId="0" fontId="16" fillId="0" borderId="0" xfId="70" applyFont="1" applyFill="1">
      <alignment/>
      <protection/>
    </xf>
    <xf numFmtId="0" fontId="16" fillId="0" borderId="0" xfId="70" applyFont="1" applyFill="1" applyBorder="1">
      <alignment/>
      <protection/>
    </xf>
    <xf numFmtId="0" fontId="16" fillId="0" borderId="0" xfId="70" applyFont="1" applyBorder="1">
      <alignment/>
      <protection/>
    </xf>
    <xf numFmtId="0" fontId="51" fillId="0" borderId="0" xfId="71" applyFont="1">
      <alignment/>
      <protection/>
    </xf>
    <xf numFmtId="0" fontId="28" fillId="0" borderId="0" xfId="71" applyFont="1" applyFill="1" applyBorder="1">
      <alignment/>
      <protection/>
    </xf>
    <xf numFmtId="0" fontId="15" fillId="22" borderId="0" xfId="69" applyFont="1" applyFill="1" applyBorder="1" applyAlignment="1">
      <alignment horizontal="center"/>
      <protection/>
    </xf>
    <xf numFmtId="0" fontId="16" fillId="22" borderId="0" xfId="69" applyFont="1" applyFill="1" applyBorder="1">
      <alignment/>
      <protection/>
    </xf>
    <xf numFmtId="0" fontId="22" fillId="0" borderId="9" xfId="0" applyFont="1" applyBorder="1" applyAlignment="1">
      <alignment horizontal="left"/>
    </xf>
    <xf numFmtId="0" fontId="16" fillId="0" borderId="0" xfId="0" applyFont="1" applyAlignment="1">
      <alignment wrapText="1"/>
    </xf>
    <xf numFmtId="0" fontId="16" fillId="0" borderId="0" xfId="0" applyFont="1" applyFill="1" applyBorder="1" applyAlignment="1">
      <alignment wrapText="1"/>
    </xf>
    <xf numFmtId="0" fontId="16" fillId="0" borderId="9" xfId="0" applyFont="1" applyBorder="1" applyAlignment="1">
      <alignment horizontal="left" vertical="top" wrapText="1"/>
    </xf>
    <xf numFmtId="0" fontId="16" fillId="20" borderId="35" xfId="0" applyNumberFormat="1" applyFont="1" applyFill="1" applyBorder="1" applyAlignment="1">
      <alignment/>
    </xf>
    <xf numFmtId="0" fontId="19" fillId="0" borderId="9" xfId="0" applyFont="1" applyBorder="1" applyAlignment="1">
      <alignment horizontal="left" vertical="top" indent="1"/>
    </xf>
    <xf numFmtId="0" fontId="19" fillId="20" borderId="35" xfId="0" applyNumberFormat="1" applyFont="1" applyFill="1" applyBorder="1" applyAlignment="1">
      <alignment horizontal="center" vertical="top" wrapText="1"/>
    </xf>
    <xf numFmtId="0" fontId="19" fillId="20" borderId="20" xfId="0" applyNumberFormat="1" applyFont="1" applyFill="1" applyBorder="1" applyAlignment="1">
      <alignment horizontal="center" vertical="top" wrapText="1"/>
    </xf>
    <xf numFmtId="0" fontId="16" fillId="0" borderId="0" xfId="69" applyFont="1" applyBorder="1">
      <alignment/>
      <protection/>
    </xf>
    <xf numFmtId="0" fontId="16" fillId="0" borderId="0" xfId="0" applyFont="1" applyFill="1" applyBorder="1" applyAlignment="1">
      <alignment horizontal="left"/>
    </xf>
    <xf numFmtId="0" fontId="18" fillId="22" borderId="0" xfId="69" applyFont="1" applyFill="1" applyBorder="1" applyAlignment="1">
      <alignment horizontal="left"/>
      <protection/>
    </xf>
    <xf numFmtId="0" fontId="16" fillId="0" borderId="0" xfId="69" applyFont="1" applyBorder="1" applyAlignment="1">
      <alignment horizontal="left"/>
      <protection/>
    </xf>
    <xf numFmtId="0" fontId="16" fillId="0" borderId="9" xfId="0" applyFont="1" applyBorder="1" applyAlignment="1">
      <alignment horizontal="left" indent="1"/>
    </xf>
    <xf numFmtId="0" fontId="22" fillId="24" borderId="9" xfId="0" applyFont="1" applyFill="1" applyBorder="1" applyAlignment="1">
      <alignment/>
    </xf>
    <xf numFmtId="0" fontId="22" fillId="24" borderId="9"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16" fillId="20" borderId="40" xfId="0" applyNumberFormat="1" applyFont="1" applyFill="1" applyBorder="1" applyAlignment="1">
      <alignment/>
    </xf>
    <xf numFmtId="0" fontId="16" fillId="20" borderId="39" xfId="0" applyNumberFormat="1" applyFont="1" applyFill="1" applyBorder="1" applyAlignment="1">
      <alignment/>
    </xf>
    <xf numFmtId="0" fontId="19" fillId="20" borderId="36" xfId="0" applyNumberFormat="1" applyFont="1" applyFill="1" applyBorder="1" applyAlignment="1">
      <alignment horizontal="center" wrapText="1"/>
    </xf>
    <xf numFmtId="0" fontId="19" fillId="20" borderId="15" xfId="0" applyNumberFormat="1" applyFont="1" applyFill="1" applyBorder="1" applyAlignment="1">
      <alignment horizontal="center" wrapText="1"/>
    </xf>
    <xf numFmtId="3" fontId="22" fillId="24" borderId="21" xfId="0" applyNumberFormat="1" applyFont="1" applyFill="1" applyBorder="1" applyAlignment="1">
      <alignment horizontal="right" wrapText="1"/>
    </xf>
    <xf numFmtId="0" fontId="16" fillId="0" borderId="0" xfId="103" applyFont="1" applyFill="1" applyBorder="1">
      <alignment/>
      <protection/>
    </xf>
    <xf numFmtId="0" fontId="41" fillId="0" borderId="0" xfId="0" applyFont="1" applyBorder="1" applyAlignment="1">
      <alignment horizontal="left" vertical="top" wrapText="1"/>
    </xf>
    <xf numFmtId="0" fontId="56"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alignment horizontal="left" vertical="top" wrapText="1"/>
    </xf>
    <xf numFmtId="0" fontId="16" fillId="0" borderId="0" xfId="0" applyFont="1" applyBorder="1" applyAlignment="1">
      <alignment/>
    </xf>
    <xf numFmtId="0" fontId="22" fillId="0" borderId="9" xfId="0" applyFont="1" applyBorder="1" applyAlignment="1">
      <alignment vertical="top"/>
    </xf>
    <xf numFmtId="0" fontId="16" fillId="0" borderId="0" xfId="0" applyFont="1" applyAlignment="1">
      <alignment/>
    </xf>
    <xf numFmtId="0" fontId="16" fillId="0" borderId="0" xfId="0" applyFont="1" applyFill="1" applyAlignment="1">
      <alignment/>
    </xf>
    <xf numFmtId="0" fontId="16" fillId="20" borderId="38" xfId="0" applyNumberFormat="1" applyFont="1" applyFill="1" applyBorder="1" applyAlignment="1">
      <alignment/>
    </xf>
    <xf numFmtId="0" fontId="19" fillId="20" borderId="0" xfId="0" applyNumberFormat="1" applyFont="1" applyFill="1" applyBorder="1" applyAlignment="1">
      <alignment horizontal="right" wrapText="1"/>
    </xf>
    <xf numFmtId="0" fontId="19" fillId="20" borderId="20" xfId="0" applyNumberFormat="1" applyFont="1" applyFill="1" applyBorder="1" applyAlignment="1">
      <alignment horizontal="right" wrapText="1"/>
    </xf>
    <xf numFmtId="0" fontId="15" fillId="22" borderId="0" xfId="69" applyFont="1" applyFill="1" applyBorder="1" applyAlignment="1">
      <alignment vertical="center"/>
      <protection/>
    </xf>
    <xf numFmtId="0" fontId="22" fillId="0" borderId="9" xfId="0" applyFont="1" applyBorder="1" applyAlignment="1">
      <alignment horizontal="justify" vertical="top"/>
    </xf>
    <xf numFmtId="0" fontId="15" fillId="22" borderId="0" xfId="0" applyFont="1" applyFill="1" applyBorder="1" applyAlignment="1">
      <alignment/>
    </xf>
    <xf numFmtId="0" fontId="20" fillId="0" borderId="0" xfId="0" applyFont="1" applyAlignment="1">
      <alignment/>
    </xf>
    <xf numFmtId="0" fontId="32" fillId="22" borderId="0" xfId="0" applyFont="1" applyFill="1" applyBorder="1" applyAlignment="1">
      <alignment horizontal="center" vertical="justify"/>
    </xf>
    <xf numFmtId="0" fontId="18" fillId="24" borderId="37" xfId="0" applyFont="1" applyFill="1" applyBorder="1" applyAlignment="1">
      <alignment horizontal="center" vertical="center"/>
    </xf>
    <xf numFmtId="0" fontId="18" fillId="24" borderId="37" xfId="0" applyFont="1" applyFill="1" applyBorder="1" applyAlignment="1">
      <alignment horizontal="center" vertical="center" wrapText="1"/>
    </xf>
    <xf numFmtId="0" fontId="54" fillId="0" borderId="0" xfId="0" applyFont="1" applyAlignment="1">
      <alignment/>
    </xf>
    <xf numFmtId="0" fontId="31" fillId="0" borderId="9" xfId="0" applyFont="1" applyBorder="1" applyAlignment="1">
      <alignment/>
    </xf>
    <xf numFmtId="3" fontId="31" fillId="24" borderId="9" xfId="0" applyNumberFormat="1" applyFont="1" applyFill="1" applyBorder="1" applyAlignment="1">
      <alignment/>
    </xf>
    <xf numFmtId="0" fontId="20" fillId="0" borderId="9" xfId="0" applyFont="1" applyBorder="1" applyAlignment="1">
      <alignment/>
    </xf>
    <xf numFmtId="3" fontId="20" fillId="24" borderId="9" xfId="0" applyNumberFormat="1" applyFont="1" applyFill="1" applyBorder="1" applyAlignment="1">
      <alignment/>
    </xf>
    <xf numFmtId="0" fontId="31" fillId="0" borderId="0" xfId="0" applyFont="1" applyAlignment="1">
      <alignment/>
    </xf>
    <xf numFmtId="0" fontId="20" fillId="0" borderId="9" xfId="0" applyFont="1" applyBorder="1" applyAlignment="1">
      <alignment horizontal="justify" vertical="center"/>
    </xf>
    <xf numFmtId="0" fontId="20" fillId="0" borderId="9" xfId="0" applyFont="1" applyBorder="1" applyAlignment="1">
      <alignment wrapText="1"/>
    </xf>
    <xf numFmtId="0" fontId="31" fillId="20" borderId="9" xfId="0" applyFont="1" applyFill="1" applyBorder="1" applyAlignment="1">
      <alignment/>
    </xf>
    <xf numFmtId="2" fontId="18" fillId="20" borderId="9" xfId="0" applyNumberFormat="1" applyFont="1" applyFill="1" applyBorder="1" applyAlignment="1">
      <alignment/>
    </xf>
    <xf numFmtId="0" fontId="34" fillId="24" borderId="0" xfId="0" applyFont="1" applyFill="1" applyBorder="1" applyAlignment="1">
      <alignment horizontal="center"/>
    </xf>
    <xf numFmtId="3" fontId="34" fillId="24" borderId="0" xfId="0" applyNumberFormat="1" applyFont="1" applyFill="1" applyBorder="1" applyAlignment="1">
      <alignment/>
    </xf>
    <xf numFmtId="0" fontId="16" fillId="24" borderId="0" xfId="0" applyFont="1" applyFill="1" applyBorder="1" applyAlignment="1">
      <alignment/>
    </xf>
    <xf numFmtId="0" fontId="16" fillId="24" borderId="0" xfId="0" applyFont="1" applyFill="1" applyAlignment="1">
      <alignment/>
    </xf>
    <xf numFmtId="0" fontId="15" fillId="22" borderId="0" xfId="0" applyFont="1" applyFill="1" applyAlignment="1">
      <alignment/>
    </xf>
    <xf numFmtId="0" fontId="20" fillId="24" borderId="0" xfId="0" applyFont="1" applyFill="1" applyBorder="1" applyAlignment="1">
      <alignment/>
    </xf>
    <xf numFmtId="0" fontId="32" fillId="22" borderId="0" xfId="0" applyFont="1" applyFill="1" applyAlignment="1">
      <alignment horizontal="left"/>
    </xf>
    <xf numFmtId="0" fontId="18" fillId="24" borderId="9" xfId="0" applyFont="1" applyFill="1" applyBorder="1" applyAlignment="1">
      <alignment horizontal="center" vertical="center"/>
    </xf>
    <xf numFmtId="0" fontId="31" fillId="24" borderId="9" xfId="0" applyFont="1" applyFill="1" applyBorder="1" applyAlignment="1">
      <alignment horizontal="center" vertical="center" wrapText="1"/>
    </xf>
    <xf numFmtId="1" fontId="18" fillId="20" borderId="30" xfId="0" applyNumberFormat="1" applyFont="1" applyFill="1" applyBorder="1" applyAlignment="1">
      <alignment horizontal="center"/>
    </xf>
    <xf numFmtId="3" fontId="57" fillId="20" borderId="28" xfId="0" applyNumberFormat="1" applyFont="1" applyFill="1" applyBorder="1" applyAlignment="1">
      <alignment/>
    </xf>
    <xf numFmtId="3" fontId="57" fillId="20" borderId="29" xfId="0" applyNumberFormat="1" applyFont="1" applyFill="1" applyBorder="1" applyAlignment="1">
      <alignment/>
    </xf>
    <xf numFmtId="0" fontId="20" fillId="0" borderId="0" xfId="0" applyFont="1" applyFill="1" applyBorder="1" applyAlignment="1">
      <alignment/>
    </xf>
    <xf numFmtId="0" fontId="31" fillId="0" borderId="9" xfId="0" applyFont="1" applyFill="1" applyBorder="1" applyAlignment="1">
      <alignment/>
    </xf>
    <xf numFmtId="3" fontId="20" fillId="24" borderId="29" xfId="0" applyNumberFormat="1" applyFont="1" applyFill="1" applyBorder="1" applyAlignment="1">
      <alignment/>
    </xf>
    <xf numFmtId="3" fontId="20" fillId="21" borderId="9" xfId="0" applyNumberFormat="1" applyFont="1" applyFill="1" applyBorder="1" applyAlignment="1">
      <alignment/>
    </xf>
    <xf numFmtId="0" fontId="31" fillId="24" borderId="9" xfId="0" applyFont="1" applyFill="1" applyBorder="1" applyAlignment="1">
      <alignment vertical="center" wrapText="1"/>
    </xf>
    <xf numFmtId="3" fontId="20" fillId="0" borderId="29" xfId="0" applyNumberFormat="1" applyFont="1" applyBorder="1" applyAlignment="1">
      <alignment/>
    </xf>
    <xf numFmtId="3" fontId="57" fillId="21" borderId="9" xfId="0" applyNumberFormat="1" applyFont="1" applyFill="1" applyBorder="1" applyAlignment="1">
      <alignment/>
    </xf>
    <xf numFmtId="4" fontId="20" fillId="0" borderId="29" xfId="0" applyNumberFormat="1" applyFont="1" applyBorder="1" applyAlignment="1">
      <alignment/>
    </xf>
    <xf numFmtId="4" fontId="20" fillId="21" borderId="9" xfId="0" applyNumberFormat="1" applyFont="1" applyFill="1" applyBorder="1" applyAlignment="1">
      <alignment/>
    </xf>
    <xf numFmtId="0" fontId="31" fillId="0" borderId="9" xfId="0" applyFont="1" applyBorder="1" applyAlignment="1">
      <alignment wrapText="1"/>
    </xf>
    <xf numFmtId="4" fontId="20" fillId="21" borderId="29" xfId="0" applyNumberFormat="1" applyFont="1" applyFill="1" applyBorder="1" applyAlignment="1">
      <alignment/>
    </xf>
    <xf numFmtId="4" fontId="20" fillId="0" borderId="9" xfId="0" applyNumberFormat="1" applyFont="1" applyBorder="1" applyAlignment="1">
      <alignment/>
    </xf>
    <xf numFmtId="0" fontId="18" fillId="20" borderId="35" xfId="0" applyFont="1" applyFill="1" applyBorder="1" applyAlignment="1">
      <alignment horizontal="center"/>
    </xf>
    <xf numFmtId="3" fontId="57" fillId="20" borderId="0" xfId="0" applyNumberFormat="1" applyFont="1" applyFill="1" applyBorder="1" applyAlignment="1">
      <alignment/>
    </xf>
    <xf numFmtId="3" fontId="57" fillId="20" borderId="20" xfId="0" applyNumberFormat="1" applyFont="1" applyFill="1" applyBorder="1" applyAlignment="1">
      <alignment/>
    </xf>
    <xf numFmtId="0" fontId="31" fillId="0" borderId="37" xfId="0" applyFont="1" applyFill="1" applyBorder="1" applyAlignment="1">
      <alignment/>
    </xf>
    <xf numFmtId="0" fontId="8" fillId="0" borderId="0" xfId="0" applyNumberFormat="1" applyFont="1" applyFill="1" applyBorder="1" applyAlignment="1" applyProtection="1">
      <alignment horizontal="left" vertical="top"/>
      <protection/>
    </xf>
    <xf numFmtId="0" fontId="18" fillId="22" borderId="0" xfId="0" applyFont="1" applyFill="1" applyBorder="1" applyAlignment="1">
      <alignment/>
    </xf>
    <xf numFmtId="0" fontId="16" fillId="0" borderId="42" xfId="0" applyFont="1" applyBorder="1" applyAlignment="1">
      <alignment horizontal="center" vertical="center" wrapText="1"/>
    </xf>
    <xf numFmtId="0" fontId="18" fillId="1" borderId="43" xfId="0" applyFont="1" applyFill="1" applyBorder="1" applyAlignment="1">
      <alignment wrapText="1"/>
    </xf>
    <xf numFmtId="0" fontId="18" fillId="1" borderId="43" xfId="0" applyFont="1" applyFill="1" applyBorder="1" applyAlignment="1">
      <alignment vertical="center" wrapText="1"/>
    </xf>
    <xf numFmtId="0" fontId="18" fillId="0" borderId="44" xfId="0" applyFont="1" applyBorder="1" applyAlignment="1">
      <alignment wrapText="1"/>
    </xf>
    <xf numFmtId="0" fontId="18" fillId="1" borderId="45" xfId="0" applyFont="1" applyFill="1" applyBorder="1" applyAlignment="1">
      <alignment vertical="center" wrapText="1"/>
    </xf>
    <xf numFmtId="0" fontId="16" fillId="0" borderId="0" xfId="0" applyFont="1" applyBorder="1" applyAlignment="1">
      <alignment wrapText="1"/>
    </xf>
    <xf numFmtId="0" fontId="16" fillId="0" borderId="46" xfId="0" applyFont="1" applyBorder="1" applyAlignment="1">
      <alignment horizontal="center" vertical="center" wrapText="1"/>
    </xf>
    <xf numFmtId="0" fontId="18" fillId="1" borderId="44" xfId="0" applyFont="1" applyFill="1" applyBorder="1" applyAlignment="1">
      <alignment wrapText="1"/>
    </xf>
    <xf numFmtId="3" fontId="16" fillId="0" borderId="0" xfId="0" applyNumberFormat="1" applyFont="1" applyFill="1" applyBorder="1" applyAlignment="1">
      <alignment wrapText="1"/>
    </xf>
    <xf numFmtId="0" fontId="7" fillId="0" borderId="0" xfId="0" applyFont="1" applyAlignment="1">
      <alignment/>
    </xf>
    <xf numFmtId="0" fontId="34" fillId="0" borderId="0" xfId="0" applyFont="1" applyAlignment="1">
      <alignment/>
    </xf>
    <xf numFmtId="0" fontId="15" fillId="0" borderId="0" xfId="0" applyFont="1" applyAlignment="1">
      <alignment vertical="center"/>
    </xf>
    <xf numFmtId="0" fontId="31" fillId="22" borderId="0" xfId="69" applyFont="1" applyFill="1" applyBorder="1" applyAlignment="1">
      <alignment horizontal="right"/>
      <protection/>
    </xf>
    <xf numFmtId="3" fontId="16" fillId="0" borderId="0" xfId="0" applyNumberFormat="1" applyFont="1" applyAlignment="1">
      <alignment wrapText="1"/>
    </xf>
    <xf numFmtId="0" fontId="15" fillId="22" borderId="0" xfId="84" applyFont="1" applyFill="1" applyBorder="1" applyAlignment="1">
      <alignment vertical="center"/>
      <protection/>
    </xf>
    <xf numFmtId="0" fontId="49" fillId="24" borderId="0" xfId="84" applyFont="1" applyFill="1">
      <alignment/>
      <protection/>
    </xf>
    <xf numFmtId="0" fontId="49" fillId="22" borderId="8" xfId="84" applyFont="1" applyFill="1" applyBorder="1">
      <alignment/>
      <protection/>
    </xf>
    <xf numFmtId="0" fontId="18" fillId="0" borderId="37" xfId="84" applyFont="1" applyFill="1" applyBorder="1" applyAlignment="1">
      <alignment horizontal="center"/>
      <protection/>
    </xf>
    <xf numFmtId="166" fontId="16" fillId="0" borderId="9" xfId="84" applyNumberFormat="1" applyFont="1" applyFill="1" applyBorder="1">
      <alignment/>
      <protection/>
    </xf>
    <xf numFmtId="0" fontId="16" fillId="24" borderId="0" xfId="84" applyFont="1" applyFill="1">
      <alignment/>
      <protection/>
    </xf>
    <xf numFmtId="166" fontId="16" fillId="0" borderId="30" xfId="84" applyNumberFormat="1" applyFont="1" applyFill="1" applyBorder="1" applyAlignment="1">
      <alignment horizontal="right"/>
      <protection/>
    </xf>
    <xf numFmtId="166" fontId="16" fillId="0" borderId="28" xfId="84" applyNumberFormat="1" applyFont="1" applyFill="1" applyBorder="1">
      <alignment/>
      <protection/>
    </xf>
    <xf numFmtId="166" fontId="16" fillId="0" borderId="29" xfId="84" applyNumberFormat="1" applyFont="1" applyFill="1" applyBorder="1">
      <alignment/>
      <protection/>
    </xf>
    <xf numFmtId="0" fontId="18" fillId="0" borderId="9" xfId="84" applyFont="1" applyFill="1" applyBorder="1" applyAlignment="1">
      <alignment horizontal="center"/>
      <protection/>
    </xf>
    <xf numFmtId="0" fontId="34" fillId="24" borderId="0" xfId="84" applyFont="1" applyFill="1" applyBorder="1">
      <alignment/>
      <protection/>
    </xf>
    <xf numFmtId="0" fontId="49" fillId="24" borderId="0" xfId="84" applyFont="1" applyFill="1" applyBorder="1">
      <alignment/>
      <protection/>
    </xf>
    <xf numFmtId="0" fontId="15" fillId="22" borderId="0" xfId="84" applyFont="1" applyFill="1" applyBorder="1" applyAlignment="1">
      <alignment horizontal="left" vertical="center"/>
      <protection/>
    </xf>
    <xf numFmtId="0" fontId="49" fillId="24" borderId="0" xfId="84" applyFont="1" applyFill="1" applyBorder="1" applyAlignment="1">
      <alignment horizontal="left"/>
      <protection/>
    </xf>
    <xf numFmtId="0" fontId="7" fillId="0" borderId="0" xfId="0" applyNumberFormat="1" applyFont="1" applyFill="1" applyBorder="1" applyAlignment="1" applyProtection="1">
      <alignment horizontal="left" vertical="top"/>
      <protection/>
    </xf>
    <xf numFmtId="166" fontId="16" fillId="0" borderId="37" xfId="84" applyNumberFormat="1" applyFont="1" applyFill="1" applyBorder="1">
      <alignment/>
      <protection/>
    </xf>
    <xf numFmtId="166" fontId="16" fillId="0" borderId="39" xfId="84" applyNumberFormat="1" applyFont="1" applyFill="1" applyBorder="1">
      <alignment/>
      <protection/>
    </xf>
    <xf numFmtId="0" fontId="16" fillId="24" borderId="0" xfId="84" applyFont="1" applyFill="1" applyBorder="1">
      <alignment/>
      <protection/>
    </xf>
    <xf numFmtId="0" fontId="16" fillId="0" borderId="21" xfId="0" applyFont="1" applyBorder="1" applyAlignment="1">
      <alignment/>
    </xf>
    <xf numFmtId="166" fontId="16" fillId="0" borderId="15" xfId="84" applyNumberFormat="1" applyFont="1" applyFill="1" applyBorder="1">
      <alignment/>
      <protection/>
    </xf>
    <xf numFmtId="0" fontId="16" fillId="0" borderId="30" xfId="84" applyFont="1" applyFill="1" applyBorder="1">
      <alignment/>
      <protection/>
    </xf>
    <xf numFmtId="0" fontId="16" fillId="0" borderId="28" xfId="84" applyFont="1" applyFill="1" applyBorder="1">
      <alignment/>
      <protection/>
    </xf>
    <xf numFmtId="0" fontId="16" fillId="0" borderId="29" xfId="84" applyFont="1" applyFill="1" applyBorder="1">
      <alignment/>
      <protection/>
    </xf>
    <xf numFmtId="0" fontId="16" fillId="24" borderId="9" xfId="84" applyFont="1" applyFill="1" applyBorder="1">
      <alignment/>
      <protection/>
    </xf>
    <xf numFmtId="0" fontId="18" fillId="24" borderId="9" xfId="84" applyFont="1" applyFill="1" applyBorder="1" applyAlignment="1">
      <alignment horizontal="center" vertical="center"/>
      <protection/>
    </xf>
    <xf numFmtId="0" fontId="31" fillId="22" borderId="8" xfId="84" applyFont="1" applyFill="1" applyBorder="1" applyAlignment="1">
      <alignment horizontal="right"/>
      <protection/>
    </xf>
    <xf numFmtId="0" fontId="18" fillId="0" borderId="0" xfId="0" applyNumberFormat="1" applyFont="1" applyFill="1" applyBorder="1" applyAlignment="1" applyProtection="1">
      <alignment horizontal="left" vertical="top"/>
      <protection/>
    </xf>
    <xf numFmtId="0" fontId="20" fillId="24" borderId="0" xfId="84" applyFont="1" applyFill="1" applyBorder="1">
      <alignment/>
      <protection/>
    </xf>
    <xf numFmtId="0" fontId="20" fillId="24" borderId="0" xfId="84" applyFont="1" applyFill="1">
      <alignment/>
      <protection/>
    </xf>
    <xf numFmtId="0" fontId="28" fillId="0" borderId="0" xfId="0" applyNumberFormat="1" applyFont="1" applyFill="1" applyBorder="1" applyAlignment="1" applyProtection="1">
      <alignment horizontal="left"/>
      <protection/>
    </xf>
    <xf numFmtId="0" fontId="28" fillId="24" borderId="0" xfId="0" applyNumberFormat="1" applyFont="1" applyFill="1" applyBorder="1" applyAlignment="1" applyProtection="1">
      <alignment horizontal="left"/>
      <protection/>
    </xf>
    <xf numFmtId="0" fontId="31" fillId="24" borderId="0" xfId="0" applyNumberFormat="1" applyFont="1" applyFill="1" applyBorder="1" applyAlignment="1" applyProtection="1">
      <alignment horizontal="left" vertical="top"/>
      <protection/>
    </xf>
    <xf numFmtId="0" fontId="18" fillId="0" borderId="0" xfId="84" applyFont="1" applyFill="1" applyBorder="1" applyAlignment="1">
      <alignment horizontal="center"/>
      <protection/>
    </xf>
    <xf numFmtId="166" fontId="16" fillId="0" borderId="0" xfId="84" applyNumberFormat="1" applyFont="1" applyFill="1" applyBorder="1">
      <alignment/>
      <protection/>
    </xf>
    <xf numFmtId="0" fontId="49" fillId="22" borderId="0" xfId="84" applyFont="1" applyFill="1" applyBorder="1" applyAlignment="1">
      <alignment horizontal="centerContinuous" vertical="justify"/>
      <protection/>
    </xf>
    <xf numFmtId="0" fontId="18" fillId="0" borderId="40" xfId="84" applyFont="1" applyFill="1" applyBorder="1" applyAlignment="1">
      <alignment horizontal="center"/>
      <protection/>
    </xf>
    <xf numFmtId="166" fontId="16" fillId="0" borderId="20" xfId="84" applyNumberFormat="1" applyFont="1" applyFill="1" applyBorder="1">
      <alignment/>
      <protection/>
    </xf>
    <xf numFmtId="166" fontId="16" fillId="0" borderId="0" xfId="84" applyNumberFormat="1" applyFont="1" applyFill="1">
      <alignment/>
      <protection/>
    </xf>
    <xf numFmtId="0" fontId="16" fillId="0" borderId="0" xfId="84" applyFont="1" applyFill="1">
      <alignment/>
      <protection/>
    </xf>
    <xf numFmtId="0" fontId="16" fillId="0" borderId="35" xfId="84" applyFont="1" applyFill="1" applyBorder="1">
      <alignment/>
      <protection/>
    </xf>
    <xf numFmtId="166" fontId="16" fillId="0" borderId="19" xfId="84" applyNumberFormat="1" applyFont="1" applyFill="1" applyBorder="1">
      <alignment/>
      <protection/>
    </xf>
    <xf numFmtId="0" fontId="16" fillId="0" borderId="35" xfId="0" applyFont="1" applyFill="1" applyBorder="1" applyAlignment="1">
      <alignment/>
    </xf>
    <xf numFmtId="0" fontId="16" fillId="0" borderId="35" xfId="0" applyFont="1" applyFill="1" applyBorder="1" applyAlignment="1">
      <alignment wrapText="1"/>
    </xf>
    <xf numFmtId="0" fontId="16" fillId="0" borderId="36" xfId="84" applyFont="1" applyFill="1" applyBorder="1">
      <alignment/>
      <protection/>
    </xf>
    <xf numFmtId="166" fontId="16" fillId="0" borderId="21" xfId="84" applyNumberFormat="1" applyFont="1" applyFill="1" applyBorder="1">
      <alignment/>
      <protection/>
    </xf>
    <xf numFmtId="0" fontId="16" fillId="0" borderId="19" xfId="84" applyFont="1" applyFill="1" applyBorder="1">
      <alignment/>
      <protection/>
    </xf>
    <xf numFmtId="0" fontId="16" fillId="0" borderId="21" xfId="84" applyFont="1" applyFill="1" applyBorder="1">
      <alignment/>
      <protection/>
    </xf>
    <xf numFmtId="166" fontId="16" fillId="0" borderId="9" xfId="84" applyNumberFormat="1" applyFont="1" applyFill="1" applyBorder="1" applyAlignment="1">
      <alignment horizontal="right"/>
      <protection/>
    </xf>
    <xf numFmtId="0" fontId="34" fillId="24" borderId="0" xfId="84" applyFont="1" applyFill="1" applyBorder="1" applyAlignment="1">
      <alignment horizontal="left"/>
      <protection/>
    </xf>
    <xf numFmtId="0" fontId="16" fillId="0" borderId="20" xfId="84" applyFont="1" applyFill="1" applyBorder="1">
      <alignment/>
      <protection/>
    </xf>
    <xf numFmtId="0" fontId="16" fillId="0" borderId="19" xfId="0" applyFont="1" applyBorder="1" applyAlignment="1">
      <alignment/>
    </xf>
    <xf numFmtId="0" fontId="16" fillId="0" borderId="15" xfId="84" applyFont="1" applyFill="1" applyBorder="1">
      <alignment/>
      <protection/>
    </xf>
    <xf numFmtId="0" fontId="16" fillId="24" borderId="40" xfId="84" applyFont="1" applyFill="1" applyBorder="1">
      <alignment/>
      <protection/>
    </xf>
    <xf numFmtId="0" fontId="18" fillId="24" borderId="29" xfId="84" applyFont="1" applyFill="1" applyBorder="1" applyAlignment="1">
      <alignment horizontal="center" vertical="center"/>
      <protection/>
    </xf>
    <xf numFmtId="0" fontId="16" fillId="24" borderId="35" xfId="84" applyFont="1" applyFill="1" applyBorder="1">
      <alignment/>
      <protection/>
    </xf>
    <xf numFmtId="166" fontId="16" fillId="24" borderId="28" xfId="84" applyNumberFormat="1" applyFont="1" applyFill="1" applyBorder="1">
      <alignment/>
      <protection/>
    </xf>
    <xf numFmtId="166" fontId="16" fillId="24" borderId="29" xfId="84" applyNumberFormat="1" applyFont="1" applyFill="1" applyBorder="1">
      <alignment/>
      <protection/>
    </xf>
    <xf numFmtId="0" fontId="20" fillId="0" borderId="0" xfId="84" applyFont="1" applyFill="1" applyBorder="1">
      <alignment/>
      <protection/>
    </xf>
    <xf numFmtId="0" fontId="16" fillId="0" borderId="0" xfId="84" applyFont="1" applyFill="1" applyBorder="1">
      <alignment/>
      <protection/>
    </xf>
    <xf numFmtId="0" fontId="16" fillId="22" borderId="0" xfId="0" applyFont="1" applyFill="1" applyBorder="1" applyAlignment="1">
      <alignment/>
    </xf>
    <xf numFmtId="0" fontId="58" fillId="0" borderId="0" xfId="0" applyFont="1" applyFill="1" applyBorder="1" applyAlignment="1">
      <alignment/>
    </xf>
    <xf numFmtId="0" fontId="15" fillId="22" borderId="0" xfId="0" applyFont="1" applyFill="1" applyAlignment="1">
      <alignment horizontal="left" vertical="center"/>
    </xf>
    <xf numFmtId="0" fontId="53" fillId="22" borderId="0" xfId="0" applyFont="1" applyFill="1" applyBorder="1" applyAlignment="1">
      <alignment horizontal="right"/>
    </xf>
    <xf numFmtId="0" fontId="34" fillId="0" borderId="0" xfId="0" applyFont="1" applyFill="1" applyBorder="1" applyAlignment="1">
      <alignment/>
    </xf>
    <xf numFmtId="166" fontId="54" fillId="0" borderId="0" xfId="0" applyNumberFormat="1" applyFont="1" applyFill="1" applyBorder="1" applyAlignment="1">
      <alignment horizontal="right"/>
    </xf>
    <xf numFmtId="0" fontId="54" fillId="0" borderId="0" xfId="0" applyFont="1" applyFill="1" applyBorder="1" applyAlignment="1">
      <alignment/>
    </xf>
    <xf numFmtId="0" fontId="59" fillId="0" borderId="0" xfId="0" applyFont="1" applyAlignment="1">
      <alignment/>
    </xf>
    <xf numFmtId="0" fontId="53" fillId="0" borderId="0" xfId="0" applyNumberFormat="1" applyFont="1" applyFill="1" applyBorder="1" applyAlignment="1" applyProtection="1">
      <alignment horizontal="left"/>
      <protection/>
    </xf>
    <xf numFmtId="0" fontId="54" fillId="22" borderId="0" xfId="0" applyFont="1" applyFill="1" applyBorder="1" applyAlignment="1">
      <alignment/>
    </xf>
    <xf numFmtId="0" fontId="54" fillId="22" borderId="8" xfId="0" applyFont="1" applyFill="1" applyBorder="1" applyAlignment="1">
      <alignment/>
    </xf>
    <xf numFmtId="0" fontId="54" fillId="0" borderId="0" xfId="0" applyFont="1" applyBorder="1" applyAlignment="1">
      <alignment/>
    </xf>
    <xf numFmtId="0" fontId="20" fillId="24" borderId="0" xfId="0" applyFont="1" applyFill="1" applyAlignment="1">
      <alignment/>
    </xf>
    <xf numFmtId="0" fontId="20" fillId="25" borderId="21" xfId="0" applyFont="1" applyFill="1" applyBorder="1" applyAlignment="1">
      <alignment/>
    </xf>
    <xf numFmtId="166" fontId="20" fillId="0" borderId="0" xfId="0" applyNumberFormat="1" applyFont="1" applyFill="1" applyBorder="1" applyAlignment="1">
      <alignment horizontal="right"/>
    </xf>
    <xf numFmtId="0" fontId="34" fillId="24" borderId="0" xfId="0" applyFont="1" applyFill="1" applyAlignment="1">
      <alignment/>
    </xf>
    <xf numFmtId="0" fontId="8" fillId="0" borderId="0" xfId="0" applyFont="1" applyAlignment="1">
      <alignment/>
    </xf>
    <xf numFmtId="0" fontId="15" fillId="4" borderId="0" xfId="0" applyFont="1" applyFill="1" applyBorder="1" applyAlignment="1">
      <alignment vertical="center"/>
    </xf>
    <xf numFmtId="0" fontId="15" fillId="22" borderId="0" xfId="0" applyFont="1" applyFill="1" applyBorder="1" applyAlignment="1">
      <alignment vertical="center"/>
    </xf>
    <xf numFmtId="0" fontId="16" fillId="24" borderId="37" xfId="0" applyFont="1" applyFill="1" applyBorder="1" applyAlignment="1">
      <alignment/>
    </xf>
    <xf numFmtId="0" fontId="18" fillId="24" borderId="30" xfId="0" applyFont="1" applyFill="1" applyBorder="1" applyAlignment="1">
      <alignment horizontal="centerContinuous" vertical="center"/>
    </xf>
    <xf numFmtId="0" fontId="18" fillId="24" borderId="28" xfId="0" applyFont="1" applyFill="1" applyBorder="1" applyAlignment="1">
      <alignment horizontal="centerContinuous" vertical="center"/>
    </xf>
    <xf numFmtId="0" fontId="18" fillId="24" borderId="29" xfId="0" applyFont="1" applyFill="1" applyBorder="1" applyAlignment="1">
      <alignment horizontal="centerContinuous" vertical="center"/>
    </xf>
    <xf numFmtId="0" fontId="16" fillId="24" borderId="19" xfId="0" applyFont="1" applyFill="1" applyBorder="1" applyAlignment="1">
      <alignment/>
    </xf>
    <xf numFmtId="0" fontId="18" fillId="24" borderId="20"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8" fillId="24" borderId="19" xfId="0" applyFont="1" applyFill="1" applyBorder="1" applyAlignment="1">
      <alignment horizontal="center" vertical="justify" wrapText="1"/>
    </xf>
    <xf numFmtId="0" fontId="16" fillId="24" borderId="21" xfId="0" applyFont="1" applyFill="1" applyBorder="1" applyAlignment="1">
      <alignment horizontal="left" indent="2"/>
    </xf>
    <xf numFmtId="3" fontId="16" fillId="0" borderId="9" xfId="0" applyNumberFormat="1" applyFont="1" applyFill="1" applyBorder="1" applyAlignment="1">
      <alignment horizontal="right" indent="1"/>
    </xf>
    <xf numFmtId="0" fontId="16" fillId="24" borderId="9" xfId="0" applyFont="1" applyFill="1" applyBorder="1" applyAlignment="1">
      <alignment horizontal="left" indent="2"/>
    </xf>
    <xf numFmtId="0" fontId="16" fillId="0" borderId="9" xfId="0" applyFont="1" applyFill="1" applyBorder="1" applyAlignment="1">
      <alignment horizontal="left" indent="2"/>
    </xf>
    <xf numFmtId="0" fontId="18" fillId="24" borderId="9" xfId="0" applyFont="1" applyFill="1" applyBorder="1" applyAlignment="1">
      <alignment horizontal="left" indent="2"/>
    </xf>
    <xf numFmtId="3" fontId="18" fillId="24" borderId="9" xfId="0" applyNumberFormat="1" applyFont="1" applyFill="1" applyBorder="1" applyAlignment="1">
      <alignment horizontal="right" indent="1"/>
    </xf>
    <xf numFmtId="0" fontId="24" fillId="24" borderId="0" xfId="0" applyFont="1" applyFill="1" applyAlignment="1">
      <alignment/>
    </xf>
    <xf numFmtId="0" fontId="33" fillId="0" borderId="0" xfId="0" applyFont="1" applyAlignment="1">
      <alignment/>
    </xf>
    <xf numFmtId="0" fontId="24" fillId="24" borderId="0" xfId="84" applyFont="1" applyFill="1" applyBorder="1">
      <alignment/>
      <protection/>
    </xf>
    <xf numFmtId="0" fontId="15" fillId="22" borderId="0" xfId="83" applyFont="1" applyFill="1" applyBorder="1" applyAlignment="1">
      <alignment horizontal="left"/>
      <protection/>
    </xf>
    <xf numFmtId="0" fontId="34" fillId="22" borderId="0" xfId="83" applyFont="1" applyFill="1" applyBorder="1">
      <alignment/>
      <protection/>
    </xf>
    <xf numFmtId="0" fontId="16" fillId="22" borderId="0" xfId="83" applyFont="1" applyFill="1" applyBorder="1">
      <alignment/>
      <protection/>
    </xf>
    <xf numFmtId="0" fontId="20" fillId="22" borderId="0" xfId="83" applyFont="1" applyFill="1" applyBorder="1" applyAlignment="1">
      <alignment horizontal="right"/>
      <protection/>
    </xf>
    <xf numFmtId="0" fontId="34" fillId="22" borderId="8" xfId="83" applyFont="1" applyFill="1" applyBorder="1">
      <alignment/>
      <protection/>
    </xf>
    <xf numFmtId="0" fontId="16" fillId="22" borderId="8" xfId="83" applyFont="1" applyFill="1" applyBorder="1">
      <alignment/>
      <protection/>
    </xf>
    <xf numFmtId="0" fontId="34" fillId="22" borderId="8" xfId="83" applyFont="1" applyFill="1" applyBorder="1" applyAlignment="1">
      <alignment horizontal="right"/>
      <protection/>
    </xf>
    <xf numFmtId="0" fontId="16" fillId="0" borderId="38" xfId="83" applyFont="1" applyBorder="1" applyAlignment="1">
      <alignment horizontal="left" indent="2"/>
      <protection/>
    </xf>
    <xf numFmtId="0" fontId="16" fillId="0" borderId="38" xfId="83" applyFont="1" applyBorder="1" applyAlignment="1">
      <alignment horizontal="right"/>
      <protection/>
    </xf>
    <xf numFmtId="0" fontId="16" fillId="0" borderId="38" xfId="83" applyFont="1" applyBorder="1" applyAlignment="1">
      <alignment horizontal="right" vertical="top" wrapText="1"/>
      <protection/>
    </xf>
    <xf numFmtId="0" fontId="16" fillId="0" borderId="38" xfId="83" applyFont="1" applyBorder="1" applyAlignment="1">
      <alignment horizontal="right" wrapText="1"/>
      <protection/>
    </xf>
    <xf numFmtId="0" fontId="20" fillId="0" borderId="0" xfId="83" applyFont="1" applyBorder="1" applyAlignment="1">
      <alignment horizontal="right"/>
      <protection/>
    </xf>
    <xf numFmtId="0" fontId="20" fillId="0" borderId="0" xfId="83" applyFont="1" applyBorder="1" applyAlignment="1">
      <alignment horizontal="right" vertical="top" wrapText="1"/>
      <protection/>
    </xf>
    <xf numFmtId="0" fontId="20" fillId="0" borderId="0" xfId="83" applyFont="1" applyBorder="1" applyAlignment="1">
      <alignment horizontal="right" wrapText="1"/>
      <protection/>
    </xf>
    <xf numFmtId="0" fontId="18" fillId="0" borderId="9" xfId="83" applyFont="1" applyBorder="1" applyAlignment="1">
      <alignment/>
      <protection/>
    </xf>
    <xf numFmtId="14" fontId="18" fillId="0" borderId="9" xfId="83" applyNumberFormat="1" applyFont="1" applyBorder="1" applyAlignment="1">
      <alignment horizontal="center"/>
      <protection/>
    </xf>
    <xf numFmtId="0" fontId="18" fillId="0" borderId="37" xfId="83" applyFont="1" applyBorder="1" applyAlignment="1">
      <alignment/>
      <protection/>
    </xf>
    <xf numFmtId="0" fontId="18" fillId="0" borderId="37" xfId="83" applyFont="1" applyBorder="1" applyAlignment="1">
      <alignment vertical="center"/>
      <protection/>
    </xf>
    <xf numFmtId="0" fontId="60" fillId="0" borderId="19" xfId="83" applyFont="1" applyBorder="1" applyAlignment="1">
      <alignment horizontal="center"/>
      <protection/>
    </xf>
    <xf numFmtId="0" fontId="18" fillId="0" borderId="19" xfId="83" applyFont="1" applyBorder="1" applyAlignment="1">
      <alignment vertical="center"/>
      <protection/>
    </xf>
    <xf numFmtId="0" fontId="60" fillId="0" borderId="19" xfId="83" applyFont="1" applyFill="1" applyBorder="1" applyAlignment="1" applyProtection="1">
      <alignment/>
      <protection/>
    </xf>
    <xf numFmtId="164" fontId="60" fillId="0" borderId="19" xfId="83" applyNumberFormat="1" applyFont="1" applyFill="1" applyBorder="1" applyAlignment="1" applyProtection="1">
      <alignment horizontal="right"/>
      <protection/>
    </xf>
    <xf numFmtId="0" fontId="16" fillId="0" borderId="19" xfId="83" applyFont="1" applyBorder="1" applyAlignment="1" applyProtection="1">
      <alignment horizontal="left" indent="2"/>
      <protection/>
    </xf>
    <xf numFmtId="164" fontId="16" fillId="0" borderId="19" xfId="83" applyNumberFormat="1" applyFont="1" applyFill="1" applyBorder="1">
      <alignment/>
      <protection/>
    </xf>
    <xf numFmtId="0" fontId="16" fillId="0" borderId="19" xfId="83" applyFont="1" applyFill="1" applyBorder="1" applyAlignment="1" applyProtection="1">
      <alignment horizontal="left" indent="2"/>
      <protection/>
    </xf>
    <xf numFmtId="0" fontId="16" fillId="0" borderId="19" xfId="83" applyFont="1" applyBorder="1">
      <alignment/>
      <protection/>
    </xf>
    <xf numFmtId="164" fontId="16" fillId="0" borderId="19" xfId="83" applyNumberFormat="1" applyFont="1" applyBorder="1">
      <alignment/>
      <protection/>
    </xf>
    <xf numFmtId="164" fontId="60" fillId="0" borderId="19" xfId="83" applyNumberFormat="1" applyFont="1" applyBorder="1">
      <alignment/>
      <protection/>
    </xf>
    <xf numFmtId="0" fontId="60" fillId="0" borderId="19" xfId="83" applyFont="1" applyFill="1" applyBorder="1" applyAlignment="1">
      <alignment horizontal="center"/>
      <protection/>
    </xf>
    <xf numFmtId="0" fontId="18" fillId="0" borderId="19" xfId="83" applyFont="1" applyBorder="1" applyAlignment="1">
      <alignment horizontal="center" vertical="center"/>
      <protection/>
    </xf>
    <xf numFmtId="0" fontId="18" fillId="0" borderId="19" xfId="83" applyFont="1" applyBorder="1" applyAlignment="1">
      <alignment horizontal="center" vertical="center" wrapText="1"/>
      <protection/>
    </xf>
    <xf numFmtId="0" fontId="60" fillId="0" borderId="19" xfId="83" applyFont="1" applyBorder="1" applyAlignment="1">
      <alignment horizontal="left" vertical="center"/>
      <protection/>
    </xf>
    <xf numFmtId="166" fontId="60" fillId="0" borderId="19" xfId="83" applyNumberFormat="1" applyFont="1" applyBorder="1" applyAlignment="1">
      <alignment horizontal="right" vertical="center"/>
      <protection/>
    </xf>
    <xf numFmtId="0" fontId="16" fillId="0" borderId="19" xfId="83" applyFont="1" applyBorder="1" applyAlignment="1">
      <alignment horizontal="left" indent="2"/>
      <protection/>
    </xf>
    <xf numFmtId="166" fontId="16" fillId="0" borderId="19" xfId="83" applyNumberFormat="1" applyFont="1" applyBorder="1" applyAlignment="1">
      <alignment horizontal="right"/>
      <protection/>
    </xf>
    <xf numFmtId="0" fontId="16" fillId="0" borderId="19" xfId="83" applyFont="1" applyBorder="1" applyAlignment="1">
      <alignment horizontal="justify"/>
      <protection/>
    </xf>
    <xf numFmtId="166" fontId="60" fillId="0" borderId="19" xfId="83" applyNumberFormat="1" applyFont="1" applyBorder="1" applyAlignment="1">
      <alignment horizontal="right"/>
      <protection/>
    </xf>
    <xf numFmtId="0" fontId="16" fillId="0" borderId="19" xfId="83" applyFont="1" applyBorder="1" applyAlignment="1">
      <alignment horizontal="left" wrapText="1" indent="2"/>
      <protection/>
    </xf>
    <xf numFmtId="0" fontId="16" fillId="0" borderId="21" xfId="83" applyFont="1" applyBorder="1" applyAlignment="1">
      <alignment horizontal="left" indent="2"/>
      <protection/>
    </xf>
    <xf numFmtId="0" fontId="16" fillId="0" borderId="21" xfId="83" applyFont="1" applyBorder="1" applyAlignment="1">
      <alignment horizontal="right"/>
      <protection/>
    </xf>
    <xf numFmtId="0" fontId="16" fillId="0" borderId="21" xfId="83" applyFont="1" applyBorder="1" applyAlignment="1">
      <alignment horizontal="right" vertical="top" wrapText="1"/>
      <protection/>
    </xf>
    <xf numFmtId="0" fontId="16" fillId="0" borderId="21" xfId="83" applyFont="1" applyBorder="1" applyAlignment="1">
      <alignment horizontal="right" wrapText="1"/>
      <protection/>
    </xf>
    <xf numFmtId="0" fontId="24" fillId="0" borderId="0" xfId="0" applyFont="1" applyAlignment="1">
      <alignment/>
    </xf>
    <xf numFmtId="0" fontId="15" fillId="22" borderId="0" xfId="83" applyFont="1" applyFill="1" applyBorder="1" applyAlignment="1">
      <alignment horizontal="left" vertical="center"/>
      <protection/>
    </xf>
    <xf numFmtId="0" fontId="15" fillId="22" borderId="8" xfId="83" applyFont="1" applyFill="1" applyBorder="1" applyAlignment="1">
      <alignment horizontal="center" vertical="center"/>
      <protection/>
    </xf>
    <xf numFmtId="0" fontId="7" fillId="22" borderId="8" xfId="83" applyFont="1" applyFill="1" applyBorder="1">
      <alignment/>
      <protection/>
    </xf>
    <xf numFmtId="0" fontId="18" fillId="0" borderId="37" xfId="83" applyFont="1" applyBorder="1" applyAlignment="1">
      <alignment horizontal="center" vertical="center"/>
      <protection/>
    </xf>
    <xf numFmtId="0" fontId="18" fillId="0" borderId="29" xfId="83" applyFont="1" applyBorder="1" applyAlignment="1">
      <alignment horizontal="center" vertical="center" wrapText="1"/>
      <protection/>
    </xf>
    <xf numFmtId="0" fontId="18" fillId="0" borderId="9" xfId="83" applyFont="1" applyBorder="1" applyAlignment="1">
      <alignment horizontal="center" vertical="center" wrapText="1"/>
      <protection/>
    </xf>
    <xf numFmtId="0" fontId="18" fillId="0" borderId="39" xfId="83" applyFont="1" applyBorder="1" applyAlignment="1">
      <alignment horizontal="center" vertical="center" wrapText="1"/>
      <protection/>
    </xf>
    <xf numFmtId="0" fontId="18" fillId="0" borderId="37" xfId="83" applyFont="1" applyBorder="1" applyAlignment="1">
      <alignment horizontal="center" vertical="center" wrapText="1"/>
      <protection/>
    </xf>
    <xf numFmtId="0" fontId="18" fillId="0" borderId="19" xfId="83" applyFont="1" applyFill="1" applyBorder="1" applyAlignment="1" applyProtection="1">
      <alignment horizontal="left" vertical="center"/>
      <protection/>
    </xf>
    <xf numFmtId="164" fontId="18" fillId="0" borderId="20" xfId="83" applyNumberFormat="1" applyFont="1" applyBorder="1" applyAlignment="1">
      <alignment horizontal="right" vertical="center" wrapText="1"/>
      <protection/>
    </xf>
    <xf numFmtId="164" fontId="18" fillId="0" borderId="19" xfId="83" applyNumberFormat="1" applyFont="1" applyBorder="1" applyAlignment="1">
      <alignment horizontal="right" vertical="center" wrapText="1"/>
      <protection/>
    </xf>
    <xf numFmtId="0" fontId="35" fillId="0" borderId="19" xfId="83" applyFont="1" applyFill="1" applyBorder="1" applyAlignment="1" applyProtection="1" quotePrefix="1">
      <alignment horizontal="left" indent="2"/>
      <protection/>
    </xf>
    <xf numFmtId="164" fontId="35" fillId="0" borderId="20" xfId="83" applyNumberFormat="1" applyFont="1" applyBorder="1" applyAlignment="1">
      <alignment horizontal="right" vertical="center" wrapText="1"/>
      <protection/>
    </xf>
    <xf numFmtId="164" fontId="35" fillId="0" borderId="19" xfId="83" applyNumberFormat="1" applyFont="1" applyBorder="1" applyAlignment="1">
      <alignment horizontal="right" vertical="center" wrapText="1"/>
      <protection/>
    </xf>
    <xf numFmtId="0" fontId="35" fillId="0" borderId="19" xfId="83" applyFont="1" applyFill="1" applyBorder="1" applyAlignment="1" applyProtection="1">
      <alignment horizontal="left" indent="2"/>
      <protection/>
    </xf>
    <xf numFmtId="0" fontId="16" fillId="0" borderId="19" xfId="83" applyFont="1" applyBorder="1" applyAlignment="1">
      <alignment horizontal="center" vertical="center"/>
      <protection/>
    </xf>
    <xf numFmtId="164" fontId="18" fillId="0" borderId="19" xfId="83" applyNumberFormat="1" applyFont="1" applyFill="1" applyBorder="1" applyAlignment="1" applyProtection="1">
      <alignment horizontal="right" vertical="center"/>
      <protection/>
    </xf>
    <xf numFmtId="0" fontId="35" fillId="0" borderId="19" xfId="83" applyFont="1" applyFill="1" applyBorder="1" applyAlignment="1">
      <alignment horizontal="left" vertical="center" wrapText="1" indent="2"/>
      <protection/>
    </xf>
    <xf numFmtId="164" fontId="35" fillId="0" borderId="19" xfId="83" applyNumberFormat="1" applyFont="1" applyFill="1" applyBorder="1" applyAlignment="1">
      <alignment horizontal="right"/>
      <protection/>
    </xf>
    <xf numFmtId="0" fontId="35" fillId="0" borderId="19" xfId="83" applyFont="1" applyFill="1" applyBorder="1" applyAlignment="1">
      <alignment horizontal="left" vertical="center" indent="2"/>
      <protection/>
    </xf>
    <xf numFmtId="0" fontId="16" fillId="0" borderId="19" xfId="83" applyFont="1" applyFill="1" applyBorder="1" applyAlignment="1">
      <alignment horizontal="left" indent="1"/>
      <protection/>
    </xf>
    <xf numFmtId="164" fontId="16" fillId="0" borderId="19" xfId="83" applyNumberFormat="1" applyFont="1" applyFill="1" applyBorder="1" applyAlignment="1">
      <alignment horizontal="right"/>
      <protection/>
    </xf>
    <xf numFmtId="0" fontId="16" fillId="0" borderId="21" xfId="83" applyFont="1" applyBorder="1">
      <alignment/>
      <protection/>
    </xf>
    <xf numFmtId="164" fontId="16" fillId="0" borderId="21" xfId="83" applyNumberFormat="1" applyFont="1" applyBorder="1" applyAlignment="1">
      <alignment horizontal="right"/>
      <protection/>
    </xf>
    <xf numFmtId="0" fontId="16" fillId="0" borderId="38" xfId="83" applyFont="1" applyBorder="1">
      <alignment/>
      <protection/>
    </xf>
    <xf numFmtId="0" fontId="54" fillId="0" borderId="38" xfId="83" applyFont="1" applyBorder="1" applyAlignment="1">
      <alignment horizontal="right"/>
      <protection/>
    </xf>
    <xf numFmtId="0" fontId="20" fillId="0" borderId="38" xfId="83" applyFont="1" applyBorder="1" applyAlignment="1">
      <alignment horizontal="right"/>
      <protection/>
    </xf>
    <xf numFmtId="0" fontId="20" fillId="0" borderId="0" xfId="83" applyFont="1" applyBorder="1">
      <alignment/>
      <protection/>
    </xf>
    <xf numFmtId="164" fontId="8" fillId="0" borderId="0" xfId="95" applyNumberFormat="1" applyFont="1" applyFill="1" applyBorder="1" applyAlignment="1">
      <alignment horizontal="left"/>
      <protection/>
    </xf>
    <xf numFmtId="0" fontId="20" fillId="0" borderId="0" xfId="0" applyFont="1" applyBorder="1" applyAlignment="1">
      <alignment wrapText="1"/>
    </xf>
    <xf numFmtId="0" fontId="20" fillId="0" borderId="0" xfId="0" applyFont="1" applyAlignment="1">
      <alignment wrapText="1"/>
    </xf>
    <xf numFmtId="0" fontId="7" fillId="22" borderId="8" xfId="83" applyFont="1" applyFill="1" applyBorder="1" applyAlignment="1">
      <alignment horizontal="right"/>
      <protection/>
    </xf>
    <xf numFmtId="178" fontId="15" fillId="4" borderId="0" xfId="63" applyNumberFormat="1" applyFont="1" applyFill="1" applyBorder="1" applyAlignment="1" applyProtection="1">
      <alignment horizontal="left" vertical="center"/>
      <protection/>
    </xf>
    <xf numFmtId="0" fontId="15" fillId="4" borderId="0" xfId="91" applyFont="1" applyFill="1" applyBorder="1" applyAlignment="1">
      <alignment horizontal="left" vertical="center"/>
      <protection/>
    </xf>
    <xf numFmtId="0" fontId="51" fillId="0" borderId="0" xfId="63" applyFont="1" applyBorder="1">
      <alignment/>
      <protection/>
    </xf>
    <xf numFmtId="178" fontId="15" fillId="22" borderId="0" xfId="63" applyNumberFormat="1" applyFont="1" applyFill="1" applyBorder="1" applyAlignment="1" applyProtection="1">
      <alignment horizontal="left" vertical="center"/>
      <protection/>
    </xf>
    <xf numFmtId="0" fontId="15" fillId="22" borderId="0" xfId="91" applyFont="1" applyFill="1" applyBorder="1" applyAlignment="1">
      <alignment horizontal="centerContinuous"/>
      <protection/>
    </xf>
    <xf numFmtId="178" fontId="31" fillId="22" borderId="0" xfId="63" applyNumberFormat="1" applyFont="1" applyFill="1" applyBorder="1" applyAlignment="1" applyProtection="1">
      <alignment horizontal="left" vertical="center" wrapText="1"/>
      <protection/>
    </xf>
    <xf numFmtId="166" fontId="31" fillId="22" borderId="0" xfId="63" applyNumberFormat="1" applyFont="1" applyFill="1" applyBorder="1" applyAlignment="1">
      <alignment horizontal="right"/>
      <protection/>
    </xf>
    <xf numFmtId="0" fontId="34" fillId="0" borderId="0" xfId="63" applyFont="1" applyBorder="1">
      <alignment/>
      <protection/>
    </xf>
    <xf numFmtId="0" fontId="16" fillId="0" borderId="37" xfId="91" applyFont="1" applyBorder="1" applyAlignment="1" applyProtection="1">
      <alignment horizontal="center"/>
      <protection/>
    </xf>
    <xf numFmtId="0" fontId="18" fillId="0" borderId="28" xfId="91" applyFont="1" applyBorder="1" applyAlignment="1">
      <alignment horizontal="centerContinuous"/>
      <protection/>
    </xf>
    <xf numFmtId="0" fontId="18" fillId="0" borderId="29" xfId="91" applyFont="1" applyBorder="1" applyAlignment="1">
      <alignment horizontal="centerContinuous"/>
      <protection/>
    </xf>
    <xf numFmtId="0" fontId="16" fillId="0" borderId="0" xfId="91" applyFont="1">
      <alignment/>
      <protection/>
    </xf>
    <xf numFmtId="166" fontId="16" fillId="0" borderId="21" xfId="91" applyNumberFormat="1" applyFont="1" applyBorder="1" applyAlignment="1">
      <alignment horizontal="center" wrapText="1"/>
      <protection/>
    </xf>
    <xf numFmtId="0" fontId="18" fillId="0" borderId="47" xfId="85" applyFont="1" applyFill="1" applyBorder="1" applyAlignment="1">
      <alignment horizontal="center" vertical="center" wrapText="1"/>
      <protection/>
    </xf>
    <xf numFmtId="0" fontId="18" fillId="0" borderId="48" xfId="85" applyFont="1" applyFill="1" applyBorder="1" applyAlignment="1">
      <alignment horizontal="center" vertical="center" wrapText="1"/>
      <protection/>
    </xf>
    <xf numFmtId="0" fontId="18" fillId="0" borderId="9" xfId="91" applyFont="1" applyBorder="1" applyAlignment="1">
      <alignment horizontal="center" vertical="center" wrapText="1"/>
      <protection/>
    </xf>
    <xf numFmtId="0" fontId="16" fillId="0" borderId="0" xfId="91" applyFont="1" applyAlignment="1">
      <alignment horizontal="center" wrapText="1"/>
      <protection/>
    </xf>
    <xf numFmtId="0" fontId="16" fillId="0" borderId="9" xfId="91" applyFont="1" applyBorder="1">
      <alignment/>
      <protection/>
    </xf>
    <xf numFmtId="0" fontId="16" fillId="0" borderId="29" xfId="91" applyFont="1" applyBorder="1">
      <alignment/>
      <protection/>
    </xf>
    <xf numFmtId="0" fontId="18" fillId="0" borderId="49" xfId="61" applyFont="1" applyFill="1" applyBorder="1">
      <alignment/>
      <protection/>
    </xf>
    <xf numFmtId="166" fontId="18" fillId="0" borderId="50" xfId="61" applyNumberFormat="1" applyFont="1" applyFill="1" applyBorder="1" applyAlignment="1">
      <alignment horizontal="right" indent="1"/>
      <protection/>
    </xf>
    <xf numFmtId="166" fontId="18" fillId="0" borderId="51" xfId="61" applyNumberFormat="1" applyFont="1" applyFill="1" applyBorder="1" applyAlignment="1">
      <alignment horizontal="right" indent="1"/>
      <protection/>
    </xf>
    <xf numFmtId="0" fontId="18" fillId="0" borderId="0" xfId="61" applyFont="1" applyFill="1">
      <alignment/>
      <protection/>
    </xf>
    <xf numFmtId="0" fontId="16" fillId="0" borderId="19" xfId="61" applyFont="1" applyFill="1" applyBorder="1">
      <alignment/>
      <protection/>
    </xf>
    <xf numFmtId="166" fontId="16" fillId="0" borderId="50" xfId="61" applyNumberFormat="1" applyFont="1" applyFill="1" applyBorder="1" applyAlignment="1">
      <alignment horizontal="right" indent="1"/>
      <protection/>
    </xf>
    <xf numFmtId="166" fontId="16" fillId="0" borderId="51" xfId="61" applyNumberFormat="1" applyFont="1" applyFill="1" applyBorder="1" applyAlignment="1">
      <alignment horizontal="right" indent="1"/>
      <protection/>
    </xf>
    <xf numFmtId="0" fontId="16" fillId="0" borderId="0" xfId="61" applyFont="1" applyFill="1">
      <alignment/>
      <protection/>
    </xf>
    <xf numFmtId="0" fontId="35" fillId="0" borderId="19" xfId="61" applyFont="1" applyFill="1" applyBorder="1">
      <alignment/>
      <protection/>
    </xf>
    <xf numFmtId="166" fontId="35" fillId="0" borderId="50" xfId="61" applyNumberFormat="1" applyFont="1" applyFill="1" applyBorder="1" applyAlignment="1">
      <alignment horizontal="right" indent="1"/>
      <protection/>
    </xf>
    <xf numFmtId="166" fontId="35" fillId="0" borderId="51" xfId="61" applyNumberFormat="1" applyFont="1" applyFill="1" applyBorder="1" applyAlignment="1">
      <alignment horizontal="right" indent="1"/>
      <protection/>
    </xf>
    <xf numFmtId="0" fontId="35" fillId="0" borderId="0" xfId="61" applyFont="1" applyFill="1">
      <alignment/>
      <protection/>
    </xf>
    <xf numFmtId="0" fontId="18" fillId="0" borderId="19" xfId="61" applyFont="1" applyFill="1" applyBorder="1">
      <alignment/>
      <protection/>
    </xf>
    <xf numFmtId="0" fontId="16" fillId="0" borderId="52" xfId="61" applyFont="1" applyFill="1" applyBorder="1">
      <alignment/>
      <protection/>
    </xf>
    <xf numFmtId="166" fontId="16" fillId="0" borderId="53" xfId="61" applyNumberFormat="1" applyFont="1" applyFill="1" applyBorder="1" applyAlignment="1">
      <alignment horizontal="right" indent="1"/>
      <protection/>
    </xf>
    <xf numFmtId="166" fontId="16" fillId="0" borderId="24" xfId="61" applyNumberFormat="1" applyFont="1" applyFill="1" applyBorder="1" applyAlignment="1">
      <alignment horizontal="right" indent="1"/>
      <protection/>
    </xf>
    <xf numFmtId="178" fontId="34" fillId="0" borderId="0" xfId="90" applyFont="1" applyFill="1" applyAlignment="1">
      <alignment horizontal="left" indent="1"/>
      <protection/>
    </xf>
    <xf numFmtId="178" fontId="20" fillId="0" borderId="0" xfId="90" applyFont="1" applyFill="1" applyAlignment="1">
      <alignment horizontal="left" indent="1"/>
      <protection/>
    </xf>
    <xf numFmtId="0" fontId="20" fillId="0" borderId="0" xfId="61" applyFont="1" applyFill="1">
      <alignment/>
      <protection/>
    </xf>
    <xf numFmtId="0" fontId="16" fillId="22" borderId="8" xfId="0" applyFont="1" applyFill="1" applyBorder="1" applyAlignment="1">
      <alignment horizontal="centerContinuous" vertical="justify"/>
    </xf>
    <xf numFmtId="0" fontId="18" fillId="0" borderId="40" xfId="0" applyFont="1" applyFill="1" applyBorder="1" applyAlignment="1">
      <alignment horizontal="center"/>
    </xf>
    <xf numFmtId="0" fontId="18" fillId="0" borderId="39" xfId="0" applyFont="1" applyFill="1" applyBorder="1" applyAlignment="1">
      <alignment horizontal="center"/>
    </xf>
    <xf numFmtId="0" fontId="18" fillId="0" borderId="29" xfId="0" applyFont="1" applyFill="1" applyBorder="1" applyAlignment="1">
      <alignment horizontal="centerContinuous"/>
    </xf>
    <xf numFmtId="0" fontId="18" fillId="0" borderId="9" xfId="0" applyFont="1" applyFill="1" applyBorder="1" applyAlignment="1">
      <alignment horizontal="centerContinuous"/>
    </xf>
    <xf numFmtId="0" fontId="18" fillId="0" borderId="4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5" xfId="0" applyFont="1" applyFill="1" applyBorder="1" applyAlignment="1">
      <alignment horizontal="centerContinuous" vertical="center"/>
    </xf>
    <xf numFmtId="0" fontId="18" fillId="0" borderId="20" xfId="0" applyFont="1" applyFill="1" applyBorder="1" applyAlignment="1">
      <alignment horizontal="centerContinuous" vertical="center"/>
    </xf>
    <xf numFmtId="0" fontId="18" fillId="0" borderId="29" xfId="0" applyFont="1" applyFill="1" applyBorder="1" applyAlignment="1">
      <alignment horizontal="centerContinuous" vertical="center"/>
    </xf>
    <xf numFmtId="0" fontId="18" fillId="0" borderId="9" xfId="0" applyFont="1" applyFill="1" applyBorder="1" applyAlignment="1">
      <alignment horizontal="centerContinuous" vertical="center"/>
    </xf>
    <xf numFmtId="0" fontId="18" fillId="0" borderId="3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36" xfId="0" applyFont="1" applyFill="1" applyBorder="1" applyAlignment="1">
      <alignment horizontal="center"/>
    </xf>
    <xf numFmtId="0" fontId="18" fillId="0" borderId="15" xfId="0" applyFont="1" applyFill="1" applyBorder="1" applyAlignment="1">
      <alignment horizontal="center"/>
    </xf>
    <xf numFmtId="0" fontId="18" fillId="0" borderId="9" xfId="0" applyFont="1" applyFill="1" applyBorder="1" applyAlignment="1">
      <alignment horizontal="center"/>
    </xf>
    <xf numFmtId="166" fontId="60" fillId="0" borderId="9" xfId="0" applyNumberFormat="1" applyFont="1" applyFill="1" applyBorder="1" applyAlignment="1">
      <alignment/>
    </xf>
    <xf numFmtId="175" fontId="60" fillId="0" borderId="9" xfId="109" applyNumberFormat="1" applyFont="1" applyFill="1" applyBorder="1" applyAlignment="1">
      <alignment/>
    </xf>
    <xf numFmtId="0" fontId="16" fillId="0" borderId="40" xfId="0" applyFont="1" applyFill="1" applyBorder="1" applyAlignment="1">
      <alignment wrapText="1"/>
    </xf>
    <xf numFmtId="0" fontId="16" fillId="0" borderId="38" xfId="0" applyFont="1" applyFill="1" applyBorder="1" applyAlignment="1">
      <alignment wrapText="1"/>
    </xf>
    <xf numFmtId="166" fontId="16" fillId="0" borderId="37" xfId="0" applyNumberFormat="1" applyFont="1" applyFill="1" applyBorder="1" applyAlignment="1">
      <alignment/>
    </xf>
    <xf numFmtId="175" fontId="16" fillId="0" borderId="38" xfId="109" applyNumberFormat="1" applyFont="1" applyFill="1" applyBorder="1" applyAlignment="1">
      <alignment/>
    </xf>
    <xf numFmtId="175" fontId="16" fillId="0" borderId="39" xfId="109" applyNumberFormat="1" applyFont="1" applyFill="1" applyBorder="1" applyAlignment="1">
      <alignment/>
    </xf>
    <xf numFmtId="166" fontId="16" fillId="0" borderId="19" xfId="0" applyNumberFormat="1" applyFont="1" applyFill="1" applyBorder="1" applyAlignment="1">
      <alignment/>
    </xf>
    <xf numFmtId="175" fontId="16" fillId="0" borderId="0" xfId="109" applyNumberFormat="1" applyFont="1" applyFill="1" applyBorder="1" applyAlignment="1">
      <alignment/>
    </xf>
    <xf numFmtId="175" fontId="16" fillId="0" borderId="20" xfId="109" applyNumberFormat="1" applyFont="1" applyFill="1" applyBorder="1" applyAlignment="1">
      <alignment/>
    </xf>
    <xf numFmtId="0" fontId="16" fillId="0" borderId="0" xfId="0" applyFont="1" applyFill="1" applyBorder="1" applyAlignment="1">
      <alignment/>
    </xf>
    <xf numFmtId="0" fontId="16" fillId="0" borderId="36" xfId="0" applyFont="1" applyFill="1" applyBorder="1" applyAlignment="1">
      <alignment wrapText="1"/>
    </xf>
    <xf numFmtId="0" fontId="16" fillId="0" borderId="8" xfId="0" applyFont="1" applyFill="1" applyBorder="1" applyAlignment="1">
      <alignment/>
    </xf>
    <xf numFmtId="166" fontId="16" fillId="0" borderId="21" xfId="0" applyNumberFormat="1" applyFont="1" applyFill="1" applyBorder="1" applyAlignment="1">
      <alignment/>
    </xf>
    <xf numFmtId="175" fontId="16" fillId="0" borderId="8" xfId="109" applyNumberFormat="1" applyFont="1" applyFill="1" applyBorder="1" applyAlignment="1">
      <alignment/>
    </xf>
    <xf numFmtId="175" fontId="16" fillId="0" borderId="15" xfId="109" applyNumberFormat="1" applyFont="1" applyFill="1" applyBorder="1" applyAlignment="1">
      <alignment/>
    </xf>
    <xf numFmtId="0" fontId="16" fillId="0" borderId="39" xfId="0" applyFont="1" applyFill="1" applyBorder="1" applyAlignment="1">
      <alignment wrapText="1"/>
    </xf>
    <xf numFmtId="175" fontId="16" fillId="0" borderId="37" xfId="109" applyNumberFormat="1" applyFont="1" applyFill="1" applyBorder="1" applyAlignment="1">
      <alignment/>
    </xf>
    <xf numFmtId="0" fontId="16" fillId="0" borderId="20" xfId="0" applyFont="1" applyFill="1" applyBorder="1" applyAlignment="1">
      <alignment wrapText="1"/>
    </xf>
    <xf numFmtId="175" fontId="16" fillId="0" borderId="19" xfId="109" applyNumberFormat="1" applyFont="1" applyFill="1" applyBorder="1" applyAlignment="1">
      <alignment/>
    </xf>
    <xf numFmtId="0" fontId="16" fillId="0" borderId="20" xfId="0" applyFont="1" applyFill="1" applyBorder="1" applyAlignment="1">
      <alignment/>
    </xf>
    <xf numFmtId="0" fontId="18" fillId="0" borderId="35" xfId="0" applyFont="1" applyFill="1" applyBorder="1" applyAlignment="1">
      <alignment horizontal="center"/>
    </xf>
    <xf numFmtId="0" fontId="18" fillId="0" borderId="8" xfId="0" applyFont="1" applyFill="1" applyBorder="1" applyAlignment="1">
      <alignment horizontal="center"/>
    </xf>
    <xf numFmtId="0" fontId="18" fillId="0" borderId="21" xfId="0" applyFont="1" applyFill="1" applyBorder="1" applyAlignment="1">
      <alignment horizontal="center"/>
    </xf>
    <xf numFmtId="0" fontId="16" fillId="0" borderId="36" xfId="0" applyFont="1" applyFill="1" applyBorder="1" applyAlignment="1">
      <alignment/>
    </xf>
    <xf numFmtId="0" fontId="16" fillId="0" borderId="8" xfId="0" applyFont="1" applyFill="1" applyBorder="1" applyAlignment="1">
      <alignment/>
    </xf>
    <xf numFmtId="0" fontId="16" fillId="0" borderId="21" xfId="0" applyFont="1" applyFill="1" applyBorder="1" applyAlignment="1">
      <alignment/>
    </xf>
    <xf numFmtId="0" fontId="16" fillId="0" borderId="15" xfId="0" applyFont="1" applyFill="1" applyBorder="1" applyAlignment="1">
      <alignment/>
    </xf>
    <xf numFmtId="0" fontId="65" fillId="0" borderId="35" xfId="0" applyFont="1" applyFill="1" applyBorder="1" applyAlignment="1">
      <alignment wrapText="1"/>
    </xf>
    <xf numFmtId="0" fontId="65" fillId="0" borderId="20" xfId="0" applyFont="1" applyFill="1" applyBorder="1" applyAlignment="1">
      <alignment wrapText="1"/>
    </xf>
    <xf numFmtId="166" fontId="16" fillId="0" borderId="15" xfId="0" applyNumberFormat="1" applyFont="1" applyFill="1" applyBorder="1" applyAlignment="1">
      <alignment/>
    </xf>
    <xf numFmtId="166" fontId="16" fillId="0" borderId="21" xfId="109" applyNumberFormat="1" applyFont="1" applyFill="1" applyBorder="1" applyAlignment="1">
      <alignment/>
    </xf>
    <xf numFmtId="0" fontId="16" fillId="0" borderId="8" xfId="0" applyFont="1" applyFill="1" applyBorder="1" applyAlignment="1">
      <alignment wrapText="1"/>
    </xf>
    <xf numFmtId="166" fontId="16" fillId="0" borderId="19" xfId="109" applyNumberFormat="1" applyFont="1" applyFill="1" applyBorder="1" applyAlignment="1">
      <alignment/>
    </xf>
    <xf numFmtId="0" fontId="16" fillId="0" borderId="15" xfId="0" applyFont="1" applyFill="1" applyBorder="1" applyAlignment="1">
      <alignment wrapText="1"/>
    </xf>
    <xf numFmtId="166" fontId="16" fillId="0" borderId="20" xfId="0" applyNumberFormat="1" applyFont="1" applyFill="1" applyBorder="1" applyAlignment="1">
      <alignment/>
    </xf>
    <xf numFmtId="166" fontId="18" fillId="0" borderId="9" xfId="0" applyNumberFormat="1" applyFont="1" applyFill="1" applyBorder="1" applyAlignment="1">
      <alignment/>
    </xf>
    <xf numFmtId="175" fontId="18" fillId="0" borderId="9" xfId="109" applyNumberFormat="1" applyFont="1" applyFill="1" applyBorder="1" applyAlignment="1">
      <alignment/>
    </xf>
    <xf numFmtId="169" fontId="16" fillId="0" borderId="0" xfId="0" applyNumberFormat="1" applyFont="1" applyFill="1" applyAlignment="1">
      <alignment/>
    </xf>
    <xf numFmtId="0" fontId="20" fillId="0" borderId="0" xfId="0" applyFont="1" applyFill="1" applyAlignment="1">
      <alignment/>
    </xf>
    <xf numFmtId="0" fontId="28" fillId="0" borderId="0" xfId="0" applyFont="1" applyFill="1" applyAlignment="1">
      <alignment/>
    </xf>
    <xf numFmtId="2" fontId="20" fillId="0" borderId="0" xfId="0" applyNumberFormat="1" applyFont="1" applyFill="1" applyAlignment="1">
      <alignment/>
    </xf>
    <xf numFmtId="0" fontId="28" fillId="0" borderId="0" xfId="61" applyFont="1" applyFill="1">
      <alignment/>
      <protection/>
    </xf>
    <xf numFmtId="0" fontId="51" fillId="22" borderId="0" xfId="0" applyFont="1" applyFill="1" applyBorder="1" applyAlignment="1">
      <alignment horizontal="centerContinuous" vertical="justify"/>
    </xf>
    <xf numFmtId="0" fontId="51" fillId="24" borderId="0" xfId="0" applyFont="1" applyFill="1" applyAlignment="1">
      <alignment/>
    </xf>
    <xf numFmtId="0" fontId="16" fillId="22" borderId="0" xfId="89" applyFont="1" applyFill="1" applyBorder="1" applyAlignment="1">
      <alignment horizontal="centerContinuous" vertical="justify"/>
      <protection/>
    </xf>
    <xf numFmtId="0" fontId="16" fillId="24" borderId="0" xfId="89" applyFont="1" applyFill="1">
      <alignment/>
      <protection/>
    </xf>
    <xf numFmtId="0" fontId="16" fillId="0" borderId="35" xfId="89" applyFont="1" applyFill="1" applyBorder="1">
      <alignment/>
      <protection/>
    </xf>
    <xf numFmtId="0" fontId="16" fillId="0" borderId="0" xfId="89" applyFont="1" applyFill="1" applyBorder="1">
      <alignment/>
      <protection/>
    </xf>
    <xf numFmtId="0" fontId="16" fillId="0" borderId="21" xfId="89" applyFont="1" applyFill="1" applyBorder="1">
      <alignment/>
      <protection/>
    </xf>
    <xf numFmtId="0" fontId="20" fillId="0" borderId="0" xfId="89" applyFont="1" applyFill="1">
      <alignment/>
      <protection/>
    </xf>
    <xf numFmtId="0" fontId="20" fillId="0" borderId="0" xfId="89" applyFont="1">
      <alignment/>
      <protection/>
    </xf>
    <xf numFmtId="172" fontId="20" fillId="0" borderId="0" xfId="89" applyNumberFormat="1" applyFont="1" applyFill="1">
      <alignment/>
      <protection/>
    </xf>
    <xf numFmtId="172" fontId="20" fillId="0" borderId="0" xfId="89" applyNumberFormat="1" applyFont="1">
      <alignment/>
      <protection/>
    </xf>
    <xf numFmtId="0" fontId="51" fillId="22" borderId="0" xfId="89" applyFont="1" applyFill="1" applyBorder="1" applyAlignment="1">
      <alignment horizontal="centerContinuous" vertical="justify"/>
      <protection/>
    </xf>
    <xf numFmtId="0" fontId="51" fillId="24" borderId="0" xfId="89" applyFont="1" applyFill="1">
      <alignment/>
      <protection/>
    </xf>
    <xf numFmtId="0" fontId="16" fillId="0" borderId="40" xfId="89" applyFont="1" applyFill="1" applyBorder="1" applyAlignment="1">
      <alignment horizontal="center"/>
      <protection/>
    </xf>
    <xf numFmtId="0" fontId="16" fillId="0" borderId="39" xfId="89" applyFont="1" applyFill="1" applyBorder="1" applyAlignment="1">
      <alignment horizontal="center"/>
      <protection/>
    </xf>
    <xf numFmtId="0" fontId="16" fillId="0" borderId="36" xfId="89" applyFont="1" applyFill="1" applyBorder="1" applyAlignment="1">
      <alignment horizontal="center"/>
      <protection/>
    </xf>
    <xf numFmtId="0" fontId="16" fillId="0" borderId="15" xfId="89" applyFont="1" applyFill="1" applyBorder="1" applyAlignment="1">
      <alignment horizontal="center"/>
      <protection/>
    </xf>
    <xf numFmtId="166" fontId="60" fillId="0" borderId="29" xfId="89" applyNumberFormat="1" applyFont="1" applyFill="1" applyBorder="1">
      <alignment/>
      <protection/>
    </xf>
    <xf numFmtId="166" fontId="60" fillId="0" borderId="9" xfId="89" applyNumberFormat="1" applyFont="1" applyFill="1" applyBorder="1">
      <alignment/>
      <protection/>
    </xf>
    <xf numFmtId="0" fontId="16" fillId="0" borderId="40" xfId="89" applyFont="1" applyFill="1" applyBorder="1">
      <alignment/>
      <protection/>
    </xf>
    <xf numFmtId="0" fontId="16" fillId="0" borderId="39" xfId="89" applyFont="1" applyFill="1" applyBorder="1">
      <alignment/>
      <protection/>
    </xf>
    <xf numFmtId="166" fontId="16" fillId="0" borderId="39" xfId="89" applyNumberFormat="1" applyFont="1" applyFill="1" applyBorder="1">
      <alignment/>
      <protection/>
    </xf>
    <xf numFmtId="166" fontId="16" fillId="0" borderId="37" xfId="89" applyNumberFormat="1" applyFont="1" applyFill="1" applyBorder="1">
      <alignment/>
      <protection/>
    </xf>
    <xf numFmtId="0" fontId="16" fillId="0" borderId="20" xfId="89" applyFont="1" applyFill="1" applyBorder="1">
      <alignment/>
      <protection/>
    </xf>
    <xf numFmtId="166" fontId="16" fillId="0" borderId="20" xfId="89" applyNumberFormat="1" applyFont="1" applyFill="1" applyBorder="1">
      <alignment/>
      <protection/>
    </xf>
    <xf numFmtId="166" fontId="16" fillId="0" borderId="19" xfId="89" applyNumberFormat="1" applyFont="1" applyFill="1" applyBorder="1">
      <alignment/>
      <protection/>
    </xf>
    <xf numFmtId="0" fontId="16" fillId="0" borderId="20" xfId="89" applyFont="1" applyFill="1" applyBorder="1" applyAlignment="1">
      <alignment wrapText="1"/>
      <protection/>
    </xf>
    <xf numFmtId="0" fontId="16" fillId="0" borderId="36" xfId="89" applyFont="1" applyFill="1" applyBorder="1">
      <alignment/>
      <protection/>
    </xf>
    <xf numFmtId="0" fontId="16" fillId="0" borderId="15" xfId="89" applyFont="1" applyFill="1" applyBorder="1">
      <alignment/>
      <protection/>
    </xf>
    <xf numFmtId="166" fontId="16" fillId="0" borderId="15" xfId="89" applyNumberFormat="1" applyFont="1" applyFill="1" applyBorder="1">
      <alignment/>
      <protection/>
    </xf>
    <xf numFmtId="175" fontId="16" fillId="0" borderId="21" xfId="109" applyNumberFormat="1" applyFont="1" applyFill="1" applyBorder="1" applyAlignment="1">
      <alignment/>
    </xf>
    <xf numFmtId="166" fontId="16" fillId="0" borderId="21" xfId="89" applyNumberFormat="1" applyFont="1" applyFill="1" applyBorder="1">
      <alignment/>
      <protection/>
    </xf>
    <xf numFmtId="0" fontId="16" fillId="0" borderId="38" xfId="89" applyFont="1" applyFill="1" applyBorder="1">
      <alignment/>
      <protection/>
    </xf>
    <xf numFmtId="166" fontId="16" fillId="0" borderId="38" xfId="89" applyNumberFormat="1" applyFont="1" applyFill="1" applyBorder="1">
      <alignment/>
      <protection/>
    </xf>
    <xf numFmtId="166" fontId="16" fillId="0" borderId="0" xfId="89" applyNumberFormat="1" applyFont="1" applyFill="1" applyBorder="1">
      <alignment/>
      <protection/>
    </xf>
    <xf numFmtId="175" fontId="18" fillId="0" borderId="37" xfId="109" applyNumberFormat="1" applyFont="1" applyFill="1" applyBorder="1" applyAlignment="1">
      <alignment/>
    </xf>
    <xf numFmtId="0" fontId="16" fillId="0" borderId="30" xfId="89" applyFont="1" applyFill="1" applyBorder="1">
      <alignment/>
      <protection/>
    </xf>
    <xf numFmtId="0" fontId="16" fillId="0" borderId="29" xfId="89" applyFont="1" applyFill="1" applyBorder="1">
      <alignment/>
      <protection/>
    </xf>
    <xf numFmtId="166" fontId="16" fillId="0" borderId="29" xfId="89" applyNumberFormat="1" applyFont="1" applyFill="1" applyBorder="1">
      <alignment/>
      <protection/>
    </xf>
    <xf numFmtId="175" fontId="16" fillId="0" borderId="9" xfId="109" applyNumberFormat="1" applyFont="1" applyFill="1" applyBorder="1" applyAlignment="1">
      <alignment/>
    </xf>
    <xf numFmtId="166" fontId="16" fillId="0" borderId="9" xfId="89" applyNumberFormat="1" applyFont="1" applyFill="1" applyBorder="1">
      <alignment/>
      <protection/>
    </xf>
    <xf numFmtId="166" fontId="18" fillId="0" borderId="29" xfId="89" applyNumberFormat="1" applyFont="1" applyFill="1" applyBorder="1">
      <alignment/>
      <protection/>
    </xf>
    <xf numFmtId="166" fontId="18" fillId="0" borderId="9" xfId="89" applyNumberFormat="1" applyFont="1" applyFill="1" applyBorder="1">
      <alignment/>
      <protection/>
    </xf>
    <xf numFmtId="0" fontId="16" fillId="0" borderId="30" xfId="0" applyFont="1" applyBorder="1" applyAlignment="1">
      <alignment/>
    </xf>
    <xf numFmtId="0" fontId="16" fillId="24" borderId="29" xfId="0" applyFont="1" applyFill="1" applyBorder="1" applyAlignment="1">
      <alignment/>
    </xf>
    <xf numFmtId="0" fontId="20" fillId="24" borderId="0" xfId="89" applyFont="1" applyFill="1">
      <alignment/>
      <protection/>
    </xf>
    <xf numFmtId="166" fontId="20" fillId="0" borderId="0" xfId="89" applyNumberFormat="1" applyFont="1" applyFill="1">
      <alignment/>
      <protection/>
    </xf>
    <xf numFmtId="0" fontId="24" fillId="0" borderId="0" xfId="0" applyFont="1" applyFill="1" applyAlignment="1">
      <alignment/>
    </xf>
    <xf numFmtId="175" fontId="16" fillId="22" borderId="0" xfId="0" applyNumberFormat="1" applyFont="1" applyFill="1" applyBorder="1" applyAlignment="1">
      <alignment/>
    </xf>
    <xf numFmtId="0" fontId="18" fillId="0" borderId="40" xfId="0" applyFont="1" applyBorder="1" applyAlignment="1">
      <alignment/>
    </xf>
    <xf numFmtId="0" fontId="18" fillId="0" borderId="39" xfId="0" applyFont="1" applyBorder="1" applyAlignment="1">
      <alignment/>
    </xf>
    <xf numFmtId="0" fontId="18" fillId="0" borderId="36" xfId="0" applyFont="1" applyBorder="1" applyAlignment="1">
      <alignment/>
    </xf>
    <xf numFmtId="0" fontId="18" fillId="0" borderId="15" xfId="0" applyFont="1" applyBorder="1" applyAlignment="1">
      <alignment/>
    </xf>
    <xf numFmtId="0" fontId="20" fillId="0" borderId="0" xfId="0" applyFont="1" applyBorder="1" applyAlignment="1">
      <alignment/>
    </xf>
    <xf numFmtId="166" fontId="16" fillId="24" borderId="0" xfId="0" applyNumberFormat="1" applyFont="1" applyFill="1" applyAlignment="1">
      <alignment/>
    </xf>
    <xf numFmtId="172" fontId="16" fillId="24" borderId="0" xfId="0" applyNumberFormat="1" applyFont="1" applyFill="1" applyAlignment="1">
      <alignment/>
    </xf>
    <xf numFmtId="175" fontId="51" fillId="22" borderId="0" xfId="0" applyNumberFormat="1" applyFont="1" applyFill="1" applyBorder="1" applyAlignment="1">
      <alignment horizontal="centerContinuous" vertical="justify"/>
    </xf>
    <xf numFmtId="0" fontId="60" fillId="0" borderId="40" xfId="0" applyFont="1" applyBorder="1" applyAlignment="1">
      <alignment/>
    </xf>
    <xf numFmtId="0" fontId="60" fillId="0" borderId="39" xfId="0" applyFont="1" applyBorder="1" applyAlignment="1">
      <alignment/>
    </xf>
    <xf numFmtId="0" fontId="16" fillId="0" borderId="40" xfId="0" applyFont="1" applyBorder="1" applyAlignment="1">
      <alignment/>
    </xf>
    <xf numFmtId="0" fontId="16" fillId="0" borderId="39" xfId="0" applyFont="1" applyBorder="1" applyAlignment="1">
      <alignment/>
    </xf>
    <xf numFmtId="166" fontId="16" fillId="0" borderId="39" xfId="0" applyNumberFormat="1" applyFont="1" applyFill="1" applyBorder="1" applyAlignment="1">
      <alignment/>
    </xf>
    <xf numFmtId="0" fontId="16" fillId="0" borderId="35" xfId="0" applyFont="1" applyBorder="1" applyAlignment="1">
      <alignment/>
    </xf>
    <xf numFmtId="0" fontId="16" fillId="0" borderId="20" xfId="0" applyFont="1" applyBorder="1" applyAlignment="1">
      <alignment/>
    </xf>
    <xf numFmtId="0" fontId="60" fillId="0" borderId="19" xfId="0" applyFont="1" applyBorder="1" applyAlignment="1">
      <alignment/>
    </xf>
    <xf numFmtId="0" fontId="60" fillId="0" borderId="20" xfId="0" applyFont="1" applyBorder="1" applyAlignment="1">
      <alignment/>
    </xf>
    <xf numFmtId="0" fontId="60" fillId="0" borderId="30" xfId="0" applyFont="1" applyBorder="1" applyAlignment="1">
      <alignment/>
    </xf>
    <xf numFmtId="0" fontId="60" fillId="0" borderId="29" xfId="0" applyFont="1" applyBorder="1" applyAlignment="1">
      <alignment/>
    </xf>
    <xf numFmtId="166" fontId="60" fillId="0" borderId="29" xfId="0" applyNumberFormat="1" applyFont="1" applyFill="1" applyBorder="1" applyAlignment="1">
      <alignment/>
    </xf>
    <xf numFmtId="0" fontId="18" fillId="0" borderId="30" xfId="0" applyFont="1" applyBorder="1" applyAlignment="1">
      <alignment/>
    </xf>
    <xf numFmtId="0" fontId="18" fillId="0" borderId="29" xfId="0" applyFont="1" applyBorder="1" applyAlignment="1">
      <alignment/>
    </xf>
    <xf numFmtId="166" fontId="18" fillId="0" borderId="29" xfId="0" applyNumberFormat="1" applyFont="1" applyFill="1" applyBorder="1" applyAlignment="1">
      <alignment/>
    </xf>
    <xf numFmtId="166" fontId="16" fillId="0" borderId="29" xfId="0" applyNumberFormat="1" applyFont="1" applyFill="1" applyBorder="1" applyAlignment="1">
      <alignment/>
    </xf>
    <xf numFmtId="166" fontId="16" fillId="0" borderId="9" xfId="0" applyNumberFormat="1" applyFont="1" applyFill="1" applyBorder="1" applyAlignment="1">
      <alignment/>
    </xf>
    <xf numFmtId="166" fontId="16" fillId="0" borderId="35" xfId="0" applyNumberFormat="1" applyFont="1" applyFill="1" applyBorder="1" applyAlignment="1">
      <alignment/>
    </xf>
    <xf numFmtId="175" fontId="16" fillId="0" borderId="35" xfId="109" applyNumberFormat="1" applyFont="1" applyFill="1" applyBorder="1" applyAlignment="1">
      <alignment/>
    </xf>
    <xf numFmtId="0" fontId="18" fillId="0" borderId="9" xfId="0" applyFont="1" applyBorder="1" applyAlignment="1">
      <alignment/>
    </xf>
    <xf numFmtId="0" fontId="16" fillId="0" borderId="29" xfId="0" applyFont="1" applyBorder="1" applyAlignment="1">
      <alignment/>
    </xf>
    <xf numFmtId="169" fontId="20" fillId="0" borderId="0" xfId="0" applyNumberFormat="1" applyFont="1" applyFill="1" applyAlignment="1">
      <alignment/>
    </xf>
    <xf numFmtId="170" fontId="20" fillId="0" borderId="0" xfId="0" applyNumberFormat="1" applyFont="1" applyFill="1" applyAlignment="1">
      <alignment/>
    </xf>
    <xf numFmtId="170" fontId="16" fillId="0" borderId="0" xfId="0" applyNumberFormat="1" applyFont="1" applyFill="1" applyAlignment="1">
      <alignment/>
    </xf>
    <xf numFmtId="170" fontId="16" fillId="0" borderId="0" xfId="0" applyNumberFormat="1" applyFont="1" applyAlignment="1">
      <alignment/>
    </xf>
    <xf numFmtId="0" fontId="18" fillId="0" borderId="40" xfId="0" applyFont="1" applyBorder="1" applyAlignment="1">
      <alignment vertical="top"/>
    </xf>
    <xf numFmtId="0" fontId="18" fillId="0" borderId="39" xfId="0" applyFont="1" applyBorder="1" applyAlignment="1">
      <alignment vertical="top"/>
    </xf>
    <xf numFmtId="0" fontId="18" fillId="0" borderId="36" xfId="0" applyFont="1" applyBorder="1" applyAlignment="1">
      <alignment vertical="top"/>
    </xf>
    <xf numFmtId="0" fontId="18" fillId="0" borderId="15" xfId="0" applyFont="1" applyBorder="1" applyAlignment="1">
      <alignment vertical="top"/>
    </xf>
    <xf numFmtId="0" fontId="60" fillId="0" borderId="36" xfId="0" applyFont="1" applyBorder="1" applyAlignment="1">
      <alignment/>
    </xf>
    <xf numFmtId="0" fontId="60" fillId="0" borderId="8" xfId="0" applyFont="1" applyBorder="1" applyAlignment="1">
      <alignment/>
    </xf>
    <xf numFmtId="0" fontId="60" fillId="0" borderId="0" xfId="0" applyFont="1" applyAlignment="1">
      <alignment/>
    </xf>
    <xf numFmtId="0" fontId="60" fillId="24" borderId="0" xfId="0" applyFont="1" applyFill="1" applyAlignment="1">
      <alignment/>
    </xf>
    <xf numFmtId="0" fontId="60" fillId="0" borderId="28" xfId="0" applyFont="1" applyBorder="1" applyAlignment="1">
      <alignment/>
    </xf>
    <xf numFmtId="0" fontId="18" fillId="0" borderId="8" xfId="0" applyFont="1" applyBorder="1" applyAlignment="1">
      <alignment/>
    </xf>
    <xf numFmtId="0" fontId="18" fillId="0" borderId="0" xfId="0" applyFont="1" applyAlignment="1">
      <alignment/>
    </xf>
    <xf numFmtId="0" fontId="18" fillId="24" borderId="0" xfId="0" applyFont="1" applyFill="1" applyAlignment="1">
      <alignment/>
    </xf>
    <xf numFmtId="0" fontId="60" fillId="0" borderId="38" xfId="0" applyFont="1" applyBorder="1" applyAlignment="1">
      <alignment/>
    </xf>
    <xf numFmtId="166" fontId="60" fillId="0" borderId="37" xfId="0" applyNumberFormat="1" applyFont="1" applyFill="1" applyBorder="1" applyAlignment="1">
      <alignment/>
    </xf>
    <xf numFmtId="175" fontId="60" fillId="0" borderId="37" xfId="109" applyNumberFormat="1" applyFont="1" applyFill="1" applyBorder="1" applyAlignment="1">
      <alignment/>
    </xf>
    <xf numFmtId="0" fontId="60" fillId="0" borderId="0" xfId="0" applyFont="1" applyBorder="1" applyAlignment="1">
      <alignment/>
    </xf>
    <xf numFmtId="0" fontId="60" fillId="24" borderId="0" xfId="0" applyFont="1" applyFill="1" applyBorder="1" applyAlignment="1">
      <alignment/>
    </xf>
    <xf numFmtId="0" fontId="60" fillId="0" borderId="35" xfId="0" applyFont="1" applyBorder="1" applyAlignment="1">
      <alignment/>
    </xf>
    <xf numFmtId="166" fontId="60" fillId="0" borderId="19" xfId="0" applyNumberFormat="1" applyFont="1" applyFill="1" applyBorder="1" applyAlignment="1">
      <alignment/>
    </xf>
    <xf numFmtId="175" fontId="60" fillId="0" borderId="19" xfId="109" applyNumberFormat="1" applyFont="1" applyFill="1" applyBorder="1" applyAlignment="1">
      <alignment/>
    </xf>
    <xf numFmtId="173" fontId="20" fillId="0" borderId="0" xfId="0" applyNumberFormat="1" applyFont="1" applyFill="1" applyAlignment="1">
      <alignment/>
    </xf>
    <xf numFmtId="0" fontId="16" fillId="22" borderId="0" xfId="0" applyFont="1" applyFill="1" applyBorder="1" applyAlignment="1">
      <alignment horizontal="center"/>
    </xf>
    <xf numFmtId="0" fontId="16" fillId="22" borderId="8" xfId="0" applyFont="1" applyFill="1" applyBorder="1" applyAlignment="1">
      <alignment/>
    </xf>
    <xf numFmtId="0" fontId="18" fillId="0" borderId="40" xfId="0" applyFont="1" applyFill="1" applyBorder="1" applyAlignment="1">
      <alignment/>
    </xf>
    <xf numFmtId="0" fontId="18" fillId="0" borderId="39" xfId="0" applyFont="1" applyFill="1" applyBorder="1" applyAlignment="1">
      <alignment/>
    </xf>
    <xf numFmtId="0" fontId="18" fillId="0" borderId="35" xfId="0" applyFont="1" applyFill="1" applyBorder="1" applyAlignment="1">
      <alignment/>
    </xf>
    <xf numFmtId="0" fontId="18" fillId="0" borderId="20" xfId="0" applyFont="1" applyFill="1" applyBorder="1" applyAlignment="1">
      <alignment/>
    </xf>
    <xf numFmtId="0" fontId="16" fillId="0" borderId="30" xfId="0" applyFont="1" applyFill="1" applyBorder="1" applyAlignment="1">
      <alignment/>
    </xf>
    <xf numFmtId="0" fontId="16" fillId="0" borderId="28" xfId="0" applyFont="1" applyFill="1" applyBorder="1" applyAlignment="1">
      <alignment/>
    </xf>
    <xf numFmtId="166" fontId="16" fillId="0" borderId="0" xfId="0" applyNumberFormat="1" applyFont="1" applyFill="1" applyAlignment="1">
      <alignment/>
    </xf>
    <xf numFmtId="0" fontId="60" fillId="0" borderId="30" xfId="0" applyFont="1" applyFill="1" applyBorder="1" applyAlignment="1">
      <alignment/>
    </xf>
    <xf numFmtId="0" fontId="60" fillId="0" borderId="29" xfId="0" applyFont="1" applyFill="1" applyBorder="1" applyAlignment="1">
      <alignment/>
    </xf>
    <xf numFmtId="0" fontId="16" fillId="0" borderId="0" xfId="0" applyFont="1" applyFill="1" applyBorder="1" applyAlignment="1">
      <alignment horizontal="left" indent="2"/>
    </xf>
    <xf numFmtId="0" fontId="60" fillId="0" borderId="30" xfId="0" applyFont="1" applyFill="1" applyBorder="1" applyAlignment="1">
      <alignment horizontal="left"/>
    </xf>
    <xf numFmtId="0" fontId="60" fillId="0" borderId="28" xfId="0" applyFont="1" applyFill="1" applyBorder="1" applyAlignment="1">
      <alignment horizontal="left"/>
    </xf>
    <xf numFmtId="0" fontId="16" fillId="0" borderId="40" xfId="0" applyFont="1" applyFill="1" applyBorder="1" applyAlignment="1">
      <alignment horizontal="left" indent="2"/>
    </xf>
    <xf numFmtId="0" fontId="16" fillId="0" borderId="35" xfId="0" applyFont="1" applyFill="1" applyBorder="1" applyAlignment="1">
      <alignment horizontal="left" indent="2"/>
    </xf>
    <xf numFmtId="0" fontId="60" fillId="0" borderId="40" xfId="0" applyFont="1" applyFill="1" applyBorder="1" applyAlignment="1">
      <alignment horizontal="left"/>
    </xf>
    <xf numFmtId="0" fontId="60" fillId="0" borderId="38" xfId="0" applyFont="1" applyFill="1" applyBorder="1" applyAlignment="1">
      <alignment horizontal="left"/>
    </xf>
    <xf numFmtId="0" fontId="16" fillId="0" borderId="38" xfId="0" applyFont="1" applyBorder="1" applyAlignment="1">
      <alignment horizontal="left" indent="2"/>
    </xf>
    <xf numFmtId="0" fontId="60" fillId="0" borderId="36" xfId="0" applyFont="1" applyFill="1" applyBorder="1" applyAlignment="1">
      <alignment horizontal="left"/>
    </xf>
    <xf numFmtId="0" fontId="60" fillId="0" borderId="8" xfId="0" applyFont="1" applyFill="1" applyBorder="1" applyAlignment="1">
      <alignment horizontal="left"/>
    </xf>
    <xf numFmtId="0" fontId="18" fillId="0" borderId="30" xfId="0" applyFont="1" applyFill="1" applyBorder="1" applyAlignment="1">
      <alignment horizontal="left"/>
    </xf>
    <xf numFmtId="0" fontId="18" fillId="0" borderId="28" xfId="0" applyFont="1" applyFill="1" applyBorder="1" applyAlignment="1">
      <alignment horizontal="left"/>
    </xf>
    <xf numFmtId="0" fontId="18" fillId="0" borderId="36" xfId="0" applyFont="1" applyFill="1" applyBorder="1" applyAlignment="1">
      <alignment/>
    </xf>
    <xf numFmtId="0" fontId="18" fillId="0" borderId="15" xfId="0" applyFont="1" applyFill="1" applyBorder="1" applyAlignment="1">
      <alignment/>
    </xf>
    <xf numFmtId="0" fontId="16" fillId="0" borderId="29" xfId="0" applyFont="1" applyFill="1" applyBorder="1" applyAlignment="1">
      <alignment/>
    </xf>
    <xf numFmtId="0" fontId="16" fillId="0" borderId="40" xfId="0" applyFont="1" applyFill="1" applyBorder="1" applyAlignment="1">
      <alignment/>
    </xf>
    <xf numFmtId="0" fontId="16" fillId="0" borderId="39" xfId="0" applyFont="1" applyFill="1" applyBorder="1" applyAlignment="1">
      <alignment/>
    </xf>
    <xf numFmtId="0" fontId="16" fillId="0" borderId="20" xfId="0" applyFont="1" applyFill="1" applyBorder="1" applyAlignment="1">
      <alignment horizontal="left" indent="2"/>
    </xf>
    <xf numFmtId="0" fontId="16" fillId="0" borderId="20" xfId="0" applyFont="1" applyFill="1" applyBorder="1" applyAlignment="1">
      <alignment/>
    </xf>
    <xf numFmtId="0" fontId="16" fillId="0" borderId="39" xfId="0" applyFont="1" applyFill="1" applyBorder="1" applyAlignment="1">
      <alignment horizontal="left" indent="2"/>
    </xf>
    <xf numFmtId="0" fontId="15" fillId="22" borderId="0" xfId="100" applyFont="1" applyFill="1" applyAlignment="1">
      <alignment horizontal="left" vertical="top"/>
      <protection/>
    </xf>
    <xf numFmtId="0" fontId="16" fillId="0" borderId="0" xfId="68" applyFont="1" applyFill="1">
      <alignment/>
      <protection/>
    </xf>
    <xf numFmtId="0" fontId="67" fillId="22" borderId="8" xfId="100" applyFont="1" applyFill="1" applyBorder="1" applyAlignment="1">
      <alignment horizontal="right"/>
      <protection/>
    </xf>
    <xf numFmtId="0" fontId="18" fillId="22" borderId="8" xfId="100" applyFont="1" applyFill="1" applyBorder="1" applyAlignment="1">
      <alignment horizontal="right"/>
      <protection/>
    </xf>
    <xf numFmtId="0" fontId="18" fillId="0" borderId="37" xfId="93" applyFont="1" applyBorder="1" applyAlignment="1">
      <alignment horizontal="center"/>
      <protection/>
    </xf>
    <xf numFmtId="0" fontId="18" fillId="0" borderId="30" xfId="93" applyFont="1" applyBorder="1" applyAlignment="1">
      <alignment horizontal="centerContinuous"/>
      <protection/>
    </xf>
    <xf numFmtId="0" fontId="18" fillId="0" borderId="28" xfId="93" applyFont="1" applyBorder="1" applyAlignment="1">
      <alignment horizontal="centerContinuous"/>
      <protection/>
    </xf>
    <xf numFmtId="0" fontId="18" fillId="0" borderId="29" xfId="93" applyFont="1" applyBorder="1" applyAlignment="1">
      <alignment horizontal="centerContinuous"/>
      <protection/>
    </xf>
    <xf numFmtId="0" fontId="16" fillId="0" borderId="0" xfId="93" applyFont="1" applyFill="1">
      <alignment/>
      <protection/>
    </xf>
    <xf numFmtId="0" fontId="16" fillId="0" borderId="21" xfId="96" applyFont="1" applyBorder="1" applyAlignment="1">
      <alignment horizontal="center"/>
      <protection/>
    </xf>
    <xf numFmtId="0" fontId="18" fillId="0" borderId="9" xfId="93" applyFont="1" applyBorder="1" applyAlignment="1">
      <alignment horizontal="center"/>
      <protection/>
    </xf>
    <xf numFmtId="2" fontId="18" fillId="0" borderId="9" xfId="93" applyNumberFormat="1" applyFont="1" applyBorder="1" applyAlignment="1">
      <alignment horizontal="center"/>
      <protection/>
    </xf>
    <xf numFmtId="0" fontId="18" fillId="0" borderId="40" xfId="93" applyFont="1" applyBorder="1" applyAlignment="1">
      <alignment horizontal="center"/>
      <protection/>
    </xf>
    <xf numFmtId="0" fontId="18" fillId="0" borderId="19" xfId="96" applyFont="1" applyBorder="1">
      <alignment/>
      <protection/>
    </xf>
    <xf numFmtId="166" fontId="18" fillId="0" borderId="35" xfId="93" applyNumberFormat="1" applyFont="1" applyBorder="1">
      <alignment/>
      <protection/>
    </xf>
    <xf numFmtId="166" fontId="18" fillId="0" borderId="0" xfId="93" applyNumberFormat="1" applyFont="1" applyBorder="1">
      <alignment/>
      <protection/>
    </xf>
    <xf numFmtId="166" fontId="18" fillId="0" borderId="40" xfId="93" applyNumberFormat="1" applyFont="1" applyBorder="1">
      <alignment/>
      <protection/>
    </xf>
    <xf numFmtId="166" fontId="18" fillId="0" borderId="38" xfId="93" applyNumberFormat="1" applyFont="1" applyBorder="1">
      <alignment/>
      <protection/>
    </xf>
    <xf numFmtId="166" fontId="18" fillId="0" borderId="39" xfId="93" applyNumberFormat="1" applyFont="1" applyBorder="1">
      <alignment/>
      <protection/>
    </xf>
    <xf numFmtId="0" fontId="16" fillId="0" borderId="0" xfId="62" applyFont="1" applyFill="1">
      <alignment/>
      <protection/>
    </xf>
    <xf numFmtId="0" fontId="60" fillId="0" borderId="19" xfId="96" applyFont="1" applyBorder="1" applyAlignment="1">
      <alignment horizontal="left" indent="2"/>
      <protection/>
    </xf>
    <xf numFmtId="166" fontId="60" fillId="0" borderId="35" xfId="93" applyNumberFormat="1" applyFont="1" applyBorder="1">
      <alignment/>
      <protection/>
    </xf>
    <xf numFmtId="166" fontId="60" fillId="0" borderId="0" xfId="93" applyNumberFormat="1" applyFont="1" applyBorder="1">
      <alignment/>
      <protection/>
    </xf>
    <xf numFmtId="166" fontId="60" fillId="0" borderId="20" xfId="93" applyNumberFormat="1" applyFont="1" applyBorder="1">
      <alignment/>
      <protection/>
    </xf>
    <xf numFmtId="0" fontId="16" fillId="0" borderId="19" xfId="96" applyFont="1" applyBorder="1" applyAlignment="1">
      <alignment horizontal="left" indent="3"/>
      <protection/>
    </xf>
    <xf numFmtId="166" fontId="16" fillId="0" borderId="35" xfId="93" applyNumberFormat="1" applyFont="1" applyBorder="1">
      <alignment/>
      <protection/>
    </xf>
    <xf numFmtId="166" fontId="16" fillId="0" borderId="0" xfId="93" applyNumberFormat="1" applyFont="1" applyBorder="1">
      <alignment/>
      <protection/>
    </xf>
    <xf numFmtId="166" fontId="16" fillId="0" borderId="20" xfId="93" applyNumberFormat="1" applyFont="1" applyBorder="1">
      <alignment/>
      <protection/>
    </xf>
    <xf numFmtId="166" fontId="18" fillId="0" borderId="20" xfId="93" applyNumberFormat="1" applyFont="1" applyBorder="1">
      <alignment/>
      <protection/>
    </xf>
    <xf numFmtId="0" fontId="16" fillId="0" borderId="19" xfId="96" applyFont="1" applyFill="1" applyBorder="1" applyAlignment="1">
      <alignment horizontal="left" indent="3"/>
      <protection/>
    </xf>
    <xf numFmtId="166" fontId="16" fillId="0" borderId="35" xfId="93" applyNumberFormat="1" applyFont="1" applyFill="1" applyBorder="1">
      <alignment/>
      <protection/>
    </xf>
    <xf numFmtId="166" fontId="16" fillId="0" borderId="0" xfId="93" applyNumberFormat="1" applyFont="1" applyFill="1" applyBorder="1">
      <alignment/>
      <protection/>
    </xf>
    <xf numFmtId="166" fontId="16" fillId="0" borderId="20" xfId="93" applyNumberFormat="1" applyFont="1" applyFill="1" applyBorder="1">
      <alignment/>
      <protection/>
    </xf>
    <xf numFmtId="0" fontId="16" fillId="0" borderId="19" xfId="96" applyFont="1" applyBorder="1" applyAlignment="1">
      <alignment horizontal="left" indent="5"/>
      <protection/>
    </xf>
    <xf numFmtId="0" fontId="60" fillId="0" borderId="21" xfId="96" applyFont="1" applyBorder="1">
      <alignment/>
      <protection/>
    </xf>
    <xf numFmtId="166" fontId="60" fillId="0" borderId="36" xfId="93" applyNumberFormat="1" applyFont="1" applyBorder="1">
      <alignment/>
      <protection/>
    </xf>
    <xf numFmtId="166" fontId="60" fillId="0" borderId="8" xfId="93" applyNumberFormat="1" applyFont="1" applyBorder="1">
      <alignment/>
      <protection/>
    </xf>
    <xf numFmtId="166" fontId="60" fillId="0" borderId="15" xfId="93" applyNumberFormat="1" applyFont="1" applyBorder="1">
      <alignment/>
      <protection/>
    </xf>
    <xf numFmtId="0" fontId="16" fillId="0" borderId="0" xfId="93" applyFont="1" applyBorder="1">
      <alignment/>
      <protection/>
    </xf>
    <xf numFmtId="166" fontId="16" fillId="0" borderId="0" xfId="93" applyNumberFormat="1" applyFont="1">
      <alignment/>
      <protection/>
    </xf>
    <xf numFmtId="0" fontId="60" fillId="0" borderId="0" xfId="93" applyFont="1" applyFill="1" applyBorder="1">
      <alignment/>
      <protection/>
    </xf>
    <xf numFmtId="166" fontId="60" fillId="0" borderId="0" xfId="93" applyNumberFormat="1" applyFont="1">
      <alignment/>
      <protection/>
    </xf>
    <xf numFmtId="0" fontId="16" fillId="0" borderId="37" xfId="93" applyFont="1" applyBorder="1">
      <alignment/>
      <protection/>
    </xf>
    <xf numFmtId="166" fontId="16" fillId="0" borderId="40" xfId="93" applyNumberFormat="1" applyFont="1" applyBorder="1">
      <alignment/>
      <protection/>
    </xf>
    <xf numFmtId="166" fontId="16" fillId="0" borderId="38" xfId="93" applyNumberFormat="1" applyFont="1" applyBorder="1">
      <alignment/>
      <protection/>
    </xf>
    <xf numFmtId="166" fontId="16" fillId="0" borderId="39" xfId="93" applyNumberFormat="1" applyFont="1" applyBorder="1">
      <alignment/>
      <protection/>
    </xf>
    <xf numFmtId="0" fontId="16" fillId="0" borderId="19" xfId="93" applyFont="1" applyBorder="1">
      <alignment/>
      <protection/>
    </xf>
    <xf numFmtId="0" fontId="16" fillId="0" borderId="0" xfId="62" applyFont="1" applyBorder="1">
      <alignment/>
      <protection/>
    </xf>
    <xf numFmtId="0" fontId="16" fillId="0" borderId="0" xfId="62" applyFont="1">
      <alignment/>
      <protection/>
    </xf>
    <xf numFmtId="0" fontId="68" fillId="22" borderId="0" xfId="100" applyFont="1" applyFill="1" applyBorder="1" applyAlignment="1">
      <alignment horizontal="right"/>
      <protection/>
    </xf>
    <xf numFmtId="0" fontId="51" fillId="0" borderId="0" xfId="68" applyFont="1" applyFill="1">
      <alignment/>
      <protection/>
    </xf>
    <xf numFmtId="0" fontId="20" fillId="0" borderId="0" xfId="62" applyFont="1">
      <alignment/>
      <protection/>
    </xf>
    <xf numFmtId="0" fontId="20" fillId="0" borderId="0" xfId="62" applyFont="1" applyFill="1">
      <alignment/>
      <protection/>
    </xf>
    <xf numFmtId="0" fontId="20" fillId="0" borderId="0" xfId="0" applyFont="1" applyFill="1" applyAlignment="1">
      <alignment/>
    </xf>
    <xf numFmtId="0" fontId="24" fillId="0" borderId="0" xfId="0" applyFont="1" applyFill="1" applyAlignment="1">
      <alignment/>
    </xf>
    <xf numFmtId="0" fontId="16" fillId="0" borderId="19" xfId="93" applyFont="1" applyFill="1" applyBorder="1">
      <alignment/>
      <protection/>
    </xf>
    <xf numFmtId="166" fontId="16" fillId="0" borderId="35" xfId="93" applyNumberFormat="1" applyFont="1" applyFill="1" applyBorder="1" applyAlignment="1">
      <alignment horizontal="right"/>
      <protection/>
    </xf>
    <xf numFmtId="0" fontId="16" fillId="0" borderId="21" xfId="62" applyFont="1" applyFill="1" applyBorder="1">
      <alignment/>
      <protection/>
    </xf>
    <xf numFmtId="166" fontId="16" fillId="0" borderId="36" xfId="93" applyNumberFormat="1" applyFont="1" applyFill="1" applyBorder="1" applyAlignment="1">
      <alignment horizontal="right"/>
      <protection/>
    </xf>
    <xf numFmtId="166" fontId="16" fillId="0" borderId="8" xfId="93" applyNumberFormat="1" applyFont="1" applyFill="1" applyBorder="1" applyAlignment="1">
      <alignment horizontal="right"/>
      <protection/>
    </xf>
    <xf numFmtId="166" fontId="16" fillId="0" borderId="15" xfId="93" applyNumberFormat="1" applyFont="1" applyFill="1" applyBorder="1" applyAlignment="1">
      <alignment horizontal="right"/>
      <protection/>
    </xf>
    <xf numFmtId="0" fontId="16" fillId="0" borderId="0" xfId="62" applyFont="1" applyFill="1" applyBorder="1">
      <alignment/>
      <protection/>
    </xf>
    <xf numFmtId="0" fontId="24" fillId="0" borderId="0" xfId="98" applyFont="1" applyFill="1">
      <alignment/>
      <protection/>
    </xf>
    <xf numFmtId="0" fontId="28" fillId="0" borderId="0" xfId="100" applyFont="1" applyFill="1" applyBorder="1">
      <alignment/>
      <protection/>
    </xf>
    <xf numFmtId="0" fontId="15" fillId="22" borderId="0" xfId="99" applyFont="1" applyFill="1" applyBorder="1" applyAlignment="1">
      <alignment horizontal="left" vertical="center"/>
      <protection/>
    </xf>
    <xf numFmtId="166" fontId="16" fillId="22" borderId="0" xfId="99" applyNumberFormat="1" applyFont="1" applyFill="1" applyBorder="1">
      <alignment/>
      <protection/>
    </xf>
    <xf numFmtId="166" fontId="16" fillId="22" borderId="0" xfId="99" applyNumberFormat="1" applyFont="1" applyFill="1" applyBorder="1" applyAlignment="1">
      <alignment horizontal="right"/>
      <protection/>
    </xf>
    <xf numFmtId="0" fontId="16" fillId="0" borderId="0" xfId="72" applyFont="1" applyFill="1">
      <alignment/>
      <protection/>
    </xf>
    <xf numFmtId="0" fontId="16" fillId="22" borderId="0" xfId="72" applyFont="1" applyFill="1">
      <alignment/>
      <protection/>
    </xf>
    <xf numFmtId="166" fontId="18" fillId="0" borderId="9" xfId="99" applyNumberFormat="1" applyFont="1" applyFill="1" applyBorder="1" applyAlignment="1">
      <alignment horizontal="center"/>
      <protection/>
    </xf>
    <xf numFmtId="166" fontId="18" fillId="0" borderId="37" xfId="99" applyNumberFormat="1" applyFont="1" applyFill="1" applyBorder="1" applyAlignment="1">
      <alignment horizontal="center"/>
      <protection/>
    </xf>
    <xf numFmtId="0" fontId="60" fillId="0" borderId="37" xfId="96" applyFont="1" applyBorder="1">
      <alignment/>
      <protection/>
    </xf>
    <xf numFmtId="166" fontId="60" fillId="0" borderId="40" xfId="62" applyNumberFormat="1" applyFont="1" applyBorder="1">
      <alignment/>
      <protection/>
    </xf>
    <xf numFmtId="166" fontId="60" fillId="0" borderId="38" xfId="62" applyNumberFormat="1" applyFont="1" applyBorder="1">
      <alignment/>
      <protection/>
    </xf>
    <xf numFmtId="166" fontId="60" fillId="0" borderId="39" xfId="62" applyNumberFormat="1" applyFont="1" applyBorder="1">
      <alignment/>
      <protection/>
    </xf>
    <xf numFmtId="0" fontId="16" fillId="0" borderId="19" xfId="96" applyFont="1" applyBorder="1" applyAlignment="1">
      <alignment horizontal="left" indent="2"/>
      <protection/>
    </xf>
    <xf numFmtId="166" fontId="60" fillId="0" borderId="35" xfId="62" applyNumberFormat="1" applyFont="1" applyBorder="1">
      <alignment/>
      <protection/>
    </xf>
    <xf numFmtId="166" fontId="60" fillId="0" borderId="0" xfId="62" applyNumberFormat="1" applyFont="1" applyBorder="1">
      <alignment/>
      <protection/>
    </xf>
    <xf numFmtId="166" fontId="60" fillId="0" borderId="20" xfId="62" applyNumberFormat="1" applyFont="1" applyBorder="1">
      <alignment/>
      <protection/>
    </xf>
    <xf numFmtId="166" fontId="16" fillId="0" borderId="35" xfId="62" applyNumberFormat="1" applyFont="1" applyBorder="1">
      <alignment/>
      <protection/>
    </xf>
    <xf numFmtId="166" fontId="16" fillId="0" borderId="0" xfId="62" applyNumberFormat="1" applyFont="1" applyBorder="1">
      <alignment/>
      <protection/>
    </xf>
    <xf numFmtId="166" fontId="16" fillId="0" borderId="20" xfId="62" applyNumberFormat="1" applyFont="1" applyBorder="1">
      <alignment/>
      <protection/>
    </xf>
    <xf numFmtId="166" fontId="18" fillId="0" borderId="35" xfId="62" applyNumberFormat="1" applyFont="1" applyBorder="1">
      <alignment/>
      <protection/>
    </xf>
    <xf numFmtId="166" fontId="18" fillId="0" borderId="0" xfId="62" applyNumberFormat="1" applyFont="1" applyBorder="1">
      <alignment/>
      <protection/>
    </xf>
    <xf numFmtId="166" fontId="18" fillId="0" borderId="20" xfId="62" applyNumberFormat="1" applyFont="1" applyBorder="1">
      <alignment/>
      <protection/>
    </xf>
    <xf numFmtId="0" fontId="16" fillId="0" borderId="35" xfId="96" applyFont="1" applyBorder="1" applyAlignment="1">
      <alignment horizontal="left" indent="3"/>
      <protection/>
    </xf>
    <xf numFmtId="166" fontId="16" fillId="0" borderId="35" xfId="62" applyNumberFormat="1" applyFont="1" applyFill="1" applyBorder="1">
      <alignment/>
      <protection/>
    </xf>
    <xf numFmtId="166" fontId="16" fillId="0" borderId="0" xfId="62" applyNumberFormat="1" applyFont="1" applyFill="1" applyBorder="1">
      <alignment/>
      <protection/>
    </xf>
    <xf numFmtId="166" fontId="16" fillId="0" borderId="20" xfId="62" applyNumberFormat="1" applyFont="1" applyFill="1" applyBorder="1">
      <alignment/>
      <protection/>
    </xf>
    <xf numFmtId="166" fontId="18" fillId="0" borderId="36" xfId="62" applyNumberFormat="1" applyFont="1" applyBorder="1">
      <alignment/>
      <protection/>
    </xf>
    <xf numFmtId="166" fontId="18" fillId="0" borderId="8" xfId="62" applyNumberFormat="1" applyFont="1" applyBorder="1">
      <alignment/>
      <protection/>
    </xf>
    <xf numFmtId="166" fontId="18" fillId="0" borderId="15" xfId="62" applyNumberFormat="1" applyFont="1" applyBorder="1">
      <alignment/>
      <protection/>
    </xf>
    <xf numFmtId="166" fontId="16" fillId="0" borderId="0" xfId="62" applyNumberFormat="1" applyFont="1">
      <alignment/>
      <protection/>
    </xf>
    <xf numFmtId="0" fontId="60" fillId="0" borderId="0" xfId="0" applyFont="1" applyFill="1" applyAlignment="1">
      <alignment/>
    </xf>
    <xf numFmtId="166" fontId="60" fillId="0" borderId="0" xfId="62" applyNumberFormat="1" applyFont="1">
      <alignment/>
      <protection/>
    </xf>
    <xf numFmtId="0" fontId="16" fillId="0" borderId="37" xfId="62" applyFont="1" applyBorder="1">
      <alignment/>
      <protection/>
    </xf>
    <xf numFmtId="166" fontId="16" fillId="0" borderId="40" xfId="62" applyNumberFormat="1" applyFont="1" applyBorder="1">
      <alignment/>
      <protection/>
    </xf>
    <xf numFmtId="166" fontId="16" fillId="0" borderId="38" xfId="62" applyNumberFormat="1" applyFont="1" applyBorder="1">
      <alignment/>
      <protection/>
    </xf>
    <xf numFmtId="166" fontId="16" fillId="0" borderId="39" xfId="62" applyNumberFormat="1" applyFont="1" applyBorder="1">
      <alignment/>
      <protection/>
    </xf>
    <xf numFmtId="0" fontId="16" fillId="0" borderId="19" xfId="62" applyFont="1" applyBorder="1">
      <alignment/>
      <protection/>
    </xf>
    <xf numFmtId="0" fontId="16" fillId="0" borderId="21" xfId="62" applyFont="1" applyBorder="1">
      <alignment/>
      <protection/>
    </xf>
    <xf numFmtId="166" fontId="16" fillId="0" borderId="36" xfId="62" applyNumberFormat="1" applyFont="1" applyBorder="1">
      <alignment/>
      <protection/>
    </xf>
    <xf numFmtId="166" fontId="16" fillId="0" borderId="8" xfId="62" applyNumberFormat="1" applyFont="1" applyBorder="1">
      <alignment/>
      <protection/>
    </xf>
    <xf numFmtId="166" fontId="16" fillId="0" borderId="15" xfId="62" applyNumberFormat="1" applyFont="1" applyBorder="1">
      <alignment/>
      <protection/>
    </xf>
    <xf numFmtId="166" fontId="51" fillId="22" borderId="0" xfId="99" applyNumberFormat="1" applyFont="1" applyFill="1" applyBorder="1">
      <alignment/>
      <protection/>
    </xf>
    <xf numFmtId="166" fontId="51" fillId="22" borderId="0" xfId="99" applyNumberFormat="1" applyFont="1" applyFill="1" applyBorder="1" applyAlignment="1">
      <alignment horizontal="right"/>
      <protection/>
    </xf>
    <xf numFmtId="0" fontId="51" fillId="0" borderId="0" xfId="72" applyFont="1" applyFill="1">
      <alignment/>
      <protection/>
    </xf>
    <xf numFmtId="0" fontId="31" fillId="22" borderId="0" xfId="100" applyFont="1" applyFill="1" applyBorder="1" applyAlignment="1">
      <alignment horizontal="right"/>
      <protection/>
    </xf>
    <xf numFmtId="0" fontId="18" fillId="0" borderId="37" xfId="99" applyFont="1" applyFill="1" applyBorder="1" applyAlignment="1">
      <alignment horizontal="left" vertical="center"/>
      <protection/>
    </xf>
    <xf numFmtId="0" fontId="18" fillId="0" borderId="21" xfId="99" applyFont="1" applyFill="1" applyBorder="1" applyAlignment="1">
      <alignment horizontal="left" vertical="center"/>
      <protection/>
    </xf>
    <xf numFmtId="0" fontId="20" fillId="0" borderId="0" xfId="98" applyFont="1">
      <alignment/>
      <protection/>
    </xf>
    <xf numFmtId="0" fontId="20" fillId="0" borderId="0" xfId="98" applyFont="1" applyBorder="1">
      <alignment/>
      <protection/>
    </xf>
    <xf numFmtId="166" fontId="15" fillId="22" borderId="0" xfId="97" applyNumberFormat="1" applyFont="1" applyFill="1" applyBorder="1" applyAlignment="1" applyProtection="1">
      <alignment horizontal="left" vertical="center"/>
      <protection/>
    </xf>
    <xf numFmtId="0" fontId="31" fillId="22" borderId="8" xfId="100" applyFont="1" applyFill="1" applyBorder="1" applyAlignment="1">
      <alignment horizontal="right"/>
      <protection/>
    </xf>
    <xf numFmtId="49" fontId="18" fillId="0" borderId="40" xfId="77" applyNumberFormat="1" applyFont="1" applyBorder="1" applyAlignment="1">
      <alignment horizontal="center" wrapText="1"/>
      <protection/>
    </xf>
    <xf numFmtId="49" fontId="18" fillId="0" borderId="40" xfId="77" applyNumberFormat="1" applyFont="1" applyBorder="1" applyAlignment="1">
      <alignment horizontal="centerContinuous"/>
      <protection/>
    </xf>
    <xf numFmtId="49" fontId="18" fillId="0" borderId="38" xfId="77" applyNumberFormat="1" applyFont="1" applyBorder="1" applyAlignment="1">
      <alignment horizontal="centerContinuous"/>
      <protection/>
    </xf>
    <xf numFmtId="49" fontId="18" fillId="0" borderId="39" xfId="77" applyNumberFormat="1" applyFont="1" applyBorder="1" applyAlignment="1">
      <alignment horizontal="centerContinuous"/>
      <protection/>
    </xf>
    <xf numFmtId="0" fontId="16" fillId="0" borderId="0" xfId="93" applyFont="1">
      <alignment/>
      <protection/>
    </xf>
    <xf numFmtId="0" fontId="16" fillId="0" borderId="36" xfId="96" applyFont="1" applyBorder="1" applyAlignment="1">
      <alignment horizontal="center"/>
      <protection/>
    </xf>
    <xf numFmtId="166" fontId="18" fillId="0" borderId="30" xfId="98" applyNumberFormat="1" applyFont="1" applyBorder="1" applyAlignment="1">
      <alignment horizontal="center"/>
      <protection/>
    </xf>
    <xf numFmtId="166" fontId="18" fillId="0" borderId="28" xfId="98" applyNumberFormat="1" applyFont="1" applyBorder="1" applyAlignment="1">
      <alignment horizontal="center"/>
      <protection/>
    </xf>
    <xf numFmtId="166" fontId="18" fillId="0" borderId="29" xfId="98" applyNumberFormat="1" applyFont="1" applyBorder="1" applyAlignment="1">
      <alignment horizontal="center"/>
      <protection/>
    </xf>
    <xf numFmtId="0" fontId="18" fillId="0" borderId="35" xfId="0" applyFont="1" applyBorder="1" applyAlignment="1">
      <alignment/>
    </xf>
    <xf numFmtId="166" fontId="18" fillId="0" borderId="40" xfId="62" applyNumberFormat="1" applyFont="1" applyBorder="1">
      <alignment/>
      <protection/>
    </xf>
    <xf numFmtId="166" fontId="18" fillId="0" borderId="38" xfId="62" applyNumberFormat="1" applyFont="1" applyBorder="1">
      <alignment/>
      <protection/>
    </xf>
    <xf numFmtId="166" fontId="18" fillId="0" borderId="39" xfId="62" applyNumberFormat="1" applyFont="1" applyBorder="1">
      <alignment/>
      <protection/>
    </xf>
    <xf numFmtId="166" fontId="60" fillId="0" borderId="36" xfId="62" applyNumberFormat="1" applyFont="1" applyBorder="1">
      <alignment/>
      <protection/>
    </xf>
    <xf numFmtId="166" fontId="60" fillId="0" borderId="8" xfId="62" applyNumberFormat="1" applyFont="1" applyBorder="1">
      <alignment/>
      <protection/>
    </xf>
    <xf numFmtId="166" fontId="60" fillId="0" borderId="15" xfId="62" applyNumberFormat="1" applyFont="1" applyBorder="1">
      <alignment/>
      <protection/>
    </xf>
    <xf numFmtId="0" fontId="16" fillId="0" borderId="37" xfId="0" applyFont="1" applyBorder="1" applyAlignment="1">
      <alignment/>
    </xf>
    <xf numFmtId="0" fontId="51" fillId="22" borderId="0" xfId="77" applyFont="1" applyFill="1" applyBorder="1">
      <alignment/>
      <protection/>
    </xf>
    <xf numFmtId="0" fontId="15" fillId="22" borderId="0" xfId="100" applyFont="1" applyFill="1" applyBorder="1" applyAlignment="1">
      <alignment horizontal="right" vertical="center"/>
      <protection/>
    </xf>
    <xf numFmtId="0" fontId="51" fillId="22" borderId="0" xfId="77" applyFont="1" applyFill="1">
      <alignment/>
      <protection/>
    </xf>
    <xf numFmtId="0" fontId="51" fillId="0" borderId="0" xfId="77" applyFont="1">
      <alignment/>
      <protection/>
    </xf>
    <xf numFmtId="0" fontId="20" fillId="0" borderId="0" xfId="62" applyFont="1" applyBorder="1">
      <alignment/>
      <protection/>
    </xf>
    <xf numFmtId="0" fontId="31" fillId="22" borderId="0" xfId="99" applyFont="1" applyFill="1" applyBorder="1" applyAlignment="1">
      <alignment horizontal="left" vertical="center"/>
      <protection/>
    </xf>
    <xf numFmtId="0" fontId="31" fillId="22" borderId="0" xfId="99" applyNumberFormat="1" applyFont="1" applyFill="1" applyBorder="1" applyAlignment="1">
      <alignment horizontal="center"/>
      <protection/>
    </xf>
    <xf numFmtId="0" fontId="20" fillId="22" borderId="0" xfId="72" applyFont="1" applyFill="1">
      <alignment/>
      <protection/>
    </xf>
    <xf numFmtId="0" fontId="20" fillId="0" borderId="0" xfId="72" applyFont="1">
      <alignment/>
      <protection/>
    </xf>
    <xf numFmtId="3" fontId="16" fillId="24" borderId="37" xfId="0" applyNumberFormat="1" applyFont="1" applyFill="1" applyBorder="1" applyAlignment="1">
      <alignment horizontal="right" wrapText="1" indent="1"/>
    </xf>
    <xf numFmtId="0" fontId="18" fillId="24" borderId="9" xfId="0" applyFont="1" applyFill="1" applyBorder="1" applyAlignment="1">
      <alignment horizontal="centerContinuous"/>
    </xf>
    <xf numFmtId="0" fontId="18" fillId="24" borderId="9" xfId="0" applyFont="1" applyFill="1" applyBorder="1" applyAlignment="1">
      <alignment horizontal="centerContinuous" wrapText="1"/>
    </xf>
    <xf numFmtId="0" fontId="18" fillId="0" borderId="9" xfId="0" applyFont="1" applyBorder="1" applyAlignment="1">
      <alignment horizontal="centerContinuous" wrapText="1"/>
    </xf>
    <xf numFmtId="3" fontId="16" fillId="24" borderId="21" xfId="0" applyNumberFormat="1" applyFont="1" applyFill="1" applyBorder="1" applyAlignment="1">
      <alignment horizontal="right" wrapText="1" indent="1"/>
    </xf>
    <xf numFmtId="0" fontId="18" fillId="24" borderId="40" xfId="0" applyFont="1" applyFill="1" applyBorder="1" applyAlignment="1">
      <alignment wrapText="1"/>
    </xf>
    <xf numFmtId="0" fontId="16" fillId="24" borderId="37" xfId="0" applyFont="1" applyFill="1" applyBorder="1" applyAlignment="1">
      <alignment horizontal="right" wrapText="1" indent="1"/>
    </xf>
    <xf numFmtId="164" fontId="16" fillId="24" borderId="37" xfId="0" applyNumberFormat="1" applyFont="1" applyFill="1" applyBorder="1" applyAlignment="1">
      <alignment horizontal="right" indent="1"/>
    </xf>
    <xf numFmtId="0" fontId="18" fillId="24" borderId="35" xfId="0" applyFont="1" applyFill="1" applyBorder="1" applyAlignment="1">
      <alignment wrapText="1"/>
    </xf>
    <xf numFmtId="0" fontId="16" fillId="24" borderId="19" xfId="0" applyFont="1" applyFill="1" applyBorder="1" applyAlignment="1">
      <alignment horizontal="right" wrapText="1" indent="1"/>
    </xf>
    <xf numFmtId="164" fontId="16" fillId="24" borderId="19" xfId="0" applyNumberFormat="1" applyFont="1" applyFill="1" applyBorder="1" applyAlignment="1">
      <alignment horizontal="right" indent="1"/>
    </xf>
    <xf numFmtId="0" fontId="16" fillId="24" borderId="35" xfId="0" applyFont="1" applyFill="1" applyBorder="1" applyAlignment="1">
      <alignment wrapText="1"/>
    </xf>
    <xf numFmtId="0" fontId="16" fillId="24" borderId="19" xfId="0" applyFont="1" applyFill="1" applyBorder="1" applyAlignment="1">
      <alignment horizontal="right" indent="1"/>
    </xf>
    <xf numFmtId="166" fontId="16" fillId="24" borderId="19" xfId="0" applyNumberFormat="1" applyFont="1" applyFill="1" applyBorder="1" applyAlignment="1">
      <alignment horizontal="right" indent="1"/>
    </xf>
    <xf numFmtId="0" fontId="16" fillId="24" borderId="36" xfId="0" applyFont="1" applyFill="1" applyBorder="1" applyAlignment="1">
      <alignment wrapText="1"/>
    </xf>
    <xf numFmtId="0" fontId="16" fillId="24" borderId="21" xfId="0" applyFont="1" applyFill="1" applyBorder="1" applyAlignment="1">
      <alignment horizontal="right" indent="1"/>
    </xf>
    <xf numFmtId="166" fontId="16" fillId="24" borderId="21" xfId="0" applyNumberFormat="1" applyFont="1" applyFill="1" applyBorder="1" applyAlignment="1">
      <alignment horizontal="right" indent="1"/>
    </xf>
    <xf numFmtId="0" fontId="20" fillId="24" borderId="0" xfId="0" applyFont="1" applyFill="1" applyBorder="1" applyAlignment="1">
      <alignment wrapText="1"/>
    </xf>
    <xf numFmtId="0" fontId="20" fillId="24" borderId="0" xfId="0" applyFont="1" applyFill="1" applyBorder="1" applyAlignment="1">
      <alignment horizontal="right" indent="1"/>
    </xf>
    <xf numFmtId="166" fontId="20" fillId="24" borderId="0" xfId="0" applyNumberFormat="1" applyFont="1" applyFill="1" applyBorder="1" applyAlignment="1">
      <alignment horizontal="right" indent="1"/>
    </xf>
    <xf numFmtId="0" fontId="20" fillId="24" borderId="0" xfId="0" applyFont="1" applyFill="1" applyAlignment="1">
      <alignment horizontal="center"/>
    </xf>
    <xf numFmtId="0" fontId="20" fillId="24" borderId="0" xfId="0" applyFont="1" applyFill="1" applyAlignment="1">
      <alignment wrapText="1"/>
    </xf>
    <xf numFmtId="0" fontId="7" fillId="24" borderId="0" xfId="0" applyFont="1" applyFill="1" applyAlignment="1">
      <alignment wrapText="1"/>
    </xf>
    <xf numFmtId="0" fontId="69" fillId="22" borderId="0" xfId="0" applyFont="1" applyFill="1" applyBorder="1" applyAlignment="1">
      <alignment horizontal="right" vertical="top" wrapText="1"/>
    </xf>
    <xf numFmtId="0" fontId="18" fillId="0" borderId="37" xfId="0" applyFont="1" applyFill="1" applyBorder="1" applyAlignment="1">
      <alignment wrapText="1"/>
    </xf>
    <xf numFmtId="164" fontId="16" fillId="24" borderId="37" xfId="0" applyNumberFormat="1" applyFont="1" applyFill="1" applyBorder="1" applyAlignment="1">
      <alignment horizontal="right" wrapText="1" indent="1"/>
    </xf>
    <xf numFmtId="0" fontId="16" fillId="24" borderId="19" xfId="0" applyFont="1" applyFill="1" applyBorder="1" applyAlignment="1">
      <alignment wrapText="1"/>
    </xf>
    <xf numFmtId="3" fontId="16" fillId="24" borderId="19" xfId="0" applyNumberFormat="1" applyFont="1" applyFill="1" applyBorder="1" applyAlignment="1">
      <alignment horizontal="right" wrapText="1" indent="1"/>
    </xf>
    <xf numFmtId="3" fontId="16" fillId="24" borderId="19" xfId="0" applyNumberFormat="1" applyFont="1" applyFill="1" applyBorder="1" applyAlignment="1">
      <alignment horizontal="right" indent="1"/>
    </xf>
    <xf numFmtId="0" fontId="16" fillId="24" borderId="19" xfId="0" applyFont="1" applyFill="1" applyBorder="1" applyAlignment="1">
      <alignment vertical="top" wrapText="1"/>
    </xf>
    <xf numFmtId="0" fontId="16" fillId="0" borderId="21" xfId="0" applyFont="1" applyFill="1" applyBorder="1" applyAlignment="1">
      <alignment wrapText="1"/>
    </xf>
    <xf numFmtId="3" fontId="16" fillId="24" borderId="21" xfId="0" applyNumberFormat="1" applyFont="1" applyFill="1" applyBorder="1" applyAlignment="1">
      <alignment horizontal="right" indent="1"/>
    </xf>
    <xf numFmtId="164" fontId="16" fillId="24" borderId="21" xfId="0" applyNumberFormat="1" applyFont="1" applyFill="1" applyBorder="1" applyAlignment="1">
      <alignment horizontal="right" indent="1"/>
    </xf>
    <xf numFmtId="0" fontId="16" fillId="0" borderId="0" xfId="0" applyNumberFormat="1" applyFont="1" applyAlignment="1">
      <alignment/>
    </xf>
    <xf numFmtId="0" fontId="34" fillId="0" borderId="0" xfId="0" applyFont="1" applyFill="1" applyBorder="1" applyAlignment="1">
      <alignment horizontal="left" vertical="justify"/>
    </xf>
    <xf numFmtId="0" fontId="34" fillId="0" borderId="0" xfId="0" applyFont="1" applyFill="1" applyAlignment="1">
      <alignment horizontal="center"/>
    </xf>
    <xf numFmtId="0" fontId="31" fillId="0" borderId="0" xfId="0" applyNumberFormat="1" applyFont="1" applyFill="1" applyBorder="1" applyAlignment="1">
      <alignment wrapText="1"/>
    </xf>
    <xf numFmtId="0" fontId="20" fillId="24" borderId="0" xfId="0" applyFont="1" applyFill="1" applyAlignment="1">
      <alignment/>
    </xf>
    <xf numFmtId="0" fontId="20" fillId="0" borderId="0" xfId="0" applyFont="1" applyFill="1" applyAlignment="1">
      <alignment horizontal="center"/>
    </xf>
    <xf numFmtId="0" fontId="20" fillId="0" borderId="0" xfId="0" applyNumberFormat="1" applyFont="1" applyFill="1" applyBorder="1" applyAlignment="1">
      <alignment/>
    </xf>
    <xf numFmtId="0" fontId="20" fillId="0" borderId="0" xfId="0" applyNumberFormat="1" applyFont="1" applyFill="1" applyBorder="1" applyAlignment="1">
      <alignment wrapText="1"/>
    </xf>
    <xf numFmtId="0" fontId="15" fillId="22" borderId="0" xfId="65" applyFont="1" applyFill="1" applyBorder="1" applyAlignment="1">
      <alignment horizontal="left"/>
      <protection/>
    </xf>
    <xf numFmtId="0" fontId="16" fillId="22" borderId="0" xfId="65" applyFont="1" applyFill="1">
      <alignment/>
      <protection/>
    </xf>
    <xf numFmtId="0" fontId="16" fillId="0" borderId="0" xfId="65" applyFont="1">
      <alignment/>
      <protection/>
    </xf>
    <xf numFmtId="0" fontId="16" fillId="0" borderId="40" xfId="65" applyFont="1" applyFill="1" applyBorder="1" applyAlignment="1">
      <alignment vertical="center" wrapText="1"/>
      <protection/>
    </xf>
    <xf numFmtId="0" fontId="18" fillId="0" borderId="37" xfId="65" applyFont="1" applyFill="1" applyBorder="1" applyAlignment="1">
      <alignment horizontal="centerContinuous" vertical="center" wrapText="1"/>
      <protection/>
    </xf>
    <xf numFmtId="0" fontId="16" fillId="0" borderId="35" xfId="65" applyFont="1" applyFill="1" applyBorder="1">
      <alignment/>
      <protection/>
    </xf>
    <xf numFmtId="0" fontId="16" fillId="0" borderId="36" xfId="65" applyFont="1" applyFill="1" applyBorder="1">
      <alignment/>
      <protection/>
    </xf>
    <xf numFmtId="0" fontId="16" fillId="0" borderId="40" xfId="65" applyFont="1" applyBorder="1">
      <alignment/>
      <protection/>
    </xf>
    <xf numFmtId="0" fontId="16" fillId="0" borderId="37" xfId="65" applyFont="1" applyBorder="1">
      <alignment/>
      <protection/>
    </xf>
    <xf numFmtId="0" fontId="18" fillId="0" borderId="35" xfId="65" applyFont="1" applyBorder="1" applyAlignment="1">
      <alignment wrapText="1"/>
      <protection/>
    </xf>
    <xf numFmtId="0" fontId="16" fillId="0" borderId="0" xfId="65" applyFont="1" applyAlignment="1">
      <alignment horizontal="center"/>
      <protection/>
    </xf>
    <xf numFmtId="0" fontId="16" fillId="0" borderId="19" xfId="65" applyFont="1" applyBorder="1" applyAlignment="1">
      <alignment horizontal="center"/>
      <protection/>
    </xf>
    <xf numFmtId="0" fontId="16" fillId="0" borderId="35" xfId="65" applyFont="1" applyBorder="1" applyAlignment="1">
      <alignment horizontal="left" indent="1"/>
      <protection/>
    </xf>
    <xf numFmtId="0" fontId="16" fillId="0" borderId="35" xfId="65" applyFont="1" applyBorder="1" applyAlignment="1">
      <alignment horizontal="center"/>
      <protection/>
    </xf>
    <xf numFmtId="0" fontId="16" fillId="0" borderId="36" xfId="65" applyFont="1" applyBorder="1" applyAlignment="1">
      <alignment horizontal="left" indent="1"/>
      <protection/>
    </xf>
    <xf numFmtId="0" fontId="16" fillId="0" borderId="36" xfId="65" applyFont="1" applyBorder="1" applyAlignment="1">
      <alignment horizontal="center"/>
      <protection/>
    </xf>
    <xf numFmtId="0" fontId="16" fillId="0" borderId="21" xfId="65" applyFont="1" applyBorder="1" applyAlignment="1">
      <alignment horizontal="center"/>
      <protection/>
    </xf>
    <xf numFmtId="0" fontId="16" fillId="0" borderId="0" xfId="65" applyFont="1" applyBorder="1">
      <alignment/>
      <protection/>
    </xf>
    <xf numFmtId="0" fontId="16" fillId="0" borderId="0" xfId="65" applyFont="1" applyBorder="1" applyAlignment="1">
      <alignment horizontal="center"/>
      <protection/>
    </xf>
    <xf numFmtId="0" fontId="28" fillId="0" borderId="0" xfId="65" applyFont="1" applyFill="1" applyBorder="1">
      <alignment/>
      <protection/>
    </xf>
    <xf numFmtId="0" fontId="18" fillId="0" borderId="9" xfId="65" applyFont="1" applyFill="1" applyBorder="1" applyAlignment="1">
      <alignment horizontal="center" vertical="center"/>
      <protection/>
    </xf>
    <xf numFmtId="0" fontId="18" fillId="0" borderId="29" xfId="65" applyFont="1" applyFill="1" applyBorder="1" applyAlignment="1">
      <alignment horizontal="center" vertical="center"/>
      <protection/>
    </xf>
    <xf numFmtId="177" fontId="16" fillId="0" borderId="19" xfId="42" applyNumberFormat="1" applyFont="1" applyBorder="1" applyAlignment="1">
      <alignment horizontal="center"/>
    </xf>
    <xf numFmtId="43" fontId="16" fillId="0" borderId="19" xfId="42" applyNumberFormat="1" applyFont="1" applyBorder="1" applyAlignment="1">
      <alignment horizontal="center"/>
    </xf>
    <xf numFmtId="1" fontId="16" fillId="0" borderId="19" xfId="65" applyNumberFormat="1" applyFont="1" applyBorder="1" applyAlignment="1">
      <alignment horizontal="center"/>
      <protection/>
    </xf>
    <xf numFmtId="166" fontId="16" fillId="0" borderId="19" xfId="65" applyNumberFormat="1" applyFont="1" applyBorder="1" applyAlignment="1">
      <alignment horizontal="center"/>
      <protection/>
    </xf>
    <xf numFmtId="0" fontId="16" fillId="0" borderId="19" xfId="65" applyNumberFormat="1" applyFont="1" applyBorder="1" applyAlignment="1">
      <alignment horizontal="center"/>
      <protection/>
    </xf>
    <xf numFmtId="2" fontId="16" fillId="0" borderId="19" xfId="65" applyNumberFormat="1" applyFont="1" applyBorder="1" applyAlignment="1">
      <alignment horizontal="center"/>
      <protection/>
    </xf>
    <xf numFmtId="177" fontId="16" fillId="0" borderId="21" xfId="42" applyNumberFormat="1" applyFont="1" applyBorder="1" applyAlignment="1">
      <alignment horizontal="center"/>
    </xf>
    <xf numFmtId="1" fontId="16" fillId="0" borderId="21" xfId="65" applyNumberFormat="1" applyFont="1" applyBorder="1" applyAlignment="1">
      <alignment horizontal="center"/>
      <protection/>
    </xf>
    <xf numFmtId="0" fontId="16" fillId="0" borderId="35" xfId="65" applyFont="1" applyFill="1" applyBorder="1" applyAlignment="1">
      <alignment vertical="center" wrapText="1"/>
      <protection/>
    </xf>
    <xf numFmtId="0" fontId="15" fillId="4" borderId="0" xfId="66" applyFont="1" applyFill="1" applyBorder="1" applyAlignment="1">
      <alignment horizontal="left"/>
      <protection/>
    </xf>
    <xf numFmtId="164" fontId="34" fillId="4" borderId="0" xfId="106" applyFont="1" applyFill="1" applyBorder="1" applyAlignment="1">
      <alignment horizontal="centerContinuous"/>
      <protection/>
    </xf>
    <xf numFmtId="164" fontId="34" fillId="4" borderId="0" xfId="106" applyFont="1" applyFill="1" applyBorder="1">
      <alignment/>
      <protection/>
    </xf>
    <xf numFmtId="164" fontId="34" fillId="0" borderId="0" xfId="106" applyFont="1">
      <alignment/>
      <protection/>
    </xf>
    <xf numFmtId="0" fontId="15" fillId="22" borderId="0" xfId="66" applyFont="1" applyFill="1" applyBorder="1" applyAlignment="1">
      <alignment horizontal="left"/>
      <protection/>
    </xf>
    <xf numFmtId="164" fontId="34" fillId="22" borderId="0" xfId="106" applyFont="1" applyFill="1" applyBorder="1" applyAlignment="1">
      <alignment horizontal="centerContinuous"/>
      <protection/>
    </xf>
    <xf numFmtId="164" fontId="34" fillId="22" borderId="0" xfId="106" applyFont="1" applyFill="1" applyBorder="1">
      <alignment/>
      <protection/>
    </xf>
    <xf numFmtId="164" fontId="34" fillId="22" borderId="0" xfId="106" applyFont="1" applyFill="1">
      <alignment/>
      <protection/>
    </xf>
    <xf numFmtId="166" fontId="84" fillId="22" borderId="0" xfId="63" applyNumberFormat="1" applyFont="1" applyFill="1" applyBorder="1" applyAlignment="1">
      <alignment horizontal="right"/>
      <protection/>
    </xf>
    <xf numFmtId="0" fontId="18" fillId="0" borderId="37" xfId="105" applyFont="1" applyFill="1" applyBorder="1" applyAlignment="1" quotePrefix="1">
      <alignment horizontal="left"/>
      <protection/>
    </xf>
    <xf numFmtId="164" fontId="18" fillId="0" borderId="0" xfId="106" applyFont="1">
      <alignment/>
      <protection/>
    </xf>
    <xf numFmtId="0" fontId="16" fillId="0" borderId="19" xfId="105" applyFont="1" applyFill="1" applyBorder="1" applyAlignment="1" quotePrefix="1">
      <alignment horizontal="left"/>
      <protection/>
    </xf>
    <xf numFmtId="164" fontId="16" fillId="0" borderId="37" xfId="106" applyFont="1" applyBorder="1" applyAlignment="1">
      <alignment horizontal="centerContinuous" vertical="justify"/>
      <protection/>
    </xf>
    <xf numFmtId="164" fontId="16" fillId="0" borderId="0" xfId="106" applyFont="1">
      <alignment/>
      <protection/>
    </xf>
    <xf numFmtId="49" fontId="16" fillId="0" borderId="19" xfId="105" applyNumberFormat="1" applyFont="1" applyFill="1" applyBorder="1" applyAlignment="1">
      <alignment horizontal="center" vertical="center"/>
      <protection/>
    </xf>
    <xf numFmtId="0" fontId="18" fillId="0" borderId="19" xfId="106" applyNumberFormat="1" applyFont="1" applyBorder="1" applyAlignment="1">
      <alignment horizontal="center" vertical="center"/>
      <protection/>
    </xf>
    <xf numFmtId="164" fontId="16" fillId="0" borderId="0" xfId="106" applyFont="1" applyBorder="1" applyAlignment="1">
      <alignment vertical="center"/>
      <protection/>
    </xf>
    <xf numFmtId="0" fontId="16" fillId="0" borderId="21" xfId="105" applyFont="1" applyFill="1" applyBorder="1" applyAlignment="1">
      <alignment horizontal="center"/>
      <protection/>
    </xf>
    <xf numFmtId="0" fontId="18" fillId="0" borderId="21" xfId="106" applyNumberFormat="1" applyFont="1" applyBorder="1" applyAlignment="1">
      <alignment horizontal="center"/>
      <protection/>
    </xf>
    <xf numFmtId="164" fontId="16" fillId="0" borderId="0" xfId="106" applyFont="1" applyBorder="1">
      <alignment/>
      <protection/>
    </xf>
    <xf numFmtId="0" fontId="16" fillId="0" borderId="35" xfId="105" applyFont="1" applyFill="1" applyBorder="1" applyAlignment="1" quotePrefix="1">
      <alignment horizontal="left"/>
      <protection/>
    </xf>
    <xf numFmtId="1" fontId="18" fillId="0" borderId="37" xfId="106" applyNumberFormat="1" applyFont="1" applyFill="1" applyBorder="1" applyAlignment="1">
      <alignment horizontal="right" indent="1"/>
      <protection/>
    </xf>
    <xf numFmtId="164" fontId="16" fillId="0" borderId="40" xfId="106" applyFont="1" applyFill="1" applyBorder="1" applyAlignment="1">
      <alignment horizontal="right" indent="1"/>
      <protection/>
    </xf>
    <xf numFmtId="164" fontId="16" fillId="0" borderId="37" xfId="106" applyFont="1" applyFill="1" applyBorder="1" applyAlignment="1">
      <alignment horizontal="right" indent="1"/>
      <protection/>
    </xf>
    <xf numFmtId="164" fontId="16" fillId="0" borderId="0" xfId="106" applyFont="1" applyFill="1">
      <alignment/>
      <protection/>
    </xf>
    <xf numFmtId="164" fontId="18" fillId="0" borderId="19" xfId="106" applyNumberFormat="1" applyFont="1" applyFill="1" applyBorder="1" applyAlignment="1">
      <alignment horizontal="right" indent="1"/>
      <protection/>
    </xf>
    <xf numFmtId="164" fontId="16" fillId="0" borderId="19" xfId="106" applyNumberFormat="1" applyFont="1" applyFill="1" applyBorder="1" applyAlignment="1">
      <alignment horizontal="right" indent="1"/>
      <protection/>
    </xf>
    <xf numFmtId="0" fontId="16" fillId="0" borderId="35" xfId="105" applyFont="1" applyFill="1" applyBorder="1">
      <alignment/>
      <protection/>
    </xf>
    <xf numFmtId="0" fontId="16" fillId="0" borderId="35" xfId="105" applyFont="1" applyFill="1" applyBorder="1" applyAlignment="1">
      <alignment horizontal="left"/>
      <protection/>
    </xf>
    <xf numFmtId="164" fontId="16" fillId="0" borderId="0" xfId="106" applyNumberFormat="1" applyFont="1" applyFill="1" applyBorder="1" applyAlignment="1">
      <alignment horizontal="right" indent="1"/>
      <protection/>
    </xf>
    <xf numFmtId="164" fontId="16" fillId="0" borderId="20" xfId="106" applyNumberFormat="1" applyFont="1" applyFill="1" applyBorder="1" applyAlignment="1">
      <alignment horizontal="right" indent="1"/>
      <protection/>
    </xf>
    <xf numFmtId="0" fontId="16" fillId="0" borderId="36" xfId="105" applyFont="1" applyFill="1" applyBorder="1" applyAlignment="1">
      <alignment vertical="justify"/>
      <protection/>
    </xf>
    <xf numFmtId="183" fontId="16" fillId="0" borderId="21" xfId="106" applyNumberFormat="1" applyFont="1" applyFill="1" applyBorder="1">
      <alignment/>
      <protection/>
    </xf>
    <xf numFmtId="164" fontId="16" fillId="0" borderId="8" xfId="106" applyNumberFormat="1" applyFont="1" applyFill="1" applyBorder="1">
      <alignment/>
      <protection/>
    </xf>
    <xf numFmtId="164" fontId="16" fillId="0" borderId="15" xfId="106" applyNumberFormat="1" applyFont="1" applyFill="1" applyBorder="1">
      <alignment/>
      <protection/>
    </xf>
    <xf numFmtId="164" fontId="16" fillId="0" borderId="15" xfId="106" applyFont="1" applyFill="1" applyBorder="1">
      <alignment/>
      <protection/>
    </xf>
    <xf numFmtId="164" fontId="7" fillId="0" borderId="0" xfId="106" applyFont="1" applyFill="1" applyAlignment="1">
      <alignment horizontal="center"/>
      <protection/>
    </xf>
    <xf numFmtId="164" fontId="34" fillId="0" borderId="0" xfId="106" applyFont="1" applyFill="1">
      <alignment/>
      <protection/>
    </xf>
    <xf numFmtId="0" fontId="15" fillId="4" borderId="0" xfId="0" applyFont="1" applyFill="1" applyBorder="1" applyAlignment="1">
      <alignment vertical="justify"/>
    </xf>
    <xf numFmtId="0" fontId="15" fillId="22" borderId="0" xfId="0" applyFont="1" applyFill="1" applyBorder="1" applyAlignment="1">
      <alignment vertical="justify"/>
    </xf>
    <xf numFmtId="0" fontId="20" fillId="22" borderId="0" xfId="0" applyFont="1" applyFill="1" applyBorder="1" applyAlignment="1">
      <alignment/>
    </xf>
    <xf numFmtId="0" fontId="31" fillId="22" borderId="0" xfId="0" applyFont="1" applyFill="1" applyBorder="1" applyAlignment="1">
      <alignment horizontal="right"/>
    </xf>
    <xf numFmtId="168" fontId="16" fillId="0" borderId="19" xfId="0" applyNumberFormat="1" applyFont="1" applyFill="1" applyBorder="1" applyAlignment="1">
      <alignment horizontal="right" indent="1"/>
    </xf>
    <xf numFmtId="0" fontId="16" fillId="0" borderId="19" xfId="0" applyFont="1" applyFill="1" applyBorder="1" applyAlignment="1">
      <alignment horizontal="right" indent="1"/>
    </xf>
    <xf numFmtId="166" fontId="16" fillId="0" borderId="20" xfId="0" applyNumberFormat="1" applyFont="1" applyFill="1" applyBorder="1" applyAlignment="1">
      <alignment horizontal="right" indent="1"/>
    </xf>
    <xf numFmtId="167" fontId="16" fillId="0" borderId="19" xfId="0" applyNumberFormat="1" applyFont="1" applyFill="1" applyBorder="1" applyAlignment="1">
      <alignment horizontal="right" indent="1"/>
    </xf>
    <xf numFmtId="166" fontId="16" fillId="0" borderId="0" xfId="0" applyNumberFormat="1" applyFont="1" applyFill="1" applyBorder="1" applyAlignment="1">
      <alignment/>
    </xf>
    <xf numFmtId="0" fontId="16" fillId="0" borderId="35" xfId="0" applyFont="1" applyFill="1" applyBorder="1" applyAlignment="1">
      <alignment horizontal="left" indent="5"/>
    </xf>
    <xf numFmtId="0" fontId="16" fillId="0" borderId="20" xfId="0" applyFont="1" applyFill="1" applyBorder="1" applyAlignment="1">
      <alignment horizontal="right" indent="1"/>
    </xf>
    <xf numFmtId="0" fontId="16" fillId="0" borderId="35" xfId="0" applyFont="1" applyFill="1" applyBorder="1" applyAlignment="1">
      <alignment horizontal="left" indent="3"/>
    </xf>
    <xf numFmtId="49" fontId="16" fillId="0" borderId="20" xfId="0" applyNumberFormat="1" applyFont="1" applyFill="1" applyBorder="1" applyAlignment="1">
      <alignment horizontal="right" indent="1"/>
    </xf>
    <xf numFmtId="0" fontId="16" fillId="0" borderId="35" xfId="0" applyFont="1" applyFill="1" applyBorder="1" applyAlignment="1">
      <alignment horizontal="left" wrapText="1" indent="5"/>
    </xf>
    <xf numFmtId="174" fontId="16" fillId="0" borderId="19" xfId="0" applyNumberFormat="1" applyFont="1" applyFill="1" applyBorder="1" applyAlignment="1">
      <alignment horizontal="right" indent="1"/>
    </xf>
    <xf numFmtId="1" fontId="16" fillId="0" borderId="21" xfId="0" applyNumberFormat="1" applyFont="1" applyFill="1" applyBorder="1" applyAlignment="1">
      <alignment horizontal="right" indent="1"/>
    </xf>
    <xf numFmtId="0" fontId="16" fillId="0" borderId="15" xfId="0" applyFont="1" applyFill="1" applyBorder="1" applyAlignment="1">
      <alignment horizontal="right" indent="1"/>
    </xf>
    <xf numFmtId="167" fontId="16" fillId="0" borderId="0" xfId="0" applyNumberFormat="1" applyFont="1" applyFill="1" applyBorder="1" applyAlignment="1">
      <alignment/>
    </xf>
    <xf numFmtId="0" fontId="28" fillId="24" borderId="0" xfId="74" applyFont="1" applyFill="1">
      <alignment/>
      <protection/>
    </xf>
    <xf numFmtId="0" fontId="15" fillId="22" borderId="0" xfId="75" applyFont="1" applyFill="1" applyBorder="1" applyAlignment="1">
      <alignment horizontal="left" vertical="center"/>
      <protection/>
    </xf>
    <xf numFmtId="0" fontId="16" fillId="22" borderId="0" xfId="74" applyFont="1" applyFill="1" applyAlignment="1">
      <alignment horizontal="center" vertical="center"/>
      <protection/>
    </xf>
    <xf numFmtId="0" fontId="16" fillId="0" borderId="0" xfId="74" applyFont="1">
      <alignment/>
      <protection/>
    </xf>
    <xf numFmtId="0" fontId="18" fillId="0" borderId="0" xfId="74" applyFont="1" applyFill="1" applyAlignment="1">
      <alignment horizontal="center" vertical="justify"/>
      <protection/>
    </xf>
    <xf numFmtId="0" fontId="16" fillId="0" borderId="0" xfId="74" applyFont="1" applyFill="1">
      <alignment/>
      <protection/>
    </xf>
    <xf numFmtId="0" fontId="51" fillId="22" borderId="0" xfId="74" applyFont="1" applyFill="1">
      <alignment/>
      <protection/>
    </xf>
    <xf numFmtId="0" fontId="51" fillId="22" borderId="8" xfId="74" applyFont="1" applyFill="1" applyBorder="1">
      <alignment/>
      <protection/>
    </xf>
    <xf numFmtId="0" fontId="51" fillId="22" borderId="8" xfId="74" applyFont="1" applyFill="1" applyBorder="1" applyAlignment="1">
      <alignment horizontal="center" vertical="center"/>
      <protection/>
    </xf>
    <xf numFmtId="0" fontId="31" fillId="22" borderId="8" xfId="74" applyFont="1" applyFill="1" applyBorder="1" applyAlignment="1">
      <alignment horizontal="right" vertical="center"/>
      <protection/>
    </xf>
    <xf numFmtId="0" fontId="51" fillId="0" borderId="0" xfId="74" applyFont="1" applyFill="1">
      <alignment/>
      <protection/>
    </xf>
    <xf numFmtId="0" fontId="18" fillId="0" borderId="0" xfId="74" applyFont="1" applyFill="1">
      <alignment/>
      <protection/>
    </xf>
    <xf numFmtId="0" fontId="18" fillId="24" borderId="9" xfId="74" applyFont="1" applyFill="1" applyBorder="1" applyAlignment="1">
      <alignment horizontal="center" vertical="center" wrapText="1"/>
      <protection/>
    </xf>
    <xf numFmtId="0" fontId="18" fillId="0" borderId="30" xfId="74" applyFont="1" applyFill="1" applyBorder="1">
      <alignment/>
      <protection/>
    </xf>
    <xf numFmtId="0" fontId="18" fillId="24" borderId="28" xfId="74" applyFont="1" applyFill="1" applyBorder="1">
      <alignment/>
      <protection/>
    </xf>
    <xf numFmtId="0" fontId="18" fillId="24" borderId="28" xfId="74" applyFont="1" applyFill="1" applyBorder="1" applyAlignment="1">
      <alignment horizontal="center" vertical="center"/>
      <protection/>
    </xf>
    <xf numFmtId="0" fontId="18" fillId="24" borderId="29" xfId="74" applyFont="1" applyFill="1" applyBorder="1" applyAlignment="1">
      <alignment horizontal="center" vertical="center"/>
      <protection/>
    </xf>
    <xf numFmtId="0" fontId="18" fillId="24" borderId="35" xfId="0" applyFont="1" applyFill="1" applyBorder="1" applyAlignment="1">
      <alignment horizontal="center"/>
    </xf>
    <xf numFmtId="171" fontId="16" fillId="24" borderId="20" xfId="0" applyNumberFormat="1" applyFont="1" applyFill="1" applyBorder="1" applyAlignment="1">
      <alignment horizontal="left"/>
    </xf>
    <xf numFmtId="166" fontId="16" fillId="24" borderId="0" xfId="0" applyNumberFormat="1" applyFont="1" applyFill="1" applyBorder="1" applyAlignment="1">
      <alignment horizontal="right" indent="4"/>
    </xf>
    <xf numFmtId="166" fontId="16" fillId="24" borderId="20" xfId="0" applyNumberFormat="1" applyFont="1" applyFill="1" applyBorder="1" applyAlignment="1">
      <alignment horizontal="right" indent="4"/>
    </xf>
    <xf numFmtId="166" fontId="16" fillId="24" borderId="35" xfId="0" applyNumberFormat="1" applyFont="1" applyFill="1" applyBorder="1" applyAlignment="1">
      <alignment horizontal="right" indent="4"/>
    </xf>
    <xf numFmtId="0" fontId="16" fillId="0" borderId="0" xfId="75" applyFont="1" applyFill="1" applyAlignment="1">
      <alignment/>
      <protection/>
    </xf>
    <xf numFmtId="166" fontId="16" fillId="24" borderId="0" xfId="75" applyNumberFormat="1" applyFont="1" applyFill="1" applyBorder="1" applyAlignment="1">
      <alignment horizontal="right"/>
      <protection/>
    </xf>
    <xf numFmtId="166" fontId="16" fillId="0" borderId="0" xfId="75" applyNumberFormat="1" applyFont="1" applyFill="1" applyAlignment="1">
      <alignment/>
      <protection/>
    </xf>
    <xf numFmtId="0" fontId="32" fillId="24" borderId="36" xfId="0" applyFont="1" applyFill="1" applyBorder="1" applyAlignment="1">
      <alignment horizontal="center" vertical="center"/>
    </xf>
    <xf numFmtId="171" fontId="16" fillId="24" borderId="15" xfId="74" applyNumberFormat="1" applyFont="1" applyFill="1" applyBorder="1">
      <alignment/>
      <protection/>
    </xf>
    <xf numFmtId="166" fontId="16" fillId="24" borderId="8" xfId="0" applyNumberFormat="1" applyFont="1" applyFill="1" applyBorder="1" applyAlignment="1">
      <alignment horizontal="center" vertical="center"/>
    </xf>
    <xf numFmtId="166" fontId="16" fillId="24" borderId="36" xfId="0" applyNumberFormat="1" applyFont="1" applyFill="1" applyBorder="1" applyAlignment="1">
      <alignment horizontal="center" vertical="center"/>
    </xf>
    <xf numFmtId="166" fontId="16" fillId="24" borderId="15" xfId="0" applyNumberFormat="1" applyFont="1" applyFill="1" applyBorder="1" applyAlignment="1">
      <alignment horizontal="center" vertical="center"/>
    </xf>
    <xf numFmtId="171" fontId="20" fillId="24" borderId="0" xfId="0" applyNumberFormat="1" applyFont="1" applyFill="1" applyBorder="1" applyAlignment="1">
      <alignment/>
    </xf>
    <xf numFmtId="166" fontId="20" fillId="24" borderId="0" xfId="0" applyNumberFormat="1" applyFont="1" applyFill="1" applyBorder="1" applyAlignment="1">
      <alignment horizontal="center" vertical="center"/>
    </xf>
    <xf numFmtId="173" fontId="57" fillId="24" borderId="0" xfId="0" applyNumberFormat="1" applyFont="1" applyFill="1" applyBorder="1" applyAlignment="1">
      <alignment horizontal="center" vertical="center"/>
    </xf>
    <xf numFmtId="170" fontId="57" fillId="24" borderId="0" xfId="0" applyNumberFormat="1" applyFont="1" applyFill="1" applyBorder="1" applyAlignment="1">
      <alignment horizontal="center" vertical="center"/>
    </xf>
    <xf numFmtId="0" fontId="20" fillId="24" borderId="0" xfId="74" applyFont="1" applyFill="1" applyAlignment="1">
      <alignment horizontal="center" vertical="center"/>
      <protection/>
    </xf>
    <xf numFmtId="169" fontId="20" fillId="24" borderId="0" xfId="74" applyNumberFormat="1" applyFont="1" applyFill="1" applyAlignment="1">
      <alignment horizontal="center" vertical="center"/>
      <protection/>
    </xf>
    <xf numFmtId="172" fontId="20" fillId="24" borderId="0" xfId="74" applyNumberFormat="1" applyFont="1" applyFill="1" applyBorder="1" applyAlignment="1">
      <alignment horizontal="center" vertical="center"/>
      <protection/>
    </xf>
    <xf numFmtId="172" fontId="20" fillId="24" borderId="0" xfId="74" applyNumberFormat="1" applyFont="1" applyFill="1" applyAlignment="1">
      <alignment horizontal="center" vertical="center"/>
      <protection/>
    </xf>
    <xf numFmtId="166" fontId="16" fillId="0" borderId="0" xfId="74" applyNumberFormat="1" applyFont="1" applyFill="1" applyAlignment="1">
      <alignment horizontal="center" vertical="center"/>
      <protection/>
    </xf>
    <xf numFmtId="2" fontId="16" fillId="0" borderId="0" xfId="74" applyNumberFormat="1" applyFont="1" applyFill="1" applyAlignment="1">
      <alignment horizontal="center" vertical="center"/>
      <protection/>
    </xf>
    <xf numFmtId="0" fontId="16" fillId="0" borderId="0" xfId="74" applyFont="1" applyFill="1" applyAlignment="1">
      <alignment horizontal="center" vertical="center"/>
      <protection/>
    </xf>
    <xf numFmtId="0" fontId="15" fillId="22" borderId="0" xfId="79" applyFont="1" applyFill="1" applyBorder="1" applyAlignment="1">
      <alignment horizontal="left" vertical="center"/>
      <protection/>
    </xf>
    <xf numFmtId="0" fontId="15" fillId="0" borderId="0" xfId="79" applyFont="1" applyFill="1" applyBorder="1" applyAlignment="1">
      <alignment horizontal="left" vertical="center"/>
      <protection/>
    </xf>
    <xf numFmtId="0" fontId="16" fillId="0" borderId="0" xfId="74" applyFont="1" applyFill="1" applyBorder="1" applyAlignment="1">
      <alignment horizontal="right" vertical="center"/>
      <protection/>
    </xf>
    <xf numFmtId="0" fontId="18" fillId="0" borderId="0" xfId="74" applyFont="1" applyFill="1" applyBorder="1">
      <alignment/>
      <protection/>
    </xf>
    <xf numFmtId="0" fontId="18" fillId="24" borderId="35" xfId="74" applyFont="1" applyFill="1" applyBorder="1" applyAlignment="1">
      <alignment horizontal="center" vertical="center" wrapText="1"/>
      <protection/>
    </xf>
    <xf numFmtId="0" fontId="18" fillId="24" borderId="0" xfId="74" applyFont="1" applyFill="1" applyBorder="1" applyAlignment="1">
      <alignment horizontal="center" vertical="center"/>
      <protection/>
    </xf>
    <xf numFmtId="0" fontId="18" fillId="24" borderId="35" xfId="79" applyFont="1" applyFill="1" applyBorder="1" applyAlignment="1">
      <alignment horizontal="center"/>
      <protection/>
    </xf>
    <xf numFmtId="171" fontId="16" fillId="24" borderId="20" xfId="79" applyNumberFormat="1" applyFont="1" applyFill="1" applyBorder="1" applyAlignment="1">
      <alignment horizontal="left"/>
      <protection/>
    </xf>
    <xf numFmtId="166" fontId="16" fillId="24" borderId="40" xfId="79" applyNumberFormat="1" applyFont="1" applyFill="1" applyBorder="1" applyAlignment="1">
      <alignment horizontal="right" indent="4"/>
      <protection/>
    </xf>
    <xf numFmtId="166" fontId="16" fillId="24" borderId="39" xfId="79" applyNumberFormat="1" applyFont="1" applyFill="1" applyBorder="1" applyAlignment="1">
      <alignment horizontal="right" indent="4"/>
      <protection/>
    </xf>
    <xf numFmtId="166" fontId="16" fillId="24" borderId="38" xfId="79" applyNumberFormat="1" applyFont="1" applyFill="1" applyBorder="1" applyAlignment="1">
      <alignment horizontal="right" indent="4"/>
      <protection/>
    </xf>
    <xf numFmtId="166" fontId="16" fillId="24" borderId="0" xfId="79" applyNumberFormat="1" applyFont="1" applyFill="1" applyBorder="1" applyAlignment="1">
      <alignment horizontal="right" indent="4"/>
      <protection/>
    </xf>
    <xf numFmtId="0" fontId="16" fillId="0" borderId="0" xfId="79" applyFont="1" applyFill="1" applyAlignment="1">
      <alignment/>
      <protection/>
    </xf>
    <xf numFmtId="166" fontId="16" fillId="24" borderId="35" xfId="79" applyNumberFormat="1" applyFont="1" applyFill="1" applyBorder="1" applyAlignment="1">
      <alignment horizontal="right" indent="4"/>
      <protection/>
    </xf>
    <xf numFmtId="166" fontId="16" fillId="24" borderId="20" xfId="79" applyNumberFormat="1" applyFont="1" applyFill="1" applyBorder="1" applyAlignment="1">
      <alignment horizontal="right" indent="4"/>
      <protection/>
    </xf>
    <xf numFmtId="0" fontId="32" fillId="24" borderId="36" xfId="79" applyFont="1" applyFill="1" applyBorder="1" applyAlignment="1">
      <alignment horizontal="center" vertical="center"/>
      <protection/>
    </xf>
    <xf numFmtId="166" fontId="16" fillId="24" borderId="36" xfId="79" applyNumberFormat="1" applyFont="1" applyFill="1" applyBorder="1" applyAlignment="1">
      <alignment horizontal="center" vertical="center"/>
      <protection/>
    </xf>
    <xf numFmtId="166" fontId="16" fillId="24" borderId="15" xfId="79" applyNumberFormat="1" applyFont="1" applyFill="1" applyBorder="1" applyAlignment="1">
      <alignment horizontal="center" vertical="center"/>
      <protection/>
    </xf>
    <xf numFmtId="166" fontId="16" fillId="24" borderId="0" xfId="79" applyNumberFormat="1" applyFont="1" applyFill="1" applyBorder="1" applyAlignment="1">
      <alignment horizontal="center" vertical="center"/>
      <protection/>
    </xf>
    <xf numFmtId="0" fontId="20" fillId="0" borderId="0" xfId="79" applyFont="1" applyFill="1">
      <alignment/>
      <protection/>
    </xf>
    <xf numFmtId="171" fontId="20" fillId="24" borderId="0" xfId="79" applyNumberFormat="1" applyFont="1" applyFill="1" applyBorder="1">
      <alignment/>
      <protection/>
    </xf>
    <xf numFmtId="166" fontId="20" fillId="24" borderId="0" xfId="79" applyNumberFormat="1" applyFont="1" applyFill="1" applyBorder="1" applyAlignment="1">
      <alignment horizontal="center" vertical="center"/>
      <protection/>
    </xf>
    <xf numFmtId="169" fontId="20" fillId="24" borderId="0" xfId="74" applyNumberFormat="1" applyFont="1" applyFill="1" applyBorder="1" applyAlignment="1">
      <alignment horizontal="center" vertical="center"/>
      <protection/>
    </xf>
    <xf numFmtId="0" fontId="20" fillId="0" borderId="0" xfId="74" applyFont="1" applyFill="1">
      <alignment/>
      <protection/>
    </xf>
    <xf numFmtId="0" fontId="16" fillId="24" borderId="0" xfId="74" applyFont="1" applyFill="1">
      <alignment/>
      <protection/>
    </xf>
    <xf numFmtId="0" fontId="16" fillId="24" borderId="0" xfId="74" applyFont="1" applyFill="1" applyAlignment="1">
      <alignment horizontal="center" vertical="center"/>
      <protection/>
    </xf>
    <xf numFmtId="0" fontId="16" fillId="24" borderId="0" xfId="74" applyFont="1" applyFill="1" applyBorder="1" applyAlignment="1">
      <alignment horizontal="center" vertical="center"/>
      <protection/>
    </xf>
    <xf numFmtId="0" fontId="15" fillId="22" borderId="0" xfId="80" applyFont="1" applyFill="1" applyBorder="1" applyAlignment="1">
      <alignment horizontal="left" vertical="center"/>
      <protection/>
    </xf>
    <xf numFmtId="0" fontId="18" fillId="24" borderId="35" xfId="80" applyFont="1" applyFill="1" applyBorder="1" applyAlignment="1">
      <alignment horizontal="center"/>
      <protection/>
    </xf>
    <xf numFmtId="171" fontId="16" fillId="24" borderId="20" xfId="80" applyNumberFormat="1" applyFont="1" applyFill="1" applyBorder="1" applyAlignment="1">
      <alignment horizontal="left"/>
      <protection/>
    </xf>
    <xf numFmtId="166" fontId="16" fillId="24" borderId="40" xfId="80" applyNumberFormat="1" applyFont="1" applyFill="1" applyBorder="1" applyAlignment="1">
      <alignment horizontal="right" indent="4"/>
      <protection/>
    </xf>
    <xf numFmtId="166" fontId="16" fillId="24" borderId="38" xfId="80" applyNumberFormat="1" applyFont="1" applyFill="1" applyBorder="1" applyAlignment="1">
      <alignment horizontal="right" indent="4"/>
      <protection/>
    </xf>
    <xf numFmtId="166" fontId="16" fillId="24" borderId="39" xfId="80" applyNumberFormat="1" applyFont="1" applyFill="1" applyBorder="1" applyAlignment="1">
      <alignment horizontal="right" indent="4"/>
      <protection/>
    </xf>
    <xf numFmtId="0" fontId="16" fillId="0" borderId="0" xfId="80" applyFont="1" applyFill="1" applyAlignment="1">
      <alignment/>
      <protection/>
    </xf>
    <xf numFmtId="166" fontId="16" fillId="24" borderId="35" xfId="80" applyNumberFormat="1" applyFont="1" applyFill="1" applyBorder="1" applyAlignment="1">
      <alignment horizontal="right" indent="4"/>
      <protection/>
    </xf>
    <xf numFmtId="166" fontId="16" fillId="24" borderId="0" xfId="80" applyNumberFormat="1" applyFont="1" applyFill="1" applyBorder="1" applyAlignment="1">
      <alignment horizontal="right" indent="4"/>
      <protection/>
    </xf>
    <xf numFmtId="166" fontId="16" fillId="24" borderId="20" xfId="80" applyNumberFormat="1" applyFont="1" applyFill="1" applyBorder="1" applyAlignment="1">
      <alignment horizontal="right" indent="4"/>
      <protection/>
    </xf>
    <xf numFmtId="0" fontId="32" fillId="24" borderId="36" xfId="80" applyFont="1" applyFill="1" applyBorder="1" applyAlignment="1">
      <alignment horizontal="center" vertical="center"/>
      <protection/>
    </xf>
    <xf numFmtId="166" fontId="49" fillId="24" borderId="36" xfId="80" applyNumberFormat="1" applyFont="1" applyFill="1" applyBorder="1" applyAlignment="1">
      <alignment horizontal="center" vertical="center"/>
      <protection/>
    </xf>
    <xf numFmtId="166" fontId="49" fillId="24" borderId="8" xfId="80" applyNumberFormat="1" applyFont="1" applyFill="1" applyBorder="1" applyAlignment="1">
      <alignment horizontal="center" vertical="center"/>
      <protection/>
    </xf>
    <xf numFmtId="166" fontId="49" fillId="24" borderId="15" xfId="80" applyNumberFormat="1" applyFont="1" applyFill="1" applyBorder="1" applyAlignment="1">
      <alignment horizontal="center" vertical="center"/>
      <protection/>
    </xf>
    <xf numFmtId="166" fontId="16" fillId="24" borderId="36" xfId="80" applyNumberFormat="1" applyFont="1" applyFill="1" applyBorder="1" applyAlignment="1">
      <alignment horizontal="center" vertical="center"/>
      <protection/>
    </xf>
    <xf numFmtId="166" fontId="16" fillId="24" borderId="8" xfId="80" applyNumberFormat="1" applyFont="1" applyFill="1" applyBorder="1" applyAlignment="1">
      <alignment horizontal="center" vertical="center"/>
      <protection/>
    </xf>
    <xf numFmtId="166" fontId="16" fillId="24" borderId="15" xfId="80" applyNumberFormat="1" applyFont="1" applyFill="1" applyBorder="1" applyAlignment="1">
      <alignment horizontal="center" vertical="center"/>
      <protection/>
    </xf>
    <xf numFmtId="0" fontId="20" fillId="0" borderId="0" xfId="80" applyFont="1" applyFill="1">
      <alignment/>
      <protection/>
    </xf>
    <xf numFmtId="171" fontId="20" fillId="24" borderId="0" xfId="80" applyNumberFormat="1" applyFont="1" applyFill="1" applyBorder="1">
      <alignment/>
      <protection/>
    </xf>
    <xf numFmtId="166" fontId="20" fillId="24" borderId="0" xfId="80" applyNumberFormat="1" applyFont="1" applyFill="1" applyBorder="1" applyAlignment="1">
      <alignment horizontal="center" vertical="center"/>
      <protection/>
    </xf>
    <xf numFmtId="0" fontId="20" fillId="0" borderId="0" xfId="74" applyFont="1">
      <alignment/>
      <protection/>
    </xf>
    <xf numFmtId="0" fontId="15" fillId="22" borderId="0" xfId="85" applyFont="1" applyFill="1" applyAlignment="1">
      <alignment horizontal="left"/>
      <protection/>
    </xf>
    <xf numFmtId="0" fontId="51" fillId="22" borderId="0" xfId="85" applyFont="1" applyFill="1" applyAlignment="1">
      <alignment horizontal="centerContinuous"/>
      <protection/>
    </xf>
    <xf numFmtId="0" fontId="51" fillId="0" borderId="0" xfId="85" applyFont="1">
      <alignment/>
      <protection/>
    </xf>
    <xf numFmtId="0" fontId="51" fillId="22" borderId="0" xfId="85" applyFont="1" applyFill="1">
      <alignment/>
      <protection/>
    </xf>
    <xf numFmtId="0" fontId="51" fillId="0" borderId="0" xfId="85" applyFont="1" applyFill="1">
      <alignment/>
      <protection/>
    </xf>
    <xf numFmtId="0" fontId="16" fillId="0" borderId="0" xfId="85" applyFont="1" applyFill="1">
      <alignment/>
      <protection/>
    </xf>
    <xf numFmtId="0" fontId="49" fillId="0" borderId="0" xfId="85" applyFont="1" applyFill="1">
      <alignment/>
      <protection/>
    </xf>
    <xf numFmtId="0" fontId="16" fillId="0" borderId="54" xfId="85" applyFont="1" applyFill="1" applyBorder="1" applyAlignment="1">
      <alignment horizontal="left" wrapText="1"/>
      <protection/>
    </xf>
    <xf numFmtId="166" fontId="16" fillId="0" borderId="55" xfId="85" applyNumberFormat="1" applyFont="1" applyFill="1" applyBorder="1" applyAlignment="1">
      <alignment horizontal="right" wrapText="1" indent="1"/>
      <protection/>
    </xf>
    <xf numFmtId="166" fontId="16" fillId="0" borderId="18" xfId="85" applyNumberFormat="1" applyFont="1" applyFill="1" applyBorder="1" applyAlignment="1">
      <alignment horizontal="right" wrapText="1" indent="1"/>
      <protection/>
    </xf>
    <xf numFmtId="166" fontId="16" fillId="0" borderId="56" xfId="85" applyNumberFormat="1" applyFont="1" applyFill="1" applyBorder="1" applyAlignment="1">
      <alignment horizontal="right" wrapText="1" indent="1"/>
      <protection/>
    </xf>
    <xf numFmtId="0" fontId="16" fillId="0" borderId="51" xfId="85" applyFont="1" applyFill="1" applyBorder="1" applyAlignment="1">
      <alignment horizontal="left" wrapText="1"/>
      <protection/>
    </xf>
    <xf numFmtId="166" fontId="16" fillId="0" borderId="41" xfId="85" applyNumberFormat="1" applyFont="1" applyFill="1" applyBorder="1" applyAlignment="1">
      <alignment horizontal="right" wrapText="1" indent="1"/>
      <protection/>
    </xf>
    <xf numFmtId="166" fontId="16" fillId="0" borderId="0" xfId="85" applyNumberFormat="1" applyFont="1" applyFill="1" applyBorder="1" applyAlignment="1">
      <alignment horizontal="right" wrapText="1" indent="1"/>
      <protection/>
    </xf>
    <xf numFmtId="166" fontId="16" fillId="0" borderId="50" xfId="85" applyNumberFormat="1" applyFont="1" applyFill="1" applyBorder="1" applyAlignment="1">
      <alignment horizontal="right" wrapText="1" indent="1"/>
      <protection/>
    </xf>
    <xf numFmtId="0" fontId="18" fillId="0" borderId="57" xfId="85" applyFont="1" applyFill="1" applyBorder="1" applyAlignment="1">
      <alignment horizontal="center" wrapText="1"/>
      <protection/>
    </xf>
    <xf numFmtId="166" fontId="18" fillId="0" borderId="58" xfId="85" applyNumberFormat="1" applyFont="1" applyFill="1" applyBorder="1" applyAlignment="1">
      <alignment horizontal="right" wrapText="1" indent="1"/>
      <protection/>
    </xf>
    <xf numFmtId="166" fontId="18" fillId="0" borderId="8" xfId="85" applyNumberFormat="1" applyFont="1" applyFill="1" applyBorder="1" applyAlignment="1">
      <alignment horizontal="right" wrapText="1" indent="1"/>
      <protection/>
    </xf>
    <xf numFmtId="166" fontId="18" fillId="0" borderId="59" xfId="85" applyNumberFormat="1" applyFont="1" applyFill="1" applyBorder="1" applyAlignment="1">
      <alignment horizontal="right" wrapText="1" indent="1"/>
      <protection/>
    </xf>
    <xf numFmtId="166" fontId="16" fillId="0" borderId="60" xfId="85" applyNumberFormat="1" applyFont="1" applyFill="1" applyBorder="1" applyAlignment="1">
      <alignment horizontal="right" wrapText="1" indent="1"/>
      <protection/>
    </xf>
    <xf numFmtId="166" fontId="16" fillId="0" borderId="38" xfId="85" applyNumberFormat="1" applyFont="1" applyFill="1" applyBorder="1" applyAlignment="1">
      <alignment horizontal="right" wrapText="1" indent="1"/>
      <protection/>
    </xf>
    <xf numFmtId="166" fontId="16" fillId="0" borderId="61" xfId="85" applyNumberFormat="1" applyFont="1" applyFill="1" applyBorder="1" applyAlignment="1">
      <alignment horizontal="right" wrapText="1" indent="1"/>
      <protection/>
    </xf>
    <xf numFmtId="0" fontId="18" fillId="0" borderId="24" xfId="85" applyFont="1" applyFill="1" applyBorder="1" applyAlignment="1">
      <alignment horizontal="center" wrapText="1"/>
      <protection/>
    </xf>
    <xf numFmtId="166" fontId="18" fillId="0" borderId="62" xfId="85" applyNumberFormat="1" applyFont="1" applyFill="1" applyBorder="1" applyAlignment="1">
      <alignment horizontal="right" wrapText="1" indent="1"/>
      <protection/>
    </xf>
    <xf numFmtId="166" fontId="18" fillId="0" borderId="25" xfId="85" applyNumberFormat="1" applyFont="1" applyFill="1" applyBorder="1" applyAlignment="1">
      <alignment horizontal="right" wrapText="1" indent="1"/>
      <protection/>
    </xf>
    <xf numFmtId="166" fontId="18" fillId="0" borderId="53" xfId="85" applyNumberFormat="1" applyFont="1" applyFill="1" applyBorder="1" applyAlignment="1">
      <alignment horizontal="right" wrapText="1" indent="1"/>
      <protection/>
    </xf>
    <xf numFmtId="0" fontId="20" fillId="0" borderId="0" xfId="85" applyFont="1" applyFill="1">
      <alignment/>
      <protection/>
    </xf>
    <xf numFmtId="0" fontId="16" fillId="0" borderId="0" xfId="85" applyFont="1">
      <alignment/>
      <protection/>
    </xf>
    <xf numFmtId="0" fontId="16" fillId="24" borderId="0" xfId="82" applyFont="1" applyFill="1">
      <alignment/>
      <protection/>
    </xf>
    <xf numFmtId="0" fontId="16" fillId="0" borderId="0" xfId="82" applyFont="1" applyFill="1">
      <alignment/>
      <protection/>
    </xf>
    <xf numFmtId="0" fontId="18" fillId="22" borderId="8" xfId="82" applyFont="1" applyFill="1" applyBorder="1" applyAlignment="1">
      <alignment horizontal="left" vertical="center"/>
      <protection/>
    </xf>
    <xf numFmtId="0" fontId="16" fillId="24" borderId="40" xfId="82" applyFont="1" applyFill="1" applyBorder="1">
      <alignment/>
      <protection/>
    </xf>
    <xf numFmtId="0" fontId="18" fillId="24" borderId="39" xfId="82" applyFont="1" applyFill="1" applyBorder="1" applyAlignment="1">
      <alignment horizontal="centerContinuous"/>
      <protection/>
    </xf>
    <xf numFmtId="0" fontId="16" fillId="24" borderId="35" xfId="82" applyFont="1" applyFill="1" applyBorder="1">
      <alignment/>
      <protection/>
    </xf>
    <xf numFmtId="0" fontId="16" fillId="24" borderId="20" xfId="82" applyFont="1" applyFill="1" applyBorder="1" applyAlignment="1">
      <alignment/>
      <protection/>
    </xf>
    <xf numFmtId="0" fontId="18" fillId="24" borderId="35" xfId="82" applyFont="1" applyFill="1" applyBorder="1" applyAlignment="1">
      <alignment/>
      <protection/>
    </xf>
    <xf numFmtId="0" fontId="16" fillId="24" borderId="36" xfId="82" applyFont="1" applyFill="1" applyBorder="1">
      <alignment/>
      <protection/>
    </xf>
    <xf numFmtId="0" fontId="16" fillId="24" borderId="15" xfId="82" applyFont="1" applyFill="1" applyBorder="1" applyAlignment="1">
      <alignment/>
      <protection/>
    </xf>
    <xf numFmtId="0" fontId="18" fillId="24" borderId="36" xfId="82" applyFont="1" applyFill="1" applyBorder="1" applyAlignment="1">
      <alignment horizontal="center" vertical="justify"/>
      <protection/>
    </xf>
    <xf numFmtId="0" fontId="18" fillId="24" borderId="35" xfId="82" applyFont="1" applyFill="1" applyBorder="1" applyAlignment="1">
      <alignment horizontal="center"/>
      <protection/>
    </xf>
    <xf numFmtId="171" fontId="16" fillId="24" borderId="20" xfId="82" applyNumberFormat="1" applyFont="1" applyFill="1" applyBorder="1">
      <alignment/>
      <protection/>
    </xf>
    <xf numFmtId="168" fontId="16" fillId="24" borderId="0" xfId="82" applyNumberFormat="1" applyFont="1" applyFill="1" applyBorder="1">
      <alignment/>
      <protection/>
    </xf>
    <xf numFmtId="168" fontId="16" fillId="24" borderId="0" xfId="82" applyNumberFormat="1" applyFont="1" applyFill="1" applyBorder="1" applyAlignment="1">
      <alignment horizontal="right"/>
      <protection/>
    </xf>
    <xf numFmtId="167" fontId="16" fillId="24" borderId="0" xfId="82" applyNumberFormat="1" applyFont="1" applyFill="1" applyBorder="1" applyAlignment="1">
      <alignment horizontal="right"/>
      <protection/>
    </xf>
    <xf numFmtId="2" fontId="16" fillId="24" borderId="19" xfId="82" applyNumberFormat="1" applyFont="1" applyFill="1" applyBorder="1" applyAlignment="1">
      <alignment horizontal="center"/>
      <protection/>
    </xf>
    <xf numFmtId="2" fontId="16" fillId="0" borderId="0" xfId="82" applyNumberFormat="1" applyFont="1" applyFill="1">
      <alignment/>
      <protection/>
    </xf>
    <xf numFmtId="168" fontId="16" fillId="0" borderId="0" xfId="82" applyNumberFormat="1" applyFont="1" applyFill="1">
      <alignment/>
      <protection/>
    </xf>
    <xf numFmtId="0" fontId="18" fillId="24" borderId="36" xfId="82" applyFont="1" applyFill="1" applyBorder="1" applyAlignment="1">
      <alignment horizontal="center"/>
      <protection/>
    </xf>
    <xf numFmtId="171" fontId="16" fillId="24" borderId="15" xfId="80" applyNumberFormat="1" applyFont="1" applyFill="1" applyBorder="1" applyAlignment="1">
      <alignment horizontal="left"/>
      <protection/>
    </xf>
    <xf numFmtId="168" fontId="16" fillId="24" borderId="8" xfId="82" applyNumberFormat="1" applyFont="1" applyFill="1" applyBorder="1">
      <alignment/>
      <protection/>
    </xf>
    <xf numFmtId="168" fontId="16" fillId="24" borderId="8" xfId="82" applyNumberFormat="1" applyFont="1" applyFill="1" applyBorder="1" applyAlignment="1">
      <alignment horizontal="right"/>
      <protection/>
    </xf>
    <xf numFmtId="167" fontId="16" fillId="24" borderId="8" xfId="82" applyNumberFormat="1" applyFont="1" applyFill="1" applyBorder="1" applyAlignment="1">
      <alignment horizontal="right"/>
      <protection/>
    </xf>
    <xf numFmtId="2" fontId="16" fillId="24" borderId="21" xfId="82" applyNumberFormat="1" applyFont="1" applyFill="1" applyBorder="1" applyAlignment="1">
      <alignment horizontal="center"/>
      <protection/>
    </xf>
    <xf numFmtId="0" fontId="18" fillId="24" borderId="0" xfId="82" applyFont="1" applyFill="1" applyBorder="1" applyAlignment="1">
      <alignment horizontal="center"/>
      <protection/>
    </xf>
    <xf numFmtId="171" fontId="16" fillId="24" borderId="0" xfId="80" applyNumberFormat="1" applyFont="1" applyFill="1" applyBorder="1" applyAlignment="1">
      <alignment horizontal="left"/>
      <protection/>
    </xf>
    <xf numFmtId="2" fontId="16" fillId="24" borderId="0" xfId="82" applyNumberFormat="1" applyFont="1" applyFill="1" applyBorder="1" applyAlignment="1">
      <alignment horizontal="center"/>
      <protection/>
    </xf>
    <xf numFmtId="0" fontId="28" fillId="24" borderId="0" xfId="82" applyFont="1" applyFill="1" applyBorder="1" applyAlignment="1">
      <alignment horizontal="left"/>
      <protection/>
    </xf>
    <xf numFmtId="0" fontId="16" fillId="0" borderId="0" xfId="82" applyFont="1" applyFill="1" applyBorder="1">
      <alignment/>
      <protection/>
    </xf>
    <xf numFmtId="0" fontId="16" fillId="0" borderId="0" xfId="82" applyNumberFormat="1" applyFont="1" applyFill="1" applyBorder="1">
      <alignment/>
      <protection/>
    </xf>
    <xf numFmtId="0" fontId="15" fillId="22" borderId="8" xfId="82" applyFont="1" applyFill="1" applyBorder="1" applyAlignment="1">
      <alignment horizontal="left"/>
      <protection/>
    </xf>
    <xf numFmtId="0" fontId="18" fillId="24" borderId="40" xfId="82" applyFont="1" applyFill="1" applyBorder="1">
      <alignment/>
      <protection/>
    </xf>
    <xf numFmtId="0" fontId="18" fillId="24" borderId="35" xfId="82" applyFont="1" applyFill="1" applyBorder="1">
      <alignment/>
      <protection/>
    </xf>
    <xf numFmtId="0" fontId="18" fillId="24" borderId="20" xfId="82" applyFont="1" applyFill="1" applyBorder="1" applyAlignment="1">
      <alignment/>
      <protection/>
    </xf>
    <xf numFmtId="0" fontId="16" fillId="0" borderId="0" xfId="82" applyNumberFormat="1" applyFont="1" applyFill="1">
      <alignment/>
      <protection/>
    </xf>
    <xf numFmtId="0" fontId="18" fillId="24" borderId="0" xfId="82" applyFont="1" applyFill="1" applyBorder="1" applyAlignment="1">
      <alignment vertical="center" wrapText="1"/>
      <protection/>
    </xf>
    <xf numFmtId="0" fontId="18" fillId="24" borderId="36" xfId="82" applyFont="1" applyFill="1" applyBorder="1">
      <alignment/>
      <protection/>
    </xf>
    <xf numFmtId="0" fontId="18" fillId="24" borderId="15" xfId="82" applyFont="1" applyFill="1" applyBorder="1" applyAlignment="1">
      <alignment/>
      <protection/>
    </xf>
    <xf numFmtId="0" fontId="18" fillId="24" borderId="21" xfId="82" applyFont="1" applyFill="1" applyBorder="1" applyAlignment="1">
      <alignment/>
      <protection/>
    </xf>
    <xf numFmtId="0" fontId="18" fillId="24" borderId="8" xfId="82" applyFont="1" applyFill="1" applyBorder="1" applyAlignment="1">
      <alignment vertical="center" wrapText="1"/>
      <protection/>
    </xf>
    <xf numFmtId="167" fontId="16" fillId="24" borderId="35" xfId="82" applyNumberFormat="1" applyFont="1" applyFill="1" applyBorder="1" applyAlignment="1">
      <alignment horizontal="right" indent="1"/>
      <protection/>
    </xf>
    <xf numFmtId="167" fontId="16" fillId="24" borderId="0" xfId="82" applyNumberFormat="1" applyFont="1" applyFill="1" applyBorder="1" applyAlignment="1">
      <alignment horizontal="right" indent="1"/>
      <protection/>
    </xf>
    <xf numFmtId="167" fontId="16" fillId="24" borderId="20" xfId="82" applyNumberFormat="1" applyFont="1" applyFill="1" applyBorder="1" applyAlignment="1">
      <alignment horizontal="right" indent="1"/>
      <protection/>
    </xf>
    <xf numFmtId="2" fontId="16" fillId="24" borderId="0" xfId="82" applyNumberFormat="1" applyFont="1" applyFill="1" applyBorder="1" applyAlignment="1">
      <alignment horizontal="right" indent="1"/>
      <protection/>
    </xf>
    <xf numFmtId="2" fontId="16" fillId="24" borderId="20" xfId="82" applyNumberFormat="1" applyFont="1" applyFill="1" applyBorder="1" applyAlignment="1">
      <alignment horizontal="right" indent="1"/>
      <protection/>
    </xf>
    <xf numFmtId="167" fontId="16" fillId="0" borderId="0" xfId="82" applyNumberFormat="1" applyFont="1" applyFill="1">
      <alignment/>
      <protection/>
    </xf>
    <xf numFmtId="0" fontId="18" fillId="0" borderId="0" xfId="82" applyFont="1" applyBorder="1" applyAlignment="1">
      <alignment horizontal="right" wrapText="1"/>
      <protection/>
    </xf>
    <xf numFmtId="2" fontId="16" fillId="0" borderId="0" xfId="82" applyNumberFormat="1" applyFont="1" applyFill="1" applyBorder="1">
      <alignment/>
      <protection/>
    </xf>
    <xf numFmtId="1" fontId="16" fillId="0" borderId="0" xfId="82" applyNumberFormat="1" applyFont="1" applyFill="1">
      <alignment/>
      <protection/>
    </xf>
    <xf numFmtId="1" fontId="16" fillId="24" borderId="0" xfId="82" applyNumberFormat="1" applyFont="1" applyFill="1" applyBorder="1" applyAlignment="1">
      <alignment horizontal="right"/>
      <protection/>
    </xf>
    <xf numFmtId="0" fontId="16" fillId="24" borderId="0" xfId="82" applyNumberFormat="1" applyFont="1" applyFill="1" applyBorder="1" applyAlignment="1">
      <alignment horizontal="right"/>
      <protection/>
    </xf>
    <xf numFmtId="2" fontId="16" fillId="24" borderId="0" xfId="82" applyNumberFormat="1" applyFont="1" applyFill="1" applyBorder="1" applyAlignment="1">
      <alignment horizontal="right"/>
      <protection/>
    </xf>
    <xf numFmtId="176" fontId="16" fillId="0" borderId="0" xfId="82" applyNumberFormat="1" applyFont="1" applyFill="1">
      <alignment/>
      <protection/>
    </xf>
    <xf numFmtId="0" fontId="51" fillId="24" borderId="36" xfId="82" applyFont="1" applyFill="1" applyBorder="1">
      <alignment/>
      <protection/>
    </xf>
    <xf numFmtId="171" fontId="49" fillId="24" borderId="15" xfId="82" applyNumberFormat="1" applyFont="1" applyFill="1" applyBorder="1">
      <alignment/>
      <protection/>
    </xf>
    <xf numFmtId="167" fontId="49" fillId="24" borderId="36" xfId="82" applyNumberFormat="1" applyFont="1" applyFill="1" applyBorder="1" applyAlignment="1">
      <alignment horizontal="right" indent="1"/>
      <protection/>
    </xf>
    <xf numFmtId="167" fontId="49" fillId="24" borderId="8" xfId="82" applyNumberFormat="1" applyFont="1" applyFill="1" applyBorder="1" applyAlignment="1">
      <alignment horizontal="right" indent="1"/>
      <protection/>
    </xf>
    <xf numFmtId="167" fontId="49" fillId="24" borderId="15" xfId="82" applyNumberFormat="1" applyFont="1" applyFill="1" applyBorder="1" applyAlignment="1">
      <alignment horizontal="right" indent="1"/>
      <protection/>
    </xf>
    <xf numFmtId="2" fontId="49" fillId="24" borderId="8" xfId="82" applyNumberFormat="1" applyFont="1" applyFill="1" applyBorder="1" applyAlignment="1">
      <alignment horizontal="right" indent="1"/>
      <protection/>
    </xf>
    <xf numFmtId="2" fontId="49" fillId="24" borderId="15" xfId="82" applyNumberFormat="1" applyFont="1" applyFill="1" applyBorder="1" applyAlignment="1">
      <alignment horizontal="right" indent="1"/>
      <protection/>
    </xf>
    <xf numFmtId="0" fontId="51" fillId="24" borderId="0" xfId="82" applyFont="1" applyFill="1" applyBorder="1">
      <alignment/>
      <protection/>
    </xf>
    <xf numFmtId="171" fontId="51" fillId="24" borderId="0" xfId="82" applyNumberFormat="1" applyFont="1" applyFill="1" applyBorder="1">
      <alignment/>
      <protection/>
    </xf>
    <xf numFmtId="167" fontId="51" fillId="24" borderId="0" xfId="82" applyNumberFormat="1" applyFont="1" applyFill="1" applyBorder="1" applyAlignment="1">
      <alignment horizontal="right"/>
      <protection/>
    </xf>
    <xf numFmtId="0" fontId="51" fillId="24" borderId="0" xfId="82" applyFont="1" applyFill="1" applyBorder="1" applyAlignment="1">
      <alignment horizontal="left"/>
      <protection/>
    </xf>
    <xf numFmtId="0" fontId="24" fillId="24" borderId="0" xfId="82" applyFont="1" applyFill="1" applyBorder="1" applyAlignment="1">
      <alignment horizontal="left"/>
      <protection/>
    </xf>
    <xf numFmtId="171" fontId="20" fillId="24" borderId="0" xfId="82" applyNumberFormat="1" applyFont="1" applyFill="1" applyBorder="1">
      <alignment/>
      <protection/>
    </xf>
    <xf numFmtId="0" fontId="20" fillId="24" borderId="0" xfId="82" applyFont="1" applyFill="1" applyBorder="1" applyAlignment="1">
      <alignment horizontal="left"/>
      <protection/>
    </xf>
    <xf numFmtId="0" fontId="16" fillId="24" borderId="0" xfId="82" applyFont="1" applyFill="1" applyBorder="1" applyAlignment="1">
      <alignment horizontal="left"/>
      <protection/>
    </xf>
    <xf numFmtId="171" fontId="16" fillId="24" borderId="0" xfId="82" applyNumberFormat="1" applyFont="1" applyFill="1">
      <alignment/>
      <protection/>
    </xf>
    <xf numFmtId="0" fontId="51" fillId="24" borderId="0" xfId="73" applyFont="1" applyFill="1">
      <alignment/>
      <protection/>
    </xf>
    <xf numFmtId="0" fontId="51" fillId="0" borderId="0" xfId="73" applyFont="1" applyFill="1">
      <alignment/>
      <protection/>
    </xf>
    <xf numFmtId="0" fontId="15" fillId="22" borderId="8" xfId="73" applyFont="1" applyFill="1" applyBorder="1" applyAlignment="1">
      <alignment horizontal="center" vertical="center"/>
      <protection/>
    </xf>
    <xf numFmtId="0" fontId="31" fillId="22" borderId="8" xfId="73" applyFont="1" applyFill="1" applyBorder="1" applyAlignment="1">
      <alignment horizontal="right" vertical="center"/>
      <protection/>
    </xf>
    <xf numFmtId="0" fontId="18" fillId="24" borderId="35" xfId="73" applyFont="1" applyFill="1" applyBorder="1">
      <alignment/>
      <protection/>
    </xf>
    <xf numFmtId="0" fontId="18" fillId="24" borderId="20" xfId="73" applyFont="1" applyFill="1" applyBorder="1" applyAlignment="1">
      <alignment horizontal="centerContinuous"/>
      <protection/>
    </xf>
    <xf numFmtId="0" fontId="18" fillId="24" borderId="0" xfId="73" applyFont="1" applyFill="1">
      <alignment/>
      <protection/>
    </xf>
    <xf numFmtId="0" fontId="18" fillId="0" borderId="0" xfId="73" applyFont="1" applyFill="1">
      <alignment/>
      <protection/>
    </xf>
    <xf numFmtId="0" fontId="18" fillId="24" borderId="20" xfId="73" applyFont="1" applyFill="1" applyBorder="1" applyAlignment="1">
      <alignment/>
      <protection/>
    </xf>
    <xf numFmtId="0" fontId="18" fillId="24" borderId="19" xfId="73" applyFont="1" applyFill="1" applyBorder="1" applyAlignment="1">
      <alignment/>
      <protection/>
    </xf>
    <xf numFmtId="0" fontId="18" fillId="24" borderId="36" xfId="73" applyFont="1" applyFill="1" applyBorder="1">
      <alignment/>
      <protection/>
    </xf>
    <xf numFmtId="0" fontId="18" fillId="24" borderId="15" xfId="73" applyFont="1" applyFill="1" applyBorder="1" applyAlignment="1">
      <alignment/>
      <protection/>
    </xf>
    <xf numFmtId="0" fontId="18" fillId="24" borderId="21" xfId="73" applyFont="1" applyFill="1" applyBorder="1" applyAlignment="1">
      <alignment/>
      <protection/>
    </xf>
    <xf numFmtId="0" fontId="18" fillId="24" borderId="9" xfId="73" applyFont="1" applyFill="1" applyBorder="1" applyAlignment="1">
      <alignment horizontal="center" vertical="center"/>
      <protection/>
    </xf>
    <xf numFmtId="0" fontId="18" fillId="24" borderId="9" xfId="81" applyFont="1" applyFill="1" applyBorder="1" applyAlignment="1">
      <alignment horizontal="center" vertical="center" wrapText="1"/>
      <protection/>
    </xf>
    <xf numFmtId="0" fontId="18" fillId="24" borderId="9" xfId="81" applyFont="1" applyFill="1" applyBorder="1" applyAlignment="1">
      <alignment horizontal="center" vertical="center"/>
      <protection/>
    </xf>
    <xf numFmtId="0" fontId="51" fillId="24" borderId="35" xfId="73" applyFont="1" applyFill="1" applyBorder="1">
      <alignment/>
      <protection/>
    </xf>
    <xf numFmtId="171" fontId="51" fillId="24" borderId="20" xfId="73" applyNumberFormat="1" applyFont="1" applyFill="1" applyBorder="1">
      <alignment/>
      <protection/>
    </xf>
    <xf numFmtId="1" fontId="51" fillId="24" borderId="20" xfId="73" applyNumberFormat="1" applyFont="1" applyFill="1" applyBorder="1" applyAlignment="1">
      <alignment horizontal="right" indent="1"/>
      <protection/>
    </xf>
    <xf numFmtId="1" fontId="51" fillId="24" borderId="0" xfId="73" applyNumberFormat="1" applyFont="1" applyFill="1" applyBorder="1" applyAlignment="1">
      <alignment horizontal="right" indent="1"/>
      <protection/>
    </xf>
    <xf numFmtId="1" fontId="51" fillId="0" borderId="0" xfId="73" applyNumberFormat="1" applyFont="1" applyFill="1">
      <alignment/>
      <protection/>
    </xf>
    <xf numFmtId="0" fontId="18" fillId="24" borderId="35" xfId="73" applyFont="1" applyFill="1" applyBorder="1" applyAlignment="1">
      <alignment horizontal="center"/>
      <protection/>
    </xf>
    <xf numFmtId="1" fontId="16" fillId="24" borderId="20" xfId="73" applyNumberFormat="1" applyFont="1" applyFill="1" applyBorder="1" applyAlignment="1">
      <alignment horizontal="right" indent="1"/>
      <protection/>
    </xf>
    <xf numFmtId="1" fontId="16" fillId="24" borderId="0" xfId="73" applyNumberFormat="1" applyFont="1" applyFill="1" applyBorder="1" applyAlignment="1">
      <alignment horizontal="right" indent="1"/>
      <protection/>
    </xf>
    <xf numFmtId="0" fontId="16" fillId="24" borderId="0" xfId="73" applyFont="1" applyFill="1">
      <alignment/>
      <protection/>
    </xf>
    <xf numFmtId="1" fontId="16" fillId="0" borderId="0" xfId="73" applyNumberFormat="1" applyFont="1" applyFill="1">
      <alignment/>
      <protection/>
    </xf>
    <xf numFmtId="0" fontId="16" fillId="0" borderId="0" xfId="73" applyFont="1" applyFill="1">
      <alignment/>
      <protection/>
    </xf>
    <xf numFmtId="0" fontId="16" fillId="24" borderId="35" xfId="73" applyFont="1" applyFill="1" applyBorder="1">
      <alignment/>
      <protection/>
    </xf>
    <xf numFmtId="1" fontId="16" fillId="24" borderId="0" xfId="73" applyNumberFormat="1" applyFont="1" applyFill="1">
      <alignment/>
      <protection/>
    </xf>
    <xf numFmtId="0" fontId="49" fillId="24" borderId="36" xfId="73" applyFont="1" applyFill="1" applyBorder="1">
      <alignment/>
      <protection/>
    </xf>
    <xf numFmtId="171" fontId="49" fillId="24" borderId="15" xfId="73" applyNumberFormat="1" applyFont="1" applyFill="1" applyBorder="1">
      <alignment/>
      <protection/>
    </xf>
    <xf numFmtId="1" fontId="49" fillId="24" borderId="15" xfId="73" applyNumberFormat="1" applyFont="1" applyFill="1" applyBorder="1" applyAlignment="1">
      <alignment horizontal="right" indent="1"/>
      <protection/>
    </xf>
    <xf numFmtId="1" fontId="49" fillId="24" borderId="8" xfId="73" applyNumberFormat="1" applyFont="1" applyFill="1" applyBorder="1" applyAlignment="1">
      <alignment horizontal="right" indent="1"/>
      <protection/>
    </xf>
    <xf numFmtId="0" fontId="49" fillId="24" borderId="0" xfId="73" applyFont="1" applyFill="1">
      <alignment/>
      <protection/>
    </xf>
    <xf numFmtId="0" fontId="51" fillId="24" borderId="0" xfId="73" applyFont="1" applyFill="1" applyBorder="1">
      <alignment/>
      <protection/>
    </xf>
    <xf numFmtId="171" fontId="51" fillId="24" borderId="0" xfId="73" applyNumberFormat="1" applyFont="1" applyFill="1" applyBorder="1">
      <alignment/>
      <protection/>
    </xf>
    <xf numFmtId="1" fontId="49" fillId="0" borderId="0" xfId="73" applyNumberFormat="1" applyFont="1" applyFill="1">
      <alignment/>
      <protection/>
    </xf>
    <xf numFmtId="1" fontId="49" fillId="24" borderId="0" xfId="73" applyNumberFormat="1" applyFont="1" applyFill="1">
      <alignment/>
      <protection/>
    </xf>
    <xf numFmtId="0" fontId="16" fillId="24" borderId="0" xfId="81" applyFont="1" applyFill="1" applyBorder="1" applyAlignment="1">
      <alignment horizontal="left"/>
      <protection/>
    </xf>
    <xf numFmtId="171" fontId="51" fillId="24" borderId="0" xfId="81" applyNumberFormat="1" applyFont="1" applyFill="1" applyBorder="1">
      <alignment/>
      <protection/>
    </xf>
    <xf numFmtId="167" fontId="51" fillId="24" borderId="0" xfId="81" applyNumberFormat="1" applyFont="1" applyFill="1" applyBorder="1" applyAlignment="1">
      <alignment horizontal="right"/>
      <protection/>
    </xf>
    <xf numFmtId="0" fontId="51" fillId="24" borderId="0" xfId="81" applyFont="1" applyFill="1" applyBorder="1" applyAlignment="1">
      <alignment horizontal="left"/>
      <protection/>
    </xf>
    <xf numFmtId="0" fontId="16" fillId="0" borderId="0" xfId="81" applyFont="1" applyFill="1">
      <alignment/>
      <protection/>
    </xf>
    <xf numFmtId="0" fontId="51" fillId="24" borderId="0" xfId="73" applyFont="1" applyFill="1" applyBorder="1" applyAlignment="1">
      <alignment horizontal="left" indent="1"/>
      <protection/>
    </xf>
    <xf numFmtId="1" fontId="51" fillId="24" borderId="0" xfId="73" applyNumberFormat="1" applyFont="1" applyFill="1" applyBorder="1">
      <alignment/>
      <protection/>
    </xf>
    <xf numFmtId="2" fontId="16" fillId="24" borderId="0" xfId="81" applyNumberFormat="1" applyFont="1" applyFill="1" applyBorder="1" applyAlignment="1">
      <alignment horizontal="right"/>
      <protection/>
    </xf>
    <xf numFmtId="0" fontId="16" fillId="0" borderId="0" xfId="81" applyNumberFormat="1" applyFont="1" applyFill="1">
      <alignment/>
      <protection/>
    </xf>
    <xf numFmtId="0" fontId="28" fillId="24" borderId="0" xfId="82" applyFont="1" applyFill="1" applyAlignment="1">
      <alignment/>
      <protection/>
    </xf>
    <xf numFmtId="0" fontId="15" fillId="22" borderId="0" xfId="82" applyFont="1" applyFill="1" applyBorder="1" applyAlignment="1">
      <alignment vertical="center"/>
      <protection/>
    </xf>
    <xf numFmtId="0" fontId="18" fillId="24" borderId="35" xfId="82" applyFont="1" applyFill="1" applyBorder="1" applyAlignment="1">
      <alignment horizontal="left" indent="1"/>
      <protection/>
    </xf>
    <xf numFmtId="0" fontId="16" fillId="24" borderId="35" xfId="82" applyFont="1" applyFill="1" applyBorder="1" applyAlignment="1">
      <alignment horizontal="left" indent="1"/>
      <protection/>
    </xf>
    <xf numFmtId="0" fontId="32" fillId="22" borderId="0" xfId="0" applyFont="1" applyFill="1" applyBorder="1" applyAlignment="1">
      <alignment horizontal="centerContinuous"/>
    </xf>
    <xf numFmtId="0" fontId="34" fillId="22" borderId="0" xfId="0" applyFont="1" applyFill="1" applyBorder="1" applyAlignment="1">
      <alignment horizontal="centerContinuous" vertical="justify"/>
    </xf>
    <xf numFmtId="0" fontId="18" fillId="0" borderId="19" xfId="0" applyFont="1" applyFill="1" applyBorder="1" applyAlignment="1">
      <alignment vertical="center" wrapText="1"/>
    </xf>
    <xf numFmtId="196" fontId="18" fillId="0" borderId="19" xfId="0" applyNumberFormat="1" applyFont="1" applyFill="1" applyBorder="1" applyAlignment="1">
      <alignment horizontal="right"/>
    </xf>
    <xf numFmtId="0" fontId="16" fillId="0" borderId="19" xfId="0" applyFont="1" applyFill="1" applyBorder="1" applyAlignment="1">
      <alignment horizontal="center"/>
    </xf>
    <xf numFmtId="196" fontId="16" fillId="0" borderId="19" xfId="0" applyNumberFormat="1" applyFont="1" applyFill="1" applyBorder="1" applyAlignment="1">
      <alignment horizontal="right"/>
    </xf>
    <xf numFmtId="0" fontId="16" fillId="0" borderId="19" xfId="0" applyFont="1" applyFill="1" applyBorder="1" applyAlignment="1">
      <alignment horizontal="left"/>
    </xf>
    <xf numFmtId="0" fontId="16" fillId="0" borderId="19" xfId="45" applyNumberFormat="1" applyFont="1" applyFill="1" applyBorder="1" applyAlignment="1">
      <alignment horizontal="center"/>
    </xf>
    <xf numFmtId="196" fontId="16" fillId="0" borderId="19" xfId="42" applyNumberFormat="1" applyFont="1" applyFill="1" applyBorder="1" applyAlignment="1">
      <alignment horizontal="right"/>
    </xf>
    <xf numFmtId="0" fontId="16" fillId="0" borderId="21" xfId="0" applyFont="1" applyFill="1" applyBorder="1" applyAlignment="1">
      <alignment horizontal="left"/>
    </xf>
    <xf numFmtId="196" fontId="16" fillId="0" borderId="21" xfId="0" applyNumberFormat="1" applyFont="1" applyFill="1" applyBorder="1" applyAlignment="1">
      <alignment horizontal="right"/>
    </xf>
    <xf numFmtId="0" fontId="34" fillId="24" borderId="0" xfId="0" applyFont="1" applyFill="1" applyBorder="1" applyAlignment="1">
      <alignment/>
    </xf>
    <xf numFmtId="0" fontId="33" fillId="24" borderId="0" xfId="0" applyFont="1" applyFill="1" applyBorder="1" applyAlignment="1">
      <alignment/>
    </xf>
    <xf numFmtId="196" fontId="34" fillId="24" borderId="0" xfId="0" applyNumberFormat="1" applyFont="1" applyFill="1" applyBorder="1" applyAlignment="1">
      <alignment/>
    </xf>
    <xf numFmtId="198" fontId="34" fillId="24" borderId="0" xfId="0" applyNumberFormat="1" applyFont="1" applyFill="1" applyBorder="1" applyAlignment="1">
      <alignment/>
    </xf>
    <xf numFmtId="0" fontId="51" fillId="4" borderId="0" xfId="0" applyFont="1" applyFill="1" applyBorder="1" applyAlignment="1">
      <alignment/>
    </xf>
    <xf numFmtId="0" fontId="51" fillId="24" borderId="0" xfId="0" applyFont="1" applyFill="1" applyBorder="1" applyAlignment="1">
      <alignment/>
    </xf>
    <xf numFmtId="0" fontId="51" fillId="22" borderId="0" xfId="0" applyFont="1" applyFill="1" applyBorder="1" applyAlignment="1">
      <alignment/>
    </xf>
    <xf numFmtId="0" fontId="18" fillId="24" borderId="9" xfId="0" applyFont="1" applyFill="1" applyBorder="1" applyAlignment="1">
      <alignment horizontal="center" vertical="center" wrapText="1"/>
    </xf>
    <xf numFmtId="14" fontId="18" fillId="24" borderId="9" xfId="0" applyNumberFormat="1" applyFont="1" applyFill="1" applyBorder="1" applyAlignment="1">
      <alignment horizontal="center" vertical="center"/>
    </xf>
    <xf numFmtId="196" fontId="18" fillId="24" borderId="19" xfId="0" applyNumberFormat="1" applyFont="1" applyFill="1" applyBorder="1" applyAlignment="1">
      <alignment horizontal="center" vertical="center"/>
    </xf>
    <xf numFmtId="196" fontId="16" fillId="0" borderId="0" xfId="0" applyNumberFormat="1" applyFont="1" applyFill="1" applyBorder="1" applyAlignment="1">
      <alignment horizontal="right"/>
    </xf>
    <xf numFmtId="0" fontId="24" fillId="24" borderId="0" xfId="0" applyFont="1" applyFill="1" applyBorder="1" applyAlignment="1">
      <alignment/>
    </xf>
    <xf numFmtId="196" fontId="20" fillId="24" borderId="0" xfId="0" applyNumberFormat="1" applyFont="1" applyFill="1" applyBorder="1" applyAlignment="1">
      <alignment wrapText="1"/>
    </xf>
    <xf numFmtId="0" fontId="24" fillId="24" borderId="0" xfId="0" applyFont="1" applyFill="1" applyBorder="1" applyAlignment="1">
      <alignment/>
    </xf>
    <xf numFmtId="196" fontId="20" fillId="24" borderId="0" xfId="0" applyNumberFormat="1" applyFont="1" applyFill="1" applyBorder="1" applyAlignment="1">
      <alignment/>
    </xf>
    <xf numFmtId="198" fontId="20" fillId="24" borderId="0" xfId="0" applyNumberFormat="1" applyFont="1" applyFill="1" applyBorder="1" applyAlignment="1">
      <alignment/>
    </xf>
    <xf numFmtId="0" fontId="28" fillId="24" borderId="0" xfId="0" applyFont="1" applyFill="1" applyBorder="1" applyAlignment="1">
      <alignment/>
    </xf>
    <xf numFmtId="196" fontId="16" fillId="0" borderId="19" xfId="42" applyNumberFormat="1" applyFont="1" applyFill="1" applyBorder="1" applyAlignment="1">
      <alignment/>
    </xf>
    <xf numFmtId="197" fontId="16" fillId="0" borderId="19" xfId="45" applyNumberFormat="1" applyFont="1" applyFill="1" applyBorder="1" applyAlignment="1">
      <alignment horizontal="center"/>
    </xf>
    <xf numFmtId="196" fontId="16" fillId="0" borderId="19" xfId="42" applyNumberFormat="1" applyFont="1" applyFill="1" applyBorder="1" applyAlignment="1">
      <alignment horizontal="center"/>
    </xf>
    <xf numFmtId="197" fontId="16" fillId="0" borderId="19" xfId="45" applyNumberFormat="1" applyFont="1" applyFill="1" applyBorder="1" applyAlignment="1">
      <alignment horizontal="right"/>
    </xf>
    <xf numFmtId="196" fontId="16" fillId="0" borderId="19" xfId="0" applyNumberFormat="1" applyFont="1" applyFill="1" applyBorder="1" applyAlignment="1">
      <alignment horizontal="center"/>
    </xf>
    <xf numFmtId="0" fontId="16" fillId="0" borderId="19" xfId="0" applyFont="1" applyFill="1" applyBorder="1" applyAlignment="1">
      <alignment horizontal="right"/>
    </xf>
    <xf numFmtId="196" fontId="18" fillId="0" borderId="19" xfId="42" applyNumberFormat="1" applyFont="1" applyFill="1" applyBorder="1" applyAlignment="1">
      <alignment horizontal="right"/>
    </xf>
    <xf numFmtId="196" fontId="18" fillId="0" borderId="19" xfId="42" applyNumberFormat="1" applyFont="1" applyFill="1" applyBorder="1" applyAlignment="1">
      <alignment/>
    </xf>
    <xf numFmtId="0" fontId="18" fillId="0" borderId="21" xfId="0" applyFont="1" applyFill="1" applyBorder="1" applyAlignment="1">
      <alignment horizontal="left"/>
    </xf>
    <xf numFmtId="196" fontId="18" fillId="0" borderId="21" xfId="42" applyNumberFormat="1" applyFont="1" applyFill="1" applyBorder="1" applyAlignment="1">
      <alignment horizontal="right"/>
    </xf>
    <xf numFmtId="196" fontId="18" fillId="0" borderId="21" xfId="42" applyNumberFormat="1" applyFont="1" applyFill="1" applyBorder="1" applyAlignment="1">
      <alignment/>
    </xf>
    <xf numFmtId="14" fontId="18" fillId="24" borderId="37" xfId="0" applyNumberFormat="1" applyFont="1" applyFill="1" applyBorder="1" applyAlignment="1">
      <alignment horizontal="center" vertical="center"/>
    </xf>
    <xf numFmtId="164" fontId="24" fillId="0" borderId="0" xfId="106" applyFont="1" applyFill="1">
      <alignment/>
      <protection/>
    </xf>
    <xf numFmtId="164" fontId="20" fillId="0" borderId="0" xfId="106" applyFont="1" applyFill="1">
      <alignment/>
      <protection/>
    </xf>
    <xf numFmtId="0" fontId="28" fillId="24" borderId="0" xfId="0" applyFont="1" applyFill="1" applyAlignment="1">
      <alignment/>
    </xf>
    <xf numFmtId="0" fontId="28" fillId="0" borderId="0" xfId="0" applyFont="1" applyAlignment="1">
      <alignment/>
    </xf>
    <xf numFmtId="0" fontId="15" fillId="22" borderId="0" xfId="92" applyFont="1" applyFill="1">
      <alignment/>
      <protection/>
    </xf>
    <xf numFmtId="0" fontId="31" fillId="22" borderId="0" xfId="92" applyFont="1" applyFill="1" applyAlignment="1">
      <alignment horizontal="center" vertical="center"/>
      <protection/>
    </xf>
    <xf numFmtId="0" fontId="20" fillId="22" borderId="0" xfId="92" applyFont="1" applyFill="1" applyBorder="1" applyAlignment="1" applyProtection="1">
      <alignment horizontal="left"/>
      <protection/>
    </xf>
    <xf numFmtId="0" fontId="20" fillId="22" borderId="0" xfId="92" applyFont="1" applyFill="1" applyBorder="1" applyAlignment="1" applyProtection="1">
      <alignment horizontal="right"/>
      <protection/>
    </xf>
    <xf numFmtId="0" fontId="7" fillId="22" borderId="8" xfId="100" applyFont="1" applyFill="1" applyBorder="1" applyAlignment="1">
      <alignment horizontal="right"/>
      <protection/>
    </xf>
    <xf numFmtId="0" fontId="20" fillId="0" borderId="0" xfId="92" applyFont="1" applyBorder="1">
      <alignment/>
      <protection/>
    </xf>
    <xf numFmtId="0" fontId="20" fillId="0" borderId="0" xfId="92" applyFont="1">
      <alignment/>
      <protection/>
    </xf>
    <xf numFmtId="0" fontId="16" fillId="0" borderId="9" xfId="92" applyFont="1" applyBorder="1" applyAlignment="1" applyProtection="1">
      <alignment horizontal="left"/>
      <protection/>
    </xf>
    <xf numFmtId="0" fontId="18" fillId="0" borderId="9" xfId="92" applyFont="1" applyBorder="1" applyAlignment="1" applyProtection="1">
      <alignment horizontal="center"/>
      <protection/>
    </xf>
    <xf numFmtId="0" fontId="16" fillId="0" borderId="37" xfId="92" applyFont="1" applyBorder="1">
      <alignment/>
      <protection/>
    </xf>
    <xf numFmtId="4" fontId="16" fillId="0" borderId="37" xfId="92" applyNumberFormat="1" applyFont="1" applyBorder="1">
      <alignment/>
      <protection/>
    </xf>
    <xf numFmtId="0" fontId="18" fillId="0" borderId="19" xfId="92" applyFont="1" applyBorder="1" applyAlignment="1" applyProtection="1">
      <alignment horizontal="left"/>
      <protection/>
    </xf>
    <xf numFmtId="164" fontId="18" fillId="0" borderId="19" xfId="92" applyNumberFormat="1" applyFont="1" applyBorder="1" applyProtection="1">
      <alignment/>
      <protection/>
    </xf>
    <xf numFmtId="0" fontId="16" fillId="0" borderId="19" xfId="92" applyFont="1" applyBorder="1">
      <alignment/>
      <protection/>
    </xf>
    <xf numFmtId="164" fontId="16" fillId="0" borderId="19" xfId="92" applyNumberFormat="1" applyFont="1" applyBorder="1">
      <alignment/>
      <protection/>
    </xf>
    <xf numFmtId="0" fontId="16" fillId="0" borderId="19" xfId="92" applyFont="1" applyBorder="1" applyAlignment="1" applyProtection="1">
      <alignment horizontal="left"/>
      <protection/>
    </xf>
    <xf numFmtId="164" fontId="16" fillId="0" borderId="19" xfId="92" applyNumberFormat="1" applyFont="1" applyBorder="1" applyProtection="1">
      <alignment/>
      <protection/>
    </xf>
    <xf numFmtId="0" fontId="16" fillId="0" borderId="21" xfId="92" applyFont="1" applyBorder="1" applyAlignment="1" applyProtection="1">
      <alignment horizontal="left"/>
      <protection/>
    </xf>
    <xf numFmtId="164" fontId="16" fillId="0" borderId="21" xfId="92" applyNumberFormat="1" applyFont="1" applyBorder="1" applyProtection="1">
      <alignment/>
      <protection/>
    </xf>
    <xf numFmtId="0" fontId="24" fillId="0" borderId="0" xfId="92" applyFont="1" applyBorder="1" applyAlignment="1" applyProtection="1">
      <alignment horizontal="left"/>
      <protection/>
    </xf>
    <xf numFmtId="0" fontId="24" fillId="0" borderId="0" xfId="92" applyFont="1">
      <alignment/>
      <protection/>
    </xf>
    <xf numFmtId="0" fontId="24" fillId="0" borderId="0" xfId="0" applyFont="1" applyBorder="1" applyAlignment="1">
      <alignment/>
    </xf>
    <xf numFmtId="0" fontId="20" fillId="0" borderId="0" xfId="92" applyFont="1" applyAlignment="1">
      <alignment horizontal="left" indent="1"/>
      <protection/>
    </xf>
    <xf numFmtId="0" fontId="20" fillId="0" borderId="0" xfId="0" applyFont="1" applyFill="1" applyAlignment="1">
      <alignment horizontal="left" indent="1"/>
    </xf>
    <xf numFmtId="0" fontId="20" fillId="0" borderId="0" xfId="0" applyFont="1" applyFill="1" applyBorder="1" applyAlignment="1">
      <alignment horizontal="left" indent="1"/>
    </xf>
    <xf numFmtId="178" fontId="24" fillId="0" borderId="0" xfId="90" applyFont="1" applyFill="1" applyAlignment="1">
      <alignment horizontal="left"/>
      <protection/>
    </xf>
    <xf numFmtId="0" fontId="16" fillId="0" borderId="20" xfId="89" applyFont="1" applyFill="1" applyBorder="1" applyAlignment="1">
      <alignment/>
      <protection/>
    </xf>
    <xf numFmtId="0" fontId="31" fillId="0" borderId="29" xfId="0" applyFont="1" applyFill="1" applyBorder="1" applyAlignment="1">
      <alignment horizontal="center"/>
    </xf>
    <xf numFmtId="0" fontId="31" fillId="0" borderId="9" xfId="0" applyFont="1" applyFill="1" applyBorder="1" applyAlignment="1">
      <alignment horizontal="center"/>
    </xf>
    <xf numFmtId="0" fontId="15" fillId="22" borderId="0" xfId="0" applyFont="1" applyFill="1" applyBorder="1" applyAlignment="1">
      <alignment vertical="center" wrapText="1"/>
    </xf>
    <xf numFmtId="0" fontId="18" fillId="0" borderId="37" xfId="0" applyFont="1" applyFill="1" applyBorder="1" applyAlignment="1">
      <alignment vertical="center" wrapText="1"/>
    </xf>
    <xf numFmtId="0" fontId="16" fillId="0" borderId="0" xfId="0" applyFont="1" applyFill="1" applyBorder="1" applyAlignment="1">
      <alignment vertical="center"/>
    </xf>
    <xf numFmtId="0" fontId="18" fillId="0" borderId="38" xfId="0" applyFont="1" applyFill="1" applyBorder="1" applyAlignment="1">
      <alignment horizontal="center"/>
    </xf>
    <xf numFmtId="0" fontId="18" fillId="0" borderId="0" xfId="0" applyFont="1" applyFill="1" applyBorder="1" applyAlignment="1">
      <alignment horizontal="center"/>
    </xf>
    <xf numFmtId="0" fontId="90" fillId="0" borderId="19" xfId="0" applyFont="1" applyFill="1" applyBorder="1" applyAlignment="1">
      <alignment horizontal="left" vertical="center" wrapText="1" indent="1"/>
    </xf>
    <xf numFmtId="0" fontId="18" fillId="0" borderId="19" xfId="0" applyFont="1" applyFill="1" applyBorder="1" applyAlignment="1">
      <alignment horizontal="left" vertical="center" wrapText="1" indent="1"/>
    </xf>
    <xf numFmtId="0" fontId="16" fillId="0" borderId="0" xfId="0" applyFont="1" applyFill="1" applyBorder="1" applyAlignment="1">
      <alignment horizontal="right" indent="1"/>
    </xf>
    <xf numFmtId="0" fontId="16" fillId="0" borderId="0" xfId="0" applyFont="1" applyFill="1" applyBorder="1" applyAlignment="1">
      <alignment horizontal="right"/>
    </xf>
    <xf numFmtId="3" fontId="16" fillId="0" borderId="19" xfId="0" applyNumberFormat="1" applyFont="1" applyFill="1" applyBorder="1" applyAlignment="1">
      <alignment horizontal="left" vertical="center" indent="1"/>
    </xf>
    <xf numFmtId="192" fontId="16" fillId="0" borderId="0" xfId="0" applyNumberFormat="1" applyFont="1" applyFill="1" applyBorder="1" applyAlignment="1">
      <alignment horizontal="right"/>
    </xf>
    <xf numFmtId="192" fontId="16" fillId="0" borderId="0" xfId="0" applyNumberFormat="1" applyFont="1" applyFill="1" applyBorder="1" applyAlignment="1">
      <alignment horizontal="right" vertical="center"/>
    </xf>
    <xf numFmtId="192" fontId="16" fillId="0" borderId="20" xfId="0" applyNumberFormat="1" applyFont="1" applyFill="1" applyBorder="1" applyAlignment="1">
      <alignment horizontal="right" vertical="center" indent="1"/>
    </xf>
    <xf numFmtId="3" fontId="16" fillId="0" borderId="19" xfId="0" applyNumberFormat="1" applyFont="1" applyFill="1" applyBorder="1" applyAlignment="1">
      <alignment horizontal="left" vertical="center" wrapText="1" indent="1"/>
    </xf>
    <xf numFmtId="193" fontId="16" fillId="0" borderId="0" xfId="0" applyNumberFormat="1" applyFont="1" applyFill="1" applyBorder="1" applyAlignment="1">
      <alignment horizontal="right" vertical="center"/>
    </xf>
    <xf numFmtId="193" fontId="16" fillId="0" borderId="20" xfId="0" applyNumberFormat="1" applyFont="1" applyFill="1" applyBorder="1" applyAlignment="1">
      <alignment horizontal="right" vertical="center" indent="1"/>
    </xf>
    <xf numFmtId="3" fontId="16" fillId="0" borderId="19" xfId="0" applyNumberFormat="1" applyFont="1" applyFill="1" applyBorder="1" applyAlignment="1">
      <alignment horizontal="left" vertical="center" indent="2"/>
    </xf>
    <xf numFmtId="0" fontId="16" fillId="0" borderId="19" xfId="0" applyFont="1" applyFill="1" applyBorder="1" applyAlignment="1">
      <alignment horizontal="left" vertical="center" wrapText="1" indent="1"/>
    </xf>
    <xf numFmtId="3" fontId="18" fillId="0" borderId="0" xfId="0" applyNumberFormat="1" applyFont="1" applyFill="1" applyBorder="1" applyAlignment="1">
      <alignment horizontal="right"/>
    </xf>
    <xf numFmtId="0" fontId="16" fillId="0" borderId="20" xfId="0" applyFont="1" applyFill="1" applyBorder="1" applyAlignment="1">
      <alignment horizontal="right" vertical="center" indent="1"/>
    </xf>
    <xf numFmtId="4" fontId="16" fillId="0" borderId="19" xfId="0" applyNumberFormat="1" applyFont="1" applyFill="1" applyBorder="1" applyAlignment="1">
      <alignment horizontal="left" vertical="center" indent="1"/>
    </xf>
    <xf numFmtId="193" fontId="16" fillId="0" borderId="0" xfId="0" applyNumberFormat="1" applyFont="1" applyFill="1" applyBorder="1" applyAlignment="1">
      <alignment horizontal="right"/>
    </xf>
    <xf numFmtId="0" fontId="16" fillId="0" borderId="19" xfId="0" applyFont="1" applyFill="1" applyBorder="1" applyAlignment="1">
      <alignment horizontal="left" vertical="center" indent="1"/>
    </xf>
    <xf numFmtId="0" fontId="16" fillId="0" borderId="19" xfId="0" applyFont="1" applyFill="1" applyBorder="1" applyAlignment="1">
      <alignment vertical="center" wrapText="1"/>
    </xf>
    <xf numFmtId="166" fontId="16" fillId="0" borderId="0" xfId="0" applyNumberFormat="1" applyFont="1" applyFill="1" applyBorder="1" applyAlignment="1">
      <alignment/>
    </xf>
    <xf numFmtId="166" fontId="16" fillId="0" borderId="20" xfId="0" applyNumberFormat="1" applyFont="1" applyFill="1" applyBorder="1" applyAlignment="1">
      <alignment horizontal="right" vertical="center" indent="1"/>
    </xf>
    <xf numFmtId="0" fontId="16" fillId="0" borderId="20" xfId="0" applyFont="1" applyFill="1" applyBorder="1" applyAlignment="1">
      <alignment horizontal="right"/>
    </xf>
    <xf numFmtId="0" fontId="35" fillId="0" borderId="19" xfId="0" applyFont="1" applyFill="1" applyBorder="1" applyAlignment="1">
      <alignment horizontal="left" vertical="center" indent="1"/>
    </xf>
    <xf numFmtId="0" fontId="35" fillId="0" borderId="19" xfId="0" applyFont="1" applyFill="1" applyBorder="1" applyAlignment="1">
      <alignment horizontal="left" vertical="center" wrapText="1" indent="1"/>
    </xf>
    <xf numFmtId="0" fontId="60" fillId="0" borderId="19" xfId="0" applyFont="1" applyFill="1" applyBorder="1" applyAlignment="1">
      <alignment horizontal="center"/>
    </xf>
    <xf numFmtId="194" fontId="16" fillId="0" borderId="0" xfId="0" applyNumberFormat="1" applyFont="1" applyFill="1" applyBorder="1" applyAlignment="1">
      <alignment horizontal="right"/>
    </xf>
    <xf numFmtId="194" fontId="16" fillId="0" borderId="20" xfId="0" applyNumberFormat="1" applyFont="1" applyFill="1" applyBorder="1" applyAlignment="1">
      <alignment horizontal="right" indent="1"/>
    </xf>
    <xf numFmtId="164" fontId="16" fillId="0" borderId="0" xfId="0" applyNumberFormat="1" applyFont="1" applyFill="1" applyBorder="1" applyAlignment="1">
      <alignment horizontal="right"/>
    </xf>
    <xf numFmtId="164" fontId="16" fillId="0" borderId="20" xfId="0" applyNumberFormat="1" applyFont="1" applyFill="1" applyBorder="1" applyAlignment="1">
      <alignment horizontal="right" indent="1"/>
    </xf>
    <xf numFmtId="4" fontId="16" fillId="0" borderId="19" xfId="0" applyNumberFormat="1" applyFont="1" applyFill="1" applyBorder="1" applyAlignment="1">
      <alignment horizontal="left" vertical="center" wrapText="1" indent="3"/>
    </xf>
    <xf numFmtId="0" fontId="16" fillId="0" borderId="19" xfId="0" applyFont="1" applyFill="1" applyBorder="1" applyAlignment="1">
      <alignment horizontal="left" vertical="center" wrapText="1" indent="4"/>
    </xf>
    <xf numFmtId="4" fontId="16" fillId="0" borderId="19" xfId="0" applyNumberFormat="1" applyFont="1" applyFill="1" applyBorder="1" applyAlignment="1">
      <alignment horizontal="left" vertical="center" wrapText="1" indent="1"/>
    </xf>
    <xf numFmtId="194" fontId="16" fillId="0" borderId="0" xfId="0" applyNumberFormat="1" applyFont="1" applyFill="1" applyBorder="1" applyAlignment="1">
      <alignment horizontal="right" vertical="center"/>
    </xf>
    <xf numFmtId="194" fontId="16" fillId="0" borderId="20" xfId="0" applyNumberFormat="1" applyFont="1" applyFill="1" applyBorder="1" applyAlignment="1">
      <alignment horizontal="right" vertical="center" indent="1"/>
    </xf>
    <xf numFmtId="164" fontId="16" fillId="0" borderId="0" xfId="0" applyNumberFormat="1" applyFont="1" applyFill="1" applyBorder="1" applyAlignment="1">
      <alignment horizontal="right" vertical="center"/>
    </xf>
    <xf numFmtId="164" fontId="16" fillId="0" borderId="20" xfId="0" applyNumberFormat="1" applyFont="1" applyFill="1" applyBorder="1" applyAlignment="1">
      <alignment horizontal="right" vertical="center" indent="1"/>
    </xf>
    <xf numFmtId="0" fontId="16" fillId="0" borderId="19" xfId="0" applyFont="1" applyFill="1" applyBorder="1" applyAlignment="1">
      <alignment horizontal="left" vertical="center" indent="2"/>
    </xf>
    <xf numFmtId="4" fontId="16" fillId="0" borderId="19" xfId="0" applyNumberFormat="1" applyFont="1" applyFill="1" applyBorder="1" applyAlignment="1">
      <alignment horizontal="left" vertical="center" wrapText="1" indent="2"/>
    </xf>
    <xf numFmtId="0" fontId="16" fillId="0" borderId="0" xfId="0" applyFont="1" applyFill="1" applyBorder="1" applyAlignment="1">
      <alignment horizontal="right" vertical="center"/>
    </xf>
    <xf numFmtId="0" fontId="18" fillId="0" borderId="19" xfId="0" applyFont="1" applyFill="1" applyBorder="1" applyAlignment="1">
      <alignment horizontal="center"/>
    </xf>
    <xf numFmtId="4" fontId="16" fillId="0" borderId="19" xfId="0" applyNumberFormat="1" applyFont="1" applyFill="1" applyBorder="1" applyAlignment="1">
      <alignment horizontal="left" indent="1"/>
    </xf>
    <xf numFmtId="195" fontId="16" fillId="0" borderId="0" xfId="0" applyNumberFormat="1" applyFont="1" applyFill="1" applyBorder="1" applyAlignment="1">
      <alignment horizontal="right"/>
    </xf>
    <xf numFmtId="195" fontId="16" fillId="0" borderId="20" xfId="0" applyNumberFormat="1" applyFont="1" applyFill="1" applyBorder="1" applyAlignment="1">
      <alignment horizontal="right" vertical="center" indent="1"/>
    </xf>
    <xf numFmtId="195" fontId="16" fillId="0" borderId="0" xfId="0" applyNumberFormat="1" applyFont="1" applyFill="1" applyBorder="1" applyAlignment="1">
      <alignment horizontal="right" vertical="center"/>
    </xf>
    <xf numFmtId="0" fontId="35" fillId="0" borderId="19" xfId="0" applyFont="1" applyFill="1" applyBorder="1" applyAlignment="1">
      <alignment horizontal="left" wrapText="1" indent="1"/>
    </xf>
    <xf numFmtId="166" fontId="60" fillId="0" borderId="19" xfId="0" applyNumberFormat="1" applyFont="1" applyFill="1" applyBorder="1" applyAlignment="1">
      <alignment horizontal="center" vertical="center" wrapText="1"/>
    </xf>
    <xf numFmtId="164" fontId="16" fillId="0" borderId="0" xfId="0" applyNumberFormat="1" applyFont="1" applyFill="1" applyBorder="1" applyAlignment="1">
      <alignment/>
    </xf>
    <xf numFmtId="0" fontId="16" fillId="0" borderId="19" xfId="0" applyFont="1" applyFill="1" applyBorder="1" applyAlignment="1">
      <alignment/>
    </xf>
    <xf numFmtId="0" fontId="60" fillId="0" borderId="19" xfId="0" applyFont="1" applyFill="1" applyBorder="1" applyAlignment="1">
      <alignment horizontal="center" vertical="center" wrapText="1"/>
    </xf>
    <xf numFmtId="194" fontId="16" fillId="0" borderId="0" xfId="0" applyNumberFormat="1" applyFont="1" applyFill="1" applyBorder="1" applyAlignment="1">
      <alignment vertical="center"/>
    </xf>
    <xf numFmtId="194" fontId="16" fillId="0" borderId="20" xfId="0" applyNumberFormat="1" applyFont="1" applyFill="1" applyBorder="1" applyAlignment="1">
      <alignment vertical="center"/>
    </xf>
    <xf numFmtId="166" fontId="18" fillId="0" borderId="19" xfId="0" applyNumberFormat="1" applyFont="1" applyFill="1" applyBorder="1" applyAlignment="1">
      <alignment horizontal="left" vertical="center" wrapText="1" indent="1"/>
    </xf>
    <xf numFmtId="164" fontId="16" fillId="0" borderId="0" xfId="0" applyNumberFormat="1" applyFont="1" applyFill="1" applyBorder="1" applyAlignment="1">
      <alignment vertical="center"/>
    </xf>
    <xf numFmtId="164" fontId="16" fillId="0" borderId="20" xfId="0" applyNumberFormat="1" applyFont="1" applyFill="1" applyBorder="1" applyAlignment="1">
      <alignment vertical="center"/>
    </xf>
    <xf numFmtId="194" fontId="16" fillId="0" borderId="35" xfId="0" applyNumberFormat="1" applyFont="1" applyFill="1" applyBorder="1" applyAlignment="1">
      <alignment horizontal="right" vertical="center"/>
    </xf>
    <xf numFmtId="164" fontId="16" fillId="0" borderId="35" xfId="0" applyNumberFormat="1" applyFont="1" applyFill="1" applyBorder="1" applyAlignment="1">
      <alignment horizontal="right" vertical="center" indent="1"/>
    </xf>
    <xf numFmtId="0" fontId="16" fillId="0" borderId="20" xfId="0" applyFont="1" applyFill="1" applyBorder="1" applyAlignment="1">
      <alignment horizontal="left" indent="1"/>
    </xf>
    <xf numFmtId="195" fontId="16" fillId="0" borderId="35" xfId="0" applyNumberFormat="1" applyFont="1" applyFill="1" applyBorder="1" applyAlignment="1">
      <alignment horizontal="right"/>
    </xf>
    <xf numFmtId="194" fontId="16" fillId="0" borderId="36" xfId="0" applyNumberFormat="1" applyFont="1" applyFill="1" applyBorder="1" applyAlignment="1">
      <alignment horizontal="right" vertical="center"/>
    </xf>
    <xf numFmtId="194" fontId="16" fillId="0" borderId="8" xfId="0" applyNumberFormat="1" applyFont="1" applyFill="1" applyBorder="1" applyAlignment="1">
      <alignment horizontal="right" vertical="center"/>
    </xf>
    <xf numFmtId="194" fontId="16" fillId="0" borderId="15" xfId="0" applyNumberFormat="1" applyFont="1" applyFill="1" applyBorder="1" applyAlignment="1">
      <alignment horizontal="right" vertical="center" indent="1"/>
    </xf>
    <xf numFmtId="0" fontId="49" fillId="22" borderId="0" xfId="78" applyFont="1" applyFill="1" applyBorder="1">
      <alignment/>
      <protection/>
    </xf>
    <xf numFmtId="0" fontId="49" fillId="0" borderId="0" xfId="78" applyFont="1" applyFill="1" applyBorder="1">
      <alignment/>
      <protection/>
    </xf>
    <xf numFmtId="0" fontId="49" fillId="22" borderId="0" xfId="78" applyFont="1" applyFill="1">
      <alignment/>
      <protection/>
    </xf>
    <xf numFmtId="167" fontId="32" fillId="22" borderId="0" xfId="78" applyNumberFormat="1" applyFont="1" applyFill="1" applyAlignment="1">
      <alignment horizontal="right"/>
      <protection/>
    </xf>
    <xf numFmtId="167" fontId="31" fillId="22" borderId="0" xfId="78" applyNumberFormat="1" applyFont="1" applyFill="1" applyAlignment="1">
      <alignment horizontal="right"/>
      <protection/>
    </xf>
    <xf numFmtId="0" fontId="18" fillId="0" borderId="9" xfId="78" applyFont="1" applyFill="1" applyBorder="1" applyAlignment="1">
      <alignment horizontal="center"/>
      <protection/>
    </xf>
    <xf numFmtId="0" fontId="16" fillId="0" borderId="0" xfId="78" applyFont="1" applyFill="1" applyBorder="1">
      <alignment/>
      <protection/>
    </xf>
    <xf numFmtId="0" fontId="18" fillId="0" borderId="19" xfId="78" applyFont="1" applyFill="1" applyBorder="1">
      <alignment/>
      <protection/>
    </xf>
    <xf numFmtId="0" fontId="16" fillId="0" borderId="20" xfId="78" applyFont="1" applyFill="1" applyBorder="1">
      <alignment/>
      <protection/>
    </xf>
    <xf numFmtId="167" fontId="18" fillId="0" borderId="0" xfId="78" applyNumberFormat="1" applyFont="1" applyFill="1" applyBorder="1" applyAlignment="1">
      <alignment horizontal="right" indent="1"/>
      <protection/>
    </xf>
    <xf numFmtId="167" fontId="18" fillId="0" borderId="20" xfId="78" applyNumberFormat="1" applyFont="1" applyFill="1" applyBorder="1" applyAlignment="1">
      <alignment horizontal="right" indent="1"/>
      <protection/>
    </xf>
    <xf numFmtId="0" fontId="16" fillId="0" borderId="19" xfId="78" applyFont="1" applyFill="1" applyBorder="1">
      <alignment/>
      <protection/>
    </xf>
    <xf numFmtId="0" fontId="16" fillId="0" borderId="0" xfId="78" applyFont="1" applyFill="1" applyBorder="1" applyAlignment="1">
      <alignment horizontal="right" indent="1"/>
      <protection/>
    </xf>
    <xf numFmtId="0" fontId="16" fillId="0" borderId="20" xfId="78" applyFont="1" applyFill="1" applyBorder="1" applyAlignment="1">
      <alignment horizontal="right" indent="1"/>
      <protection/>
    </xf>
    <xf numFmtId="0" fontId="16" fillId="0" borderId="19" xfId="78" applyFont="1" applyFill="1" applyBorder="1" applyAlignment="1">
      <alignment wrapText="1"/>
      <protection/>
    </xf>
    <xf numFmtId="167" fontId="16" fillId="0" borderId="0" xfId="78" applyNumberFormat="1" applyFont="1" applyFill="1" applyBorder="1" applyAlignment="1">
      <alignment horizontal="right" indent="1"/>
      <protection/>
    </xf>
    <xf numFmtId="167" fontId="16" fillId="0" borderId="20" xfId="78" applyNumberFormat="1" applyFont="1" applyFill="1" applyBorder="1" applyAlignment="1">
      <alignment horizontal="right" indent="1"/>
      <protection/>
    </xf>
    <xf numFmtId="0" fontId="51" fillId="0" borderId="36" xfId="78" applyFont="1" applyFill="1" applyBorder="1" applyAlignment="1">
      <alignment wrapText="1"/>
      <protection/>
    </xf>
    <xf numFmtId="0" fontId="51" fillId="0" borderId="8" xfId="78" applyFont="1" applyFill="1" applyBorder="1" applyAlignment="1">
      <alignment wrapText="1"/>
      <protection/>
    </xf>
    <xf numFmtId="0" fontId="51" fillId="0" borderId="15" xfId="78" applyFont="1" applyFill="1" applyBorder="1" applyAlignment="1">
      <alignment wrapText="1"/>
      <protection/>
    </xf>
    <xf numFmtId="0" fontId="51" fillId="0" borderId="0" xfId="78" applyFont="1" applyFill="1" applyBorder="1" applyAlignment="1">
      <alignment wrapText="1"/>
      <protection/>
    </xf>
    <xf numFmtId="1" fontId="16" fillId="0" borderId="0" xfId="78" applyNumberFormat="1" applyFont="1" applyFill="1" applyBorder="1" applyAlignment="1">
      <alignment horizontal="right" indent="1"/>
      <protection/>
    </xf>
    <xf numFmtId="1" fontId="16" fillId="0" borderId="20" xfId="78" applyNumberFormat="1" applyFont="1" applyFill="1" applyBorder="1" applyAlignment="1">
      <alignment horizontal="right" indent="1"/>
      <protection/>
    </xf>
    <xf numFmtId="0" fontId="16" fillId="0" borderId="0" xfId="78" applyNumberFormat="1" applyFont="1" applyFill="1" applyBorder="1" applyAlignment="1">
      <alignment horizontal="right" indent="1"/>
      <protection/>
    </xf>
    <xf numFmtId="0" fontId="16" fillId="0" borderId="20" xfId="78" applyNumberFormat="1" applyFont="1" applyFill="1" applyBorder="1" applyAlignment="1">
      <alignment horizontal="right" indent="1"/>
      <protection/>
    </xf>
    <xf numFmtId="168" fontId="16" fillId="0" borderId="0" xfId="78" applyNumberFormat="1" applyFont="1" applyFill="1" applyBorder="1" applyAlignment="1">
      <alignment horizontal="right" indent="1"/>
      <protection/>
    </xf>
    <xf numFmtId="168" fontId="16" fillId="0" borderId="20" xfId="78" applyNumberFormat="1" applyFont="1" applyFill="1" applyBorder="1" applyAlignment="1">
      <alignment horizontal="right" indent="1"/>
      <protection/>
    </xf>
    <xf numFmtId="0" fontId="16" fillId="0" borderId="19" xfId="78" applyFont="1" applyFill="1" applyBorder="1" applyAlignment="1">
      <alignment vertical="justify"/>
      <protection/>
    </xf>
    <xf numFmtId="0" fontId="18" fillId="0" borderId="19" xfId="78" applyFont="1" applyFill="1" applyBorder="1" applyAlignment="1">
      <alignment horizontal="left"/>
      <protection/>
    </xf>
    <xf numFmtId="0" fontId="18" fillId="0" borderId="19" xfId="78" applyFont="1" applyFill="1" applyBorder="1" applyAlignment="1">
      <alignment horizontal="left" vertical="center"/>
      <protection/>
    </xf>
    <xf numFmtId="167" fontId="18" fillId="0" borderId="0" xfId="78" applyNumberFormat="1" applyFont="1" applyFill="1" applyBorder="1" applyAlignment="1">
      <alignment horizontal="right" vertical="center" indent="1"/>
      <protection/>
    </xf>
    <xf numFmtId="167" fontId="18" fillId="0" borderId="20" xfId="78" applyNumberFormat="1" applyFont="1" applyFill="1" applyBorder="1" applyAlignment="1">
      <alignment horizontal="right" vertical="center" indent="1"/>
      <protection/>
    </xf>
    <xf numFmtId="0" fontId="16" fillId="0" borderId="0" xfId="78" applyFont="1" applyFill="1" applyBorder="1" applyAlignment="1">
      <alignment vertical="center"/>
      <protection/>
    </xf>
    <xf numFmtId="0" fontId="18" fillId="0" borderId="21" xfId="78" applyFont="1" applyFill="1" applyBorder="1" applyAlignment="1">
      <alignment horizontal="left" vertical="center"/>
      <protection/>
    </xf>
    <xf numFmtId="167" fontId="18" fillId="0" borderId="8" xfId="78" applyNumberFormat="1" applyFont="1" applyFill="1" applyBorder="1" applyAlignment="1">
      <alignment horizontal="right" vertical="center" indent="1"/>
      <protection/>
    </xf>
    <xf numFmtId="167" fontId="18" fillId="0" borderId="15" xfId="78" applyNumberFormat="1" applyFont="1" applyFill="1" applyBorder="1" applyAlignment="1">
      <alignment horizontal="right" vertical="center" indent="1"/>
      <protection/>
    </xf>
    <xf numFmtId="0" fontId="51" fillId="0" borderId="0" xfId="78" applyFont="1" applyFill="1">
      <alignment/>
      <protection/>
    </xf>
    <xf numFmtId="0" fontId="16" fillId="0" borderId="0" xfId="78" applyFont="1" applyFill="1">
      <alignment/>
      <protection/>
    </xf>
    <xf numFmtId="0" fontId="28" fillId="0" borderId="0" xfId="78" applyFont="1" applyFill="1">
      <alignment/>
      <protection/>
    </xf>
    <xf numFmtId="0" fontId="51" fillId="0" borderId="0" xfId="78" applyFont="1" applyFill="1" applyAlignment="1">
      <alignment wrapText="1"/>
      <protection/>
    </xf>
    <xf numFmtId="168" fontId="16" fillId="0" borderId="0" xfId="78" applyNumberFormat="1" applyFont="1" applyFill="1">
      <alignment/>
      <protection/>
    </xf>
    <xf numFmtId="2" fontId="16" fillId="0" borderId="0" xfId="78" applyNumberFormat="1" applyFont="1" applyFill="1">
      <alignment/>
      <protection/>
    </xf>
    <xf numFmtId="0" fontId="16" fillId="20" borderId="0" xfId="78" applyFont="1" applyFill="1">
      <alignment/>
      <protection/>
    </xf>
    <xf numFmtId="0" fontId="32" fillId="0" borderId="37" xfId="0" applyFont="1" applyFill="1" applyBorder="1" applyAlignment="1">
      <alignment vertical="center" wrapText="1"/>
    </xf>
    <xf numFmtId="0" fontId="32" fillId="0" borderId="1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1" xfId="0" applyFont="1" applyFill="1" applyBorder="1" applyAlignment="1">
      <alignment vertical="center" wrapText="1"/>
    </xf>
    <xf numFmtId="0" fontId="35" fillId="0" borderId="19" xfId="0" applyFont="1" applyFill="1" applyBorder="1" applyAlignment="1">
      <alignment vertical="center"/>
    </xf>
    <xf numFmtId="0" fontId="16" fillId="0" borderId="21" xfId="0" applyFont="1" applyFill="1" applyBorder="1" applyAlignment="1">
      <alignment horizontal="left" vertical="center" indent="1"/>
    </xf>
    <xf numFmtId="0" fontId="24" fillId="0" borderId="0" xfId="0"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Alignment="1">
      <alignment vertical="center"/>
    </xf>
    <xf numFmtId="0" fontId="24" fillId="0" borderId="0" xfId="0" applyFont="1" applyFill="1" applyBorder="1" applyAlignment="1">
      <alignment vertical="center" wrapText="1"/>
    </xf>
    <xf numFmtId="0" fontId="20" fillId="0" borderId="0" xfId="0" applyFont="1" applyFill="1" applyBorder="1" applyAlignment="1">
      <alignment vertical="top"/>
    </xf>
    <xf numFmtId="0" fontId="20" fillId="0" borderId="0" xfId="0" applyFont="1" applyFill="1" applyBorder="1" applyAlignment="1">
      <alignment vertical="center"/>
    </xf>
    <xf numFmtId="0" fontId="20" fillId="0" borderId="0" xfId="0" applyFont="1" applyFill="1" applyAlignment="1">
      <alignment vertical="top" wrapText="1"/>
    </xf>
    <xf numFmtId="0" fontId="20" fillId="0" borderId="0" xfId="0" applyFont="1" applyFill="1" applyBorder="1" applyAlignment="1">
      <alignment vertical="top" wrapText="1"/>
    </xf>
    <xf numFmtId="0" fontId="24" fillId="0" borderId="0" xfId="0" applyFont="1" applyFill="1" applyBorder="1" applyAlignment="1">
      <alignment vertical="top" wrapText="1"/>
    </xf>
    <xf numFmtId="0" fontId="20" fillId="0" borderId="0" xfId="0" applyFont="1" applyFill="1" applyBorder="1" applyAlignment="1">
      <alignment vertical="center" wrapText="1"/>
    </xf>
    <xf numFmtId="0" fontId="15" fillId="4" borderId="0" xfId="0" applyFont="1" applyFill="1" applyAlignment="1">
      <alignment/>
    </xf>
    <xf numFmtId="0" fontId="15" fillId="22" borderId="0" xfId="0" applyFont="1" applyFill="1" applyAlignment="1">
      <alignment/>
    </xf>
    <xf numFmtId="14" fontId="18" fillId="0" borderId="28" xfId="78" applyNumberFormat="1" applyFont="1" applyFill="1" applyBorder="1" applyAlignment="1">
      <alignment horizontal="center"/>
      <protection/>
    </xf>
    <xf numFmtId="0" fontId="49" fillId="4" borderId="0" xfId="78" applyFont="1" applyFill="1" applyBorder="1">
      <alignment/>
      <protection/>
    </xf>
    <xf numFmtId="0" fontId="20" fillId="0" borderId="0" xfId="0" applyNumberFormat="1" applyFont="1" applyFill="1" applyBorder="1" applyAlignment="1" applyProtection="1">
      <alignment horizontal="left"/>
      <protection/>
    </xf>
    <xf numFmtId="0" fontId="16" fillId="25" borderId="9" xfId="0" applyFont="1" applyFill="1" applyBorder="1" applyAlignment="1">
      <alignment vertical="top" wrapText="1"/>
    </xf>
    <xf numFmtId="0" fontId="16" fillId="25" borderId="28" xfId="0" applyFont="1" applyFill="1" applyBorder="1" applyAlignment="1">
      <alignment vertical="top" wrapText="1"/>
    </xf>
    <xf numFmtId="0" fontId="16" fillId="25" borderId="29" xfId="0" applyFont="1" applyFill="1" applyBorder="1" applyAlignment="1">
      <alignment vertical="top" wrapText="1"/>
    </xf>
    <xf numFmtId="0" fontId="16" fillId="25" borderId="21" xfId="0" applyFont="1" applyFill="1" applyBorder="1" applyAlignment="1">
      <alignment/>
    </xf>
    <xf numFmtId="166" fontId="16" fillId="25" borderId="9" xfId="0" applyNumberFormat="1" applyFont="1" applyFill="1" applyBorder="1" applyAlignment="1">
      <alignment horizontal="right"/>
    </xf>
    <xf numFmtId="166" fontId="16" fillId="0" borderId="0" xfId="0" applyNumberFormat="1" applyFont="1" applyFill="1" applyBorder="1" applyAlignment="1">
      <alignment horizontal="right"/>
    </xf>
    <xf numFmtId="0" fontId="20" fillId="0" borderId="37" xfId="0" applyFont="1" applyBorder="1" applyAlignment="1">
      <alignment vertical="top" wrapText="1"/>
    </xf>
    <xf numFmtId="0" fontId="20" fillId="0" borderId="36" xfId="0" applyFont="1" applyBorder="1" applyAlignment="1">
      <alignment horizontal="center" vertical="top" wrapText="1"/>
    </xf>
    <xf numFmtId="0" fontId="20" fillId="0" borderId="15" xfId="0" applyFont="1" applyBorder="1" applyAlignment="1">
      <alignment horizontal="center" vertical="top" wrapText="1"/>
    </xf>
    <xf numFmtId="0" fontId="20" fillId="0" borderId="39" xfId="0" applyFont="1" applyBorder="1" applyAlignment="1">
      <alignment vertical="top" wrapText="1"/>
    </xf>
    <xf numFmtId="0" fontId="20" fillId="0" borderId="40" xfId="0" applyFont="1" applyBorder="1" applyAlignment="1">
      <alignment vertical="top" wrapText="1"/>
    </xf>
    <xf numFmtId="0" fontId="20" fillId="0" borderId="21" xfId="0" applyFont="1" applyBorder="1" applyAlignment="1">
      <alignment vertical="top" wrapText="1"/>
    </xf>
    <xf numFmtId="0" fontId="20" fillId="0" borderId="8" xfId="0" applyFont="1" applyBorder="1" applyAlignment="1">
      <alignment vertical="top" wrapText="1"/>
    </xf>
    <xf numFmtId="0" fontId="20" fillId="0" borderId="15" xfId="0" applyFont="1" applyBorder="1" applyAlignment="1">
      <alignment vertical="top" wrapText="1"/>
    </xf>
    <xf numFmtId="0" fontId="20" fillId="0" borderId="36" xfId="0" applyFont="1" applyBorder="1" applyAlignment="1">
      <alignment vertical="top" wrapText="1"/>
    </xf>
    <xf numFmtId="0" fontId="20" fillId="0" borderId="19" xfId="0" applyFont="1" applyBorder="1" applyAlignment="1">
      <alignment vertical="top" wrapText="1"/>
    </xf>
    <xf numFmtId="0" fontId="20" fillId="0" borderId="20" xfId="0" applyFont="1" applyBorder="1" applyAlignment="1">
      <alignment vertical="top" wrapText="1"/>
    </xf>
    <xf numFmtId="0" fontId="20" fillId="0" borderId="38" xfId="0" applyFont="1" applyBorder="1" applyAlignment="1">
      <alignment vertical="top" wrapText="1"/>
    </xf>
    <xf numFmtId="0" fontId="20" fillId="0" borderId="0" xfId="0" applyFont="1" applyBorder="1" applyAlignment="1">
      <alignment vertical="top" wrapText="1"/>
    </xf>
    <xf numFmtId="166" fontId="20" fillId="0" borderId="35" xfId="0" applyNumberFormat="1" applyFont="1" applyBorder="1" applyAlignment="1">
      <alignment horizontal="right"/>
    </xf>
    <xf numFmtId="166" fontId="20" fillId="0" borderId="20" xfId="0" applyNumberFormat="1" applyFont="1" applyBorder="1" applyAlignment="1">
      <alignment horizontal="right"/>
    </xf>
    <xf numFmtId="0" fontId="20" fillId="0" borderId="19" xfId="0" applyFont="1" applyBorder="1" applyAlignment="1">
      <alignment/>
    </xf>
    <xf numFmtId="166" fontId="20" fillId="0" borderId="19" xfId="0" applyNumberFormat="1" applyFont="1" applyBorder="1" applyAlignment="1">
      <alignment/>
    </xf>
    <xf numFmtId="166" fontId="20" fillId="0" borderId="20" xfId="0" applyNumberFormat="1" applyFont="1" applyBorder="1" applyAlignment="1">
      <alignment/>
    </xf>
    <xf numFmtId="166" fontId="20" fillId="0" borderId="0" xfId="0" applyNumberFormat="1" applyFont="1" applyBorder="1" applyAlignment="1">
      <alignment horizontal="right"/>
    </xf>
    <xf numFmtId="166" fontId="20" fillId="0" borderId="0" xfId="0" applyNumberFormat="1" applyFont="1" applyBorder="1" applyAlignment="1">
      <alignment/>
    </xf>
    <xf numFmtId="0" fontId="20" fillId="0" borderId="21" xfId="0" applyFont="1" applyBorder="1" applyAlignment="1">
      <alignment/>
    </xf>
    <xf numFmtId="166" fontId="20" fillId="0" borderId="21" xfId="0" applyNumberFormat="1" applyFont="1" applyBorder="1" applyAlignment="1">
      <alignment horizontal="right"/>
    </xf>
    <xf numFmtId="166" fontId="20" fillId="0" borderId="15" xfId="0" applyNumberFormat="1" applyFont="1" applyBorder="1" applyAlignment="1">
      <alignment horizontal="right"/>
    </xf>
    <xf numFmtId="166" fontId="20" fillId="0" borderId="8" xfId="0" applyNumberFormat="1" applyFont="1" applyBorder="1" applyAlignment="1">
      <alignment horizontal="right"/>
    </xf>
    <xf numFmtId="166" fontId="20" fillId="25" borderId="21" xfId="0" applyNumberFormat="1" applyFont="1" applyFill="1" applyBorder="1" applyAlignment="1">
      <alignment horizontal="right"/>
    </xf>
    <xf numFmtId="166" fontId="20" fillId="25" borderId="15" xfId="0" applyNumberFormat="1" applyFont="1" applyFill="1" applyBorder="1" applyAlignment="1">
      <alignment horizontal="right"/>
    </xf>
    <xf numFmtId="166" fontId="20" fillId="25" borderId="8" xfId="0" applyNumberFormat="1" applyFont="1" applyFill="1" applyBorder="1" applyAlignment="1">
      <alignment horizontal="right"/>
    </xf>
    <xf numFmtId="166" fontId="20" fillId="25" borderId="30" xfId="0" applyNumberFormat="1" applyFont="1" applyFill="1" applyBorder="1" applyAlignment="1">
      <alignment horizontal="right"/>
    </xf>
    <xf numFmtId="166" fontId="20" fillId="25" borderId="29" xfId="0" applyNumberFormat="1" applyFont="1" applyFill="1" applyBorder="1" applyAlignment="1">
      <alignment horizontal="right"/>
    </xf>
    <xf numFmtId="166" fontId="20" fillId="0" borderId="19" xfId="0" applyNumberFormat="1" applyFont="1" applyFill="1" applyBorder="1" applyAlignment="1">
      <alignment horizontal="right"/>
    </xf>
    <xf numFmtId="166" fontId="20" fillId="0" borderId="20" xfId="0" applyNumberFormat="1" applyFont="1" applyFill="1" applyBorder="1" applyAlignment="1">
      <alignment horizontal="right"/>
    </xf>
    <xf numFmtId="166" fontId="20" fillId="0" borderId="35" xfId="0" applyNumberFormat="1" applyFont="1" applyFill="1" applyBorder="1" applyAlignment="1">
      <alignment horizontal="right"/>
    </xf>
    <xf numFmtId="0" fontId="20" fillId="0" borderId="21" xfId="0" applyFont="1" applyFill="1" applyBorder="1" applyAlignment="1">
      <alignment wrapText="1"/>
    </xf>
    <xf numFmtId="166" fontId="20" fillId="0" borderId="21" xfId="0" applyNumberFormat="1" applyFont="1" applyFill="1" applyBorder="1" applyAlignment="1">
      <alignment horizontal="right"/>
    </xf>
    <xf numFmtId="166" fontId="20" fillId="0" borderId="15" xfId="0" applyNumberFormat="1" applyFont="1" applyFill="1" applyBorder="1" applyAlignment="1">
      <alignment horizontal="right"/>
    </xf>
    <xf numFmtId="166" fontId="20" fillId="0" borderId="8" xfId="0" applyNumberFormat="1" applyFont="1" applyFill="1" applyBorder="1" applyAlignment="1">
      <alignment horizontal="right"/>
    </xf>
    <xf numFmtId="166" fontId="20" fillId="0" borderId="36" xfId="0" applyNumberFormat="1" applyFont="1" applyFill="1" applyBorder="1" applyAlignment="1">
      <alignment horizontal="right"/>
    </xf>
    <xf numFmtId="0" fontId="18" fillId="0" borderId="0" xfId="0" applyFont="1" applyFill="1" applyBorder="1" applyAlignment="1">
      <alignment/>
    </xf>
    <xf numFmtId="166" fontId="18" fillId="0" borderId="0" xfId="0" applyNumberFormat="1" applyFont="1" applyFill="1" applyBorder="1" applyAlignment="1">
      <alignment/>
    </xf>
    <xf numFmtId="175" fontId="18" fillId="0" borderId="0" xfId="109" applyNumberFormat="1" applyFont="1" applyFill="1" applyBorder="1" applyAlignment="1">
      <alignment/>
    </xf>
    <xf numFmtId="164" fontId="18" fillId="0" borderId="30" xfId="106" applyFont="1" applyBorder="1" applyAlignment="1">
      <alignment horizontal="centerContinuous" vertical="center"/>
      <protection/>
    </xf>
    <xf numFmtId="164" fontId="18" fillId="0" borderId="28" xfId="106" applyFont="1" applyBorder="1" applyAlignment="1">
      <alignment horizontal="centerContinuous" vertical="center"/>
      <protection/>
    </xf>
    <xf numFmtId="164" fontId="18" fillId="0" borderId="29" xfId="106" applyFont="1" applyBorder="1" applyAlignment="1">
      <alignment horizontal="centerContinuous" vertical="center"/>
      <protection/>
    </xf>
    <xf numFmtId="0" fontId="18" fillId="0" borderId="19" xfId="105" applyFont="1" applyBorder="1" applyAlignment="1">
      <alignment horizontal="left"/>
      <protection/>
    </xf>
    <xf numFmtId="0" fontId="16" fillId="0" borderId="19" xfId="105" applyFont="1" applyBorder="1" applyAlignment="1" quotePrefix="1">
      <alignment horizontal="left"/>
      <protection/>
    </xf>
    <xf numFmtId="0" fontId="18" fillId="0" borderId="19" xfId="105" applyFont="1" applyBorder="1" applyAlignment="1">
      <alignment horizontal="left" indent="1"/>
      <protection/>
    </xf>
    <xf numFmtId="0" fontId="16" fillId="0" borderId="19" xfId="105" applyFont="1" applyBorder="1" applyAlignment="1">
      <alignment horizontal="left" indent="2"/>
      <protection/>
    </xf>
    <xf numFmtId="0" fontId="18" fillId="0" borderId="19" xfId="105" applyFont="1" applyBorder="1" applyAlignment="1" quotePrefix="1">
      <alignment horizontal="left"/>
      <protection/>
    </xf>
    <xf numFmtId="164" fontId="16" fillId="0" borderId="19" xfId="106" applyFont="1" applyBorder="1" applyAlignment="1">
      <alignment horizontal="left" vertical="justify" indent="3"/>
      <protection/>
    </xf>
    <xf numFmtId="0" fontId="16" fillId="0" borderId="19" xfId="105" applyFont="1" applyBorder="1" applyAlignment="1">
      <alignment horizontal="left" indent="3"/>
      <protection/>
    </xf>
    <xf numFmtId="164" fontId="18" fillId="0" borderId="35" xfId="106" applyNumberFormat="1" applyFont="1" applyBorder="1" applyAlignment="1">
      <alignment horizontal="left" indent="1"/>
      <protection/>
    </xf>
    <xf numFmtId="0" fontId="18" fillId="0" borderId="19" xfId="105" applyFont="1" applyBorder="1" applyAlignment="1">
      <alignment vertical="justify"/>
      <protection/>
    </xf>
    <xf numFmtId="0" fontId="18" fillId="0" borderId="19" xfId="105" applyFont="1" applyFill="1" applyBorder="1">
      <alignment/>
      <protection/>
    </xf>
    <xf numFmtId="0" fontId="16" fillId="0" borderId="19" xfId="105" applyFont="1" applyBorder="1" applyAlignment="1">
      <alignment horizontal="left"/>
      <protection/>
    </xf>
    <xf numFmtId="0" fontId="16" fillId="0" borderId="19" xfId="105" applyFont="1" applyBorder="1">
      <alignment/>
      <protection/>
    </xf>
    <xf numFmtId="0" fontId="18" fillId="0" borderId="19" xfId="105" applyFont="1" applyBorder="1">
      <alignment/>
      <protection/>
    </xf>
    <xf numFmtId="0" fontId="16" fillId="0" borderId="19" xfId="105" applyFont="1" applyFill="1" applyBorder="1" applyAlignment="1">
      <alignment horizontal="left" indent="1"/>
      <protection/>
    </xf>
    <xf numFmtId="0" fontId="16" fillId="0" borderId="19" xfId="105" applyFont="1" applyBorder="1" applyAlignment="1">
      <alignment horizontal="left" indent="1"/>
      <protection/>
    </xf>
    <xf numFmtId="0" fontId="16" fillId="0" borderId="19" xfId="105" applyFont="1" applyBorder="1" applyAlignment="1">
      <alignment horizontal="left" vertical="justify" indent="1"/>
      <protection/>
    </xf>
    <xf numFmtId="0" fontId="28" fillId="0" borderId="0" xfId="0" applyFont="1" applyBorder="1" applyAlignment="1">
      <alignment horizontal="left"/>
    </xf>
    <xf numFmtId="0" fontId="23" fillId="0" borderId="0" xfId="70" applyFont="1" applyFill="1" applyBorder="1">
      <alignment/>
      <protection/>
    </xf>
    <xf numFmtId="0" fontId="15" fillId="22" borderId="25" xfId="87" applyFont="1" applyFill="1" applyBorder="1" applyAlignment="1">
      <alignment horizontal="left" vertical="center" wrapText="1"/>
      <protection/>
    </xf>
    <xf numFmtId="0" fontId="18" fillId="24" borderId="55" xfId="0" applyNumberFormat="1" applyFont="1" applyFill="1" applyBorder="1" applyAlignment="1" applyProtection="1">
      <alignment horizontal="left" vertical="center" wrapText="1"/>
      <protection/>
    </xf>
    <xf numFmtId="0" fontId="18" fillId="24" borderId="18" xfId="0" applyNumberFormat="1" applyFont="1" applyFill="1" applyBorder="1" applyAlignment="1" applyProtection="1">
      <alignment horizontal="left" vertical="center" wrapText="1"/>
      <protection/>
    </xf>
    <xf numFmtId="0" fontId="18" fillId="24" borderId="56"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horizontal="left" vertical="center" wrapText="1"/>
      <protection/>
    </xf>
    <xf numFmtId="0" fontId="18" fillId="0" borderId="63" xfId="0" applyNumberFormat="1" applyFont="1" applyFill="1" applyBorder="1" applyAlignment="1" applyProtection="1">
      <alignment horizontal="left" vertical="center" wrapText="1"/>
      <protection/>
    </xf>
    <xf numFmtId="0" fontId="18" fillId="0" borderId="64" xfId="0" applyNumberFormat="1" applyFont="1" applyFill="1" applyBorder="1" applyAlignment="1" applyProtection="1">
      <alignment horizontal="left" vertical="center" wrapText="1"/>
      <protection/>
    </xf>
    <xf numFmtId="0" fontId="19" fillId="0" borderId="63" xfId="0" applyNumberFormat="1" applyFont="1" applyFill="1" applyBorder="1" applyAlignment="1" applyProtection="1">
      <alignment horizontal="left" vertical="center" wrapText="1" indent="1"/>
      <protection/>
    </xf>
    <xf numFmtId="0" fontId="19" fillId="0" borderId="64" xfId="0" applyNumberFormat="1" applyFont="1" applyFill="1" applyBorder="1" applyAlignment="1" applyProtection="1">
      <alignment horizontal="left" vertical="center" wrapText="1" indent="1"/>
      <protection/>
    </xf>
    <xf numFmtId="0" fontId="19" fillId="0" borderId="63" xfId="0" applyNumberFormat="1" applyFont="1" applyFill="1" applyBorder="1" applyAlignment="1" applyProtection="1">
      <alignment horizontal="left" vertical="center" wrapText="1" indent="2"/>
      <protection/>
    </xf>
    <xf numFmtId="0" fontId="19" fillId="0" borderId="64" xfId="0" applyNumberFormat="1" applyFont="1" applyFill="1" applyBorder="1" applyAlignment="1" applyProtection="1">
      <alignment horizontal="left" vertical="center" wrapText="1" indent="2"/>
      <protection/>
    </xf>
    <xf numFmtId="0" fontId="19" fillId="24" borderId="51" xfId="0" applyNumberFormat="1" applyFont="1" applyFill="1" applyBorder="1" applyAlignment="1" applyProtection="1">
      <alignment horizontal="center" vertical="center" wrapText="1"/>
      <protection/>
    </xf>
    <xf numFmtId="0" fontId="19" fillId="24" borderId="24" xfId="0" applyNumberFormat="1" applyFont="1" applyFill="1" applyBorder="1" applyAlignment="1" applyProtection="1">
      <alignment horizontal="center" vertical="center" wrapText="1"/>
      <protection/>
    </xf>
    <xf numFmtId="14" fontId="22" fillId="24" borderId="41" xfId="88" applyNumberFormat="1" applyFont="1" applyFill="1" applyBorder="1" applyAlignment="1" applyProtection="1">
      <alignment horizontal="center" vertical="center" wrapText="1"/>
      <protection/>
    </xf>
    <xf numFmtId="14" fontId="22" fillId="24" borderId="50" xfId="88" applyNumberFormat="1" applyFont="1" applyFill="1" applyBorder="1" applyAlignment="1" applyProtection="1">
      <alignment horizontal="center" vertical="center" wrapText="1"/>
      <protection/>
    </xf>
    <xf numFmtId="14" fontId="22" fillId="24" borderId="62" xfId="88" applyNumberFormat="1" applyFont="1" applyFill="1" applyBorder="1" applyAlignment="1" applyProtection="1">
      <alignment horizontal="center" vertical="center" wrapText="1"/>
      <protection/>
    </xf>
    <xf numFmtId="14" fontId="22" fillId="24" borderId="53" xfId="88" applyNumberFormat="1" applyFont="1" applyFill="1" applyBorder="1" applyAlignment="1" applyProtection="1">
      <alignment horizontal="center" vertical="center" wrapText="1"/>
      <protection/>
    </xf>
    <xf numFmtId="0" fontId="19" fillId="24" borderId="56" xfId="0" applyNumberFormat="1" applyFont="1" applyFill="1" applyBorder="1" applyAlignment="1" applyProtection="1">
      <alignment horizontal="center" vertical="center" wrapText="1"/>
      <protection/>
    </xf>
    <xf numFmtId="14" fontId="22" fillId="24" borderId="55" xfId="88" applyNumberFormat="1" applyFont="1" applyFill="1" applyBorder="1" applyAlignment="1" applyProtection="1">
      <alignment horizontal="center" vertical="center" wrapText="1"/>
      <protection/>
    </xf>
    <xf numFmtId="14" fontId="22" fillId="24" borderId="56" xfId="88" applyNumberFormat="1" applyFont="1" applyFill="1" applyBorder="1" applyAlignment="1" applyProtection="1">
      <alignment horizontal="center" vertical="center" wrapText="1"/>
      <protection/>
    </xf>
    <xf numFmtId="0" fontId="16" fillId="0" borderId="9" xfId="0" applyFont="1" applyBorder="1" applyAlignment="1">
      <alignment horizontal="left" wrapText="1" indent="1"/>
    </xf>
    <xf numFmtId="0" fontId="32" fillId="22" borderId="0" xfId="0" applyFont="1" applyFill="1" applyBorder="1" applyAlignment="1">
      <alignment horizontal="left"/>
    </xf>
    <xf numFmtId="0" fontId="16" fillId="0" borderId="0" xfId="102" applyFont="1" applyFill="1" applyBorder="1" applyAlignment="1">
      <alignment/>
      <protection/>
    </xf>
    <xf numFmtId="0" fontId="15" fillId="22" borderId="0" xfId="99" applyFont="1" applyFill="1" applyBorder="1" applyAlignment="1">
      <alignment horizontal="left"/>
      <protection/>
    </xf>
    <xf numFmtId="166" fontId="15" fillId="22" borderId="0" xfId="97" applyNumberFormat="1" applyFont="1" applyFill="1" applyBorder="1" applyAlignment="1" applyProtection="1">
      <alignment horizontal="left"/>
      <protection/>
    </xf>
    <xf numFmtId="0" fontId="16" fillId="24" borderId="0" xfId="0" applyFont="1" applyFill="1" applyAlignment="1">
      <alignment/>
    </xf>
    <xf numFmtId="0" fontId="15" fillId="4" borderId="0" xfId="0" applyFont="1" applyFill="1" applyBorder="1" applyAlignment="1">
      <alignment/>
    </xf>
    <xf numFmtId="0" fontId="15" fillId="22" borderId="0" xfId="75" applyFont="1" applyFill="1" applyBorder="1" applyAlignment="1">
      <alignment horizontal="left"/>
      <protection/>
    </xf>
    <xf numFmtId="0" fontId="15" fillId="22" borderId="0" xfId="79" applyFont="1" applyFill="1" applyBorder="1" applyAlignment="1">
      <alignment horizontal="left"/>
      <protection/>
    </xf>
    <xf numFmtId="0" fontId="15" fillId="22" borderId="0" xfId="80" applyFont="1" applyFill="1" applyBorder="1" applyAlignment="1">
      <alignment horizontal="left"/>
      <protection/>
    </xf>
    <xf numFmtId="0" fontId="4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24" fillId="0" borderId="0" xfId="0" applyFont="1" applyFill="1" applyBorder="1" applyAlignment="1">
      <alignment horizontal="left" vertical="center" wrapText="1"/>
    </xf>
    <xf numFmtId="0" fontId="16" fillId="0" borderId="35" xfId="0" applyFont="1" applyFill="1" applyBorder="1" applyAlignment="1">
      <alignment horizontal="center"/>
    </xf>
    <xf numFmtId="0" fontId="16" fillId="0" borderId="0" xfId="0" applyFont="1" applyFill="1" applyBorder="1" applyAlignment="1">
      <alignment horizontal="center"/>
    </xf>
    <xf numFmtId="0" fontId="16" fillId="0" borderId="20" xfId="0" applyFont="1" applyFill="1" applyBorder="1" applyAlignment="1">
      <alignment horizontal="center"/>
    </xf>
    <xf numFmtId="0" fontId="32" fillId="0" borderId="30"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191" fontId="32" fillId="0" borderId="9" xfId="0" applyNumberFormat="1" applyFont="1" applyFill="1" applyBorder="1" applyAlignment="1">
      <alignment horizontal="center" vertical="center"/>
    </xf>
    <xf numFmtId="0" fontId="19" fillId="24" borderId="55" xfId="0" applyNumberFormat="1" applyFont="1" applyFill="1" applyBorder="1" applyAlignment="1" applyProtection="1">
      <alignment horizontal="center" vertical="center" wrapText="1"/>
      <protection/>
    </xf>
    <xf numFmtId="0" fontId="19" fillId="24" borderId="18"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wrapText="1"/>
      <protection/>
    </xf>
    <xf numFmtId="0" fontId="19" fillId="0" borderId="51" xfId="0" applyNumberFormat="1" applyFont="1" applyFill="1" applyBorder="1" applyAlignment="1" applyProtection="1">
      <alignment horizontal="left" vertical="center" wrapText="1" indent="1"/>
      <protection/>
    </xf>
    <xf numFmtId="0" fontId="19" fillId="0" borderId="24" xfId="0" applyNumberFormat="1" applyFont="1" applyFill="1" applyBorder="1" applyAlignment="1" applyProtection="1">
      <alignment horizontal="left" vertical="center" wrapText="1" indent="1"/>
      <protection/>
    </xf>
    <xf numFmtId="0" fontId="2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5" fillId="22" borderId="25" xfId="101" applyNumberFormat="1" applyFont="1" applyFill="1" applyBorder="1" applyAlignment="1" applyProtection="1">
      <alignment horizontal="left" vertical="center" wrapText="1"/>
      <protection/>
    </xf>
    <xf numFmtId="0" fontId="19" fillId="0" borderId="51" xfId="0" applyNumberFormat="1" applyFont="1" applyFill="1" applyBorder="1" applyAlignment="1" applyProtection="1">
      <alignment horizontal="left" vertical="center" wrapText="1" indent="2"/>
      <protection/>
    </xf>
    <xf numFmtId="0" fontId="19" fillId="0" borderId="24" xfId="0" applyNumberFormat="1" applyFont="1" applyFill="1" applyBorder="1" applyAlignment="1" applyProtection="1">
      <alignment horizontal="left" vertical="center" wrapText="1" indent="2"/>
      <protection/>
    </xf>
    <xf numFmtId="0" fontId="19" fillId="24" borderId="54" xfId="0" applyNumberFormat="1" applyFont="1" applyFill="1" applyBorder="1" applyAlignment="1" applyProtection="1">
      <alignment horizontal="center" vertical="center" wrapText="1"/>
      <protection/>
    </xf>
    <xf numFmtId="0" fontId="25" fillId="22" borderId="25" xfId="88" applyNumberFormat="1" applyFont="1" applyFill="1" applyBorder="1" applyAlignment="1" applyProtection="1">
      <alignment horizontal="left" vertical="center" wrapText="1"/>
      <protection/>
    </xf>
    <xf numFmtId="14" fontId="22" fillId="24" borderId="55" xfId="0" applyNumberFormat="1" applyFont="1" applyFill="1" applyBorder="1" applyAlignment="1" applyProtection="1">
      <alignment horizontal="center" vertical="center" wrapText="1"/>
      <protection/>
    </xf>
    <xf numFmtId="0" fontId="22" fillId="24" borderId="56" xfId="0" applyNumberFormat="1" applyFont="1" applyFill="1" applyBorder="1" applyAlignment="1" applyProtection="1">
      <alignment horizontal="center" vertical="center" wrapText="1"/>
      <protection/>
    </xf>
    <xf numFmtId="0" fontId="22" fillId="24" borderId="41" xfId="0" applyNumberFormat="1" applyFont="1" applyFill="1" applyBorder="1" applyAlignment="1" applyProtection="1">
      <alignment horizontal="center" vertical="center" wrapText="1"/>
      <protection/>
    </xf>
    <xf numFmtId="0" fontId="22" fillId="24" borderId="50" xfId="0" applyNumberFormat="1" applyFont="1" applyFill="1" applyBorder="1" applyAlignment="1" applyProtection="1">
      <alignment horizontal="center" vertical="center" wrapText="1"/>
      <protection/>
    </xf>
    <xf numFmtId="0" fontId="22" fillId="24" borderId="62" xfId="0" applyNumberFormat="1" applyFont="1" applyFill="1" applyBorder="1" applyAlignment="1" applyProtection="1">
      <alignment horizontal="center" vertical="center" wrapText="1"/>
      <protection/>
    </xf>
    <xf numFmtId="0" fontId="22" fillId="24" borderId="53"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23" fillId="0" borderId="0" xfId="0" applyFont="1" applyBorder="1" applyAlignment="1">
      <alignment horizontal="left" vertical="top" wrapText="1"/>
    </xf>
    <xf numFmtId="0" fontId="16" fillId="0" borderId="0" xfId="0" applyFont="1" applyAlignment="1">
      <alignment horizontal="left"/>
    </xf>
    <xf numFmtId="0" fontId="23" fillId="0" borderId="0" xfId="0" applyFont="1" applyFill="1" applyBorder="1" applyAlignment="1">
      <alignment horizontal="left" vertical="top" wrapText="1"/>
    </xf>
    <xf numFmtId="0" fontId="18" fillId="0" borderId="0" xfId="69" applyFont="1" applyFill="1" applyBorder="1" applyAlignment="1">
      <alignment horizontal="center" vertical="center"/>
      <protection/>
    </xf>
    <xf numFmtId="0" fontId="32" fillId="0" borderId="38" xfId="71" applyFont="1" applyFill="1" applyBorder="1" applyAlignment="1">
      <alignment horizontal="center" vertical="center"/>
      <protection/>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8" fillId="0" borderId="0" xfId="0" applyFont="1" applyBorder="1" applyAlignment="1">
      <alignment horizontal="center" wrapText="1"/>
    </xf>
    <xf numFmtId="0" fontId="16" fillId="0" borderId="67"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67" xfId="0" applyFont="1" applyBorder="1" applyAlignment="1">
      <alignment horizontal="center"/>
    </xf>
    <xf numFmtId="0" fontId="16" fillId="0" borderId="67" xfId="0" applyFont="1" applyBorder="1" applyAlignment="1">
      <alignment horizontal="center" vertical="center"/>
    </xf>
    <xf numFmtId="0" fontId="18" fillId="0" borderId="37" xfId="83" applyFont="1" applyBorder="1" applyAlignment="1">
      <alignment horizontal="center" vertical="center"/>
      <protection/>
    </xf>
    <xf numFmtId="0" fontId="18" fillId="0" borderId="21" xfId="83" applyFont="1" applyBorder="1" applyAlignment="1">
      <alignment horizontal="center" vertical="center"/>
      <protection/>
    </xf>
    <xf numFmtId="14" fontId="18" fillId="0" borderId="28" xfId="83" applyNumberFormat="1" applyFont="1" applyBorder="1" applyAlignment="1">
      <alignment horizontal="center" vertical="center"/>
      <protection/>
    </xf>
    <xf numFmtId="0" fontId="18" fillId="0" borderId="28" xfId="83" applyFont="1" applyBorder="1" applyAlignment="1">
      <alignment horizontal="center" vertical="center"/>
      <protection/>
    </xf>
    <xf numFmtId="0" fontId="18" fillId="0" borderId="29" xfId="83" applyFont="1" applyBorder="1" applyAlignment="1">
      <alignment horizontal="center" vertical="center"/>
      <protection/>
    </xf>
    <xf numFmtId="0" fontId="20" fillId="0" borderId="37" xfId="0" applyFont="1" applyBorder="1" applyAlignment="1">
      <alignment vertical="top" wrapText="1"/>
    </xf>
    <xf numFmtId="0" fontId="20" fillId="0" borderId="19" xfId="0" applyFont="1" applyBorder="1" applyAlignment="1">
      <alignment/>
    </xf>
    <xf numFmtId="0" fontId="20" fillId="0" borderId="36" xfId="0" applyFont="1" applyBorder="1" applyAlignment="1">
      <alignment horizontal="center" vertical="top" wrapText="1"/>
    </xf>
    <xf numFmtId="0" fontId="20" fillId="0" borderId="15" xfId="0" applyFont="1" applyBorder="1" applyAlignment="1">
      <alignment horizontal="center" vertical="top" wrapText="1"/>
    </xf>
    <xf numFmtId="0" fontId="20" fillId="0" borderId="19" xfId="0" applyFont="1" applyBorder="1" applyAlignment="1">
      <alignment horizontal="center" vertical="top" wrapText="1"/>
    </xf>
    <xf numFmtId="0" fontId="20" fillId="0" borderId="21" xfId="0" applyFont="1" applyBorder="1" applyAlignment="1">
      <alignment horizontal="center" vertical="top" wrapText="1"/>
    </xf>
    <xf numFmtId="0" fontId="16" fillId="25" borderId="71" xfId="0" applyFont="1" applyFill="1" applyBorder="1" applyAlignment="1">
      <alignment horizontal="center" vertical="top" wrapText="1"/>
    </xf>
    <xf numFmtId="0" fontId="16" fillId="25" borderId="43" xfId="0" applyFont="1" applyFill="1" applyBorder="1" applyAlignment="1">
      <alignment horizontal="center" vertical="top" wrapText="1"/>
    </xf>
    <xf numFmtId="0" fontId="16" fillId="25" borderId="30" xfId="0" applyFont="1" applyFill="1" applyBorder="1" applyAlignment="1">
      <alignment horizontal="center" vertical="top" wrapText="1"/>
    </xf>
    <xf numFmtId="0" fontId="16" fillId="25" borderId="29" xfId="0" applyFont="1" applyFill="1" applyBorder="1" applyAlignment="1">
      <alignment horizontal="center" vertical="top" wrapText="1"/>
    </xf>
    <xf numFmtId="0" fontId="20" fillId="0" borderId="8" xfId="0" applyFont="1" applyBorder="1" applyAlignment="1">
      <alignment horizontal="center" vertical="top" wrapText="1"/>
    </xf>
    <xf numFmtId="0" fontId="20" fillId="0" borderId="40" xfId="0" applyFont="1" applyBorder="1" applyAlignment="1">
      <alignment horizontal="center" vertical="top" wrapText="1"/>
    </xf>
    <xf numFmtId="0" fontId="20" fillId="0" borderId="39" xfId="0" applyFont="1" applyBorder="1" applyAlignment="1">
      <alignment horizontal="center" vertical="top" wrapText="1"/>
    </xf>
    <xf numFmtId="0" fontId="20" fillId="0" borderId="35" xfId="0" applyFont="1" applyBorder="1" applyAlignment="1">
      <alignment horizontal="center" vertical="top" wrapText="1"/>
    </xf>
    <xf numFmtId="0" fontId="20" fillId="0" borderId="20" xfId="0" applyFont="1" applyBorder="1" applyAlignment="1">
      <alignment horizontal="center" vertical="top" wrapText="1"/>
    </xf>
    <xf numFmtId="0" fontId="20" fillId="0" borderId="40" xfId="0" applyFont="1" applyBorder="1" applyAlignment="1">
      <alignment vertical="top" wrapText="1"/>
    </xf>
    <xf numFmtId="0" fontId="16" fillId="0" borderId="39" xfId="0" applyFont="1" applyBorder="1" applyAlignment="1">
      <alignment/>
    </xf>
    <xf numFmtId="0" fontId="20" fillId="0" borderId="30" xfId="0" applyFont="1" applyBorder="1" applyAlignment="1">
      <alignment horizontal="center" vertical="top" wrapText="1"/>
    </xf>
    <xf numFmtId="0" fontId="20" fillId="0" borderId="28" xfId="0" applyFont="1" applyBorder="1" applyAlignment="1">
      <alignment horizontal="center" vertical="top" wrapText="1"/>
    </xf>
    <xf numFmtId="0" fontId="20" fillId="0" borderId="29" xfId="0" applyFont="1" applyBorder="1" applyAlignment="1">
      <alignment horizontal="center" vertical="top" wrapText="1"/>
    </xf>
    <xf numFmtId="0" fontId="15" fillId="22" borderId="0" xfId="84" applyFont="1" applyFill="1" applyBorder="1" applyAlignment="1">
      <alignment horizontal="left" vertical="center"/>
      <protection/>
    </xf>
    <xf numFmtId="0" fontId="15" fillId="22" borderId="0" xfId="0" applyFont="1" applyFill="1" applyBorder="1" applyAlignment="1">
      <alignment horizontal="left"/>
    </xf>
    <xf numFmtId="0" fontId="60" fillId="0" borderId="30" xfId="0" applyFont="1" applyFill="1" applyBorder="1" applyAlignment="1">
      <alignment wrapText="1"/>
    </xf>
    <xf numFmtId="0" fontId="16" fillId="0" borderId="29" xfId="0" applyFont="1" applyFill="1" applyBorder="1" applyAlignment="1">
      <alignment wrapText="1"/>
    </xf>
    <xf numFmtId="0" fontId="18" fillId="0" borderId="30" xfId="0" applyFont="1" applyFill="1" applyBorder="1" applyAlignment="1">
      <alignment horizontal="left" wrapText="1"/>
    </xf>
    <xf numFmtId="0" fontId="18" fillId="0" borderId="15" xfId="0" applyFont="1" applyFill="1" applyBorder="1" applyAlignment="1">
      <alignment horizontal="left" wrapText="1"/>
    </xf>
    <xf numFmtId="0" fontId="18" fillId="0" borderId="4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0" fillId="0" borderId="30" xfId="0" applyFont="1" applyFill="1" applyBorder="1" applyAlignment="1">
      <alignment horizontal="left" vertical="justify" wrapText="1"/>
    </xf>
    <xf numFmtId="0" fontId="60" fillId="0" borderId="29" xfId="0" applyFont="1" applyFill="1" applyBorder="1" applyAlignment="1">
      <alignment horizontal="left" vertical="justify" wrapText="1"/>
    </xf>
    <xf numFmtId="0" fontId="16" fillId="0" borderId="29" xfId="0" applyFont="1" applyBorder="1" applyAlignment="1">
      <alignment wrapText="1"/>
    </xf>
    <xf numFmtId="0" fontId="60" fillId="0" borderId="30" xfId="0" applyFont="1" applyFill="1" applyBorder="1" applyAlignment="1">
      <alignment horizontal="left" wrapText="1"/>
    </xf>
    <xf numFmtId="0" fontId="60" fillId="0" borderId="29" xfId="0" applyFont="1" applyFill="1" applyBorder="1" applyAlignment="1">
      <alignment horizontal="left" wrapText="1"/>
    </xf>
    <xf numFmtId="0" fontId="60" fillId="0" borderId="15" xfId="0" applyFont="1" applyFill="1" applyBorder="1" applyAlignment="1">
      <alignment horizontal="left" wrapText="1"/>
    </xf>
    <xf numFmtId="0" fontId="15" fillId="22" borderId="0" xfId="0" applyFont="1" applyFill="1" applyBorder="1" applyAlignment="1">
      <alignment horizontal="left" vertical="center"/>
    </xf>
    <xf numFmtId="0" fontId="60" fillId="0" borderId="30" xfId="89" applyFont="1" applyFill="1" applyBorder="1" applyAlignment="1">
      <alignment horizontal="left"/>
      <protection/>
    </xf>
    <xf numFmtId="0" fontId="60" fillId="0" borderId="29" xfId="89" applyFont="1" applyFill="1" applyBorder="1" applyAlignment="1">
      <alignment horizontal="left"/>
      <protection/>
    </xf>
    <xf numFmtId="0" fontId="60" fillId="0" borderId="30" xfId="89" applyFont="1" applyFill="1" applyBorder="1" applyAlignment="1">
      <alignment horizontal="left" wrapText="1"/>
      <protection/>
    </xf>
    <xf numFmtId="0" fontId="60" fillId="0" borderId="29" xfId="89" applyFont="1" applyFill="1" applyBorder="1" applyAlignment="1">
      <alignment horizontal="left" wrapText="1"/>
      <protection/>
    </xf>
    <xf numFmtId="0" fontId="18" fillId="0" borderId="30" xfId="89" applyFont="1" applyBorder="1" applyAlignment="1">
      <alignment horizontal="left" wrapText="1"/>
      <protection/>
    </xf>
    <xf numFmtId="0" fontId="18" fillId="0" borderId="29" xfId="89" applyFont="1" applyBorder="1" applyAlignment="1">
      <alignment horizontal="left" wrapText="1"/>
      <protection/>
    </xf>
    <xf numFmtId="0" fontId="60" fillId="0" borderId="35" xfId="89" applyFont="1" applyFill="1" applyBorder="1" applyAlignment="1">
      <alignment horizontal="left"/>
      <protection/>
    </xf>
    <xf numFmtId="0" fontId="60" fillId="0" borderId="20" xfId="89" applyFont="1" applyFill="1" applyBorder="1" applyAlignment="1">
      <alignment horizontal="left"/>
      <protection/>
    </xf>
    <xf numFmtId="0" fontId="18" fillId="0" borderId="36" xfId="89" applyFont="1" applyFill="1" applyBorder="1" applyAlignment="1">
      <alignment horizontal="left"/>
      <protection/>
    </xf>
    <xf numFmtId="0" fontId="18" fillId="0" borderId="15" xfId="89" applyFont="1" applyFill="1" applyBorder="1" applyAlignment="1">
      <alignment horizontal="left"/>
      <protection/>
    </xf>
    <xf numFmtId="0" fontId="18" fillId="0" borderId="30" xfId="89" applyFont="1" applyFill="1" applyBorder="1" applyAlignment="1">
      <alignment horizontal="left"/>
      <protection/>
    </xf>
    <xf numFmtId="0" fontId="18" fillId="0" borderId="29" xfId="89" applyFont="1" applyFill="1" applyBorder="1" applyAlignment="1">
      <alignment horizontal="left"/>
      <protection/>
    </xf>
    <xf numFmtId="0" fontId="18" fillId="0" borderId="35" xfId="0" applyFont="1" applyBorder="1" applyAlignment="1">
      <alignment horizontal="center" vertical="center"/>
    </xf>
    <xf numFmtId="0" fontId="18" fillId="0" borderId="20" xfId="0" applyFont="1" applyBorder="1" applyAlignment="1">
      <alignment horizontal="center" vertical="center"/>
    </xf>
    <xf numFmtId="0" fontId="18" fillId="0" borderId="35" xfId="0" applyFont="1" applyFill="1" applyBorder="1" applyAlignment="1">
      <alignment horizontal="center" vertical="center"/>
    </xf>
    <xf numFmtId="0" fontId="18" fillId="0" borderId="20" xfId="0" applyFont="1" applyFill="1" applyBorder="1" applyAlignment="1">
      <alignment horizontal="center" vertical="center"/>
    </xf>
    <xf numFmtId="0" fontId="60" fillId="0" borderId="30" xfId="0" applyFont="1" applyFill="1" applyBorder="1" applyAlignment="1">
      <alignment horizontal="left"/>
    </xf>
    <xf numFmtId="0" fontId="60" fillId="0" borderId="29" xfId="0" applyFont="1" applyFill="1" applyBorder="1" applyAlignment="1">
      <alignment horizontal="left"/>
    </xf>
    <xf numFmtId="0" fontId="60" fillId="0" borderId="40" xfId="0" applyFont="1" applyFill="1" applyBorder="1" applyAlignment="1">
      <alignment horizontal="left"/>
    </xf>
    <xf numFmtId="0" fontId="60" fillId="0" borderId="39" xfId="0" applyFont="1" applyFill="1" applyBorder="1" applyAlignment="1">
      <alignment horizontal="left"/>
    </xf>
    <xf numFmtId="0" fontId="60" fillId="0" borderId="35" xfId="0" applyFont="1" applyFill="1" applyBorder="1" applyAlignment="1">
      <alignment horizontal="left"/>
    </xf>
    <xf numFmtId="0" fontId="18" fillId="0" borderId="30" xfId="93" applyFont="1" applyBorder="1" applyAlignment="1">
      <alignment horizontal="center"/>
      <protection/>
    </xf>
    <xf numFmtId="0" fontId="18" fillId="0" borderId="28" xfId="93" applyFont="1" applyBorder="1" applyAlignment="1">
      <alignment horizontal="center"/>
      <protection/>
    </xf>
    <xf numFmtId="0" fontId="18" fillId="0" borderId="29" xfId="93" applyFont="1" applyBorder="1" applyAlignment="1">
      <alignment horizontal="center"/>
      <protection/>
    </xf>
    <xf numFmtId="0" fontId="18" fillId="0" borderId="28" xfId="99" applyNumberFormat="1" applyFont="1" applyFill="1" applyBorder="1" applyAlignment="1">
      <alignment horizontal="center"/>
      <protection/>
    </xf>
    <xf numFmtId="0" fontId="18" fillId="0" borderId="30" xfId="99" applyNumberFormat="1" applyFont="1" applyFill="1" applyBorder="1" applyAlignment="1">
      <alignment horizontal="center"/>
      <protection/>
    </xf>
    <xf numFmtId="0" fontId="18" fillId="0" borderId="29" xfId="99" applyNumberFormat="1" applyFont="1" applyFill="1" applyBorder="1" applyAlignment="1">
      <alignment horizontal="center"/>
      <protection/>
    </xf>
    <xf numFmtId="166" fontId="15" fillId="22" borderId="0" xfId="97" applyNumberFormat="1" applyFont="1" applyFill="1" applyBorder="1" applyAlignment="1" applyProtection="1">
      <alignment horizontal="right" vertical="center"/>
      <protection/>
    </xf>
    <xf numFmtId="0" fontId="18" fillId="0" borderId="40" xfId="65" applyFont="1" applyFill="1" applyBorder="1" applyAlignment="1">
      <alignment horizontal="center" vertical="center" wrapText="1"/>
      <protection/>
    </xf>
    <xf numFmtId="0" fontId="18" fillId="0" borderId="38" xfId="65" applyFont="1" applyFill="1" applyBorder="1" applyAlignment="1">
      <alignment horizontal="center" vertical="center" wrapText="1"/>
      <protection/>
    </xf>
    <xf numFmtId="0" fontId="18" fillId="0" borderId="39" xfId="65" applyFont="1" applyFill="1" applyBorder="1" applyAlignment="1">
      <alignment horizontal="center" vertical="center" wrapText="1"/>
      <protection/>
    </xf>
    <xf numFmtId="0" fontId="18" fillId="0" borderId="36" xfId="65" applyFont="1" applyFill="1" applyBorder="1" applyAlignment="1">
      <alignment horizontal="center" vertical="center" wrapText="1"/>
      <protection/>
    </xf>
    <xf numFmtId="0" fontId="18" fillId="0" borderId="8" xfId="65" applyFont="1" applyFill="1" applyBorder="1" applyAlignment="1">
      <alignment horizontal="center" vertical="center" wrapText="1"/>
      <protection/>
    </xf>
    <xf numFmtId="0" fontId="18" fillId="0" borderId="15" xfId="65" applyFont="1" applyFill="1" applyBorder="1" applyAlignment="1">
      <alignment horizontal="center" vertical="center" wrapText="1"/>
      <protection/>
    </xf>
    <xf numFmtId="0" fontId="18" fillId="0" borderId="9" xfId="65" applyFont="1" applyFill="1" applyBorder="1" applyAlignment="1">
      <alignment horizontal="center" vertical="center"/>
      <protection/>
    </xf>
    <xf numFmtId="0" fontId="18" fillId="0" borderId="37" xfId="65" applyFont="1" applyFill="1" applyBorder="1" applyAlignment="1">
      <alignment horizontal="center" vertical="center"/>
      <protection/>
    </xf>
    <xf numFmtId="0" fontId="18" fillId="0" borderId="37" xfId="65" applyFont="1" applyFill="1" applyBorder="1" applyAlignment="1">
      <alignment horizontal="center" vertical="center" wrapText="1"/>
      <protection/>
    </xf>
    <xf numFmtId="0" fontId="18" fillId="0" borderId="30" xfId="65" applyFont="1" applyFill="1" applyBorder="1" applyAlignment="1">
      <alignment horizontal="center"/>
      <protection/>
    </xf>
    <xf numFmtId="0" fontId="18" fillId="0" borderId="29" xfId="65" applyFont="1" applyFill="1" applyBorder="1" applyAlignment="1">
      <alignment horizontal="center"/>
      <protection/>
    </xf>
    <xf numFmtId="0" fontId="18" fillId="0" borderId="21" xfId="65" applyFont="1" applyFill="1" applyBorder="1" applyAlignment="1">
      <alignment horizontal="center" vertical="center" wrapText="1"/>
      <protection/>
    </xf>
    <xf numFmtId="0" fontId="34" fillId="0" borderId="0" xfId="0" applyFont="1" applyFill="1" applyBorder="1" applyAlignment="1">
      <alignment horizontal="left" vertical="justify"/>
    </xf>
    <xf numFmtId="0" fontId="18" fillId="0" borderId="9" xfId="0" applyFont="1" applyFill="1" applyBorder="1" applyAlignment="1">
      <alignment horizontal="center"/>
    </xf>
    <xf numFmtId="0" fontId="18" fillId="0" borderId="9" xfId="0" applyFont="1" applyFill="1" applyBorder="1" applyAlignment="1">
      <alignment horizontal="center" wrapText="1"/>
    </xf>
    <xf numFmtId="0" fontId="20" fillId="0" borderId="0" xfId="0" applyFont="1" applyFill="1" applyBorder="1" applyAlignment="1">
      <alignment horizontal="left" vertical="justify"/>
    </xf>
    <xf numFmtId="0" fontId="20" fillId="0" borderId="0" xfId="0" applyFont="1" applyFill="1" applyBorder="1" applyAlignment="1">
      <alignment horizontal="left" vertical="justify" wrapText="1"/>
    </xf>
    <xf numFmtId="0" fontId="18" fillId="0" borderId="3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8" fillId="24" borderId="40" xfId="74" applyFont="1" applyFill="1" applyBorder="1" applyAlignment="1">
      <alignment horizontal="center" vertical="center" wrapText="1"/>
      <protection/>
    </xf>
    <xf numFmtId="0" fontId="18" fillId="24" borderId="39" xfId="74" applyFont="1" applyFill="1" applyBorder="1" applyAlignment="1">
      <alignment horizontal="center" vertical="center" wrapText="1"/>
      <protection/>
    </xf>
    <xf numFmtId="0" fontId="18" fillId="24" borderId="40" xfId="74" applyFont="1" applyFill="1" applyBorder="1" applyAlignment="1">
      <alignment horizontal="center" vertical="center"/>
      <protection/>
    </xf>
    <xf numFmtId="0" fontId="18" fillId="24" borderId="39" xfId="74" applyFont="1" applyFill="1" applyBorder="1" applyAlignment="1">
      <alignment horizontal="center" vertical="center"/>
      <protection/>
    </xf>
    <xf numFmtId="0" fontId="18" fillId="24" borderId="36" xfId="74" applyFont="1" applyFill="1" applyBorder="1" applyAlignment="1">
      <alignment horizontal="center" vertical="center"/>
      <protection/>
    </xf>
    <xf numFmtId="0" fontId="18" fillId="24" borderId="15" xfId="74" applyFont="1" applyFill="1" applyBorder="1" applyAlignment="1">
      <alignment horizontal="center" vertical="center"/>
      <protection/>
    </xf>
    <xf numFmtId="0" fontId="18" fillId="24" borderId="30" xfId="74" applyFont="1" applyFill="1" applyBorder="1" applyAlignment="1">
      <alignment horizontal="center" vertical="center" wrapText="1"/>
      <protection/>
    </xf>
    <xf numFmtId="0" fontId="18" fillId="24" borderId="29" xfId="74" applyFont="1" applyFill="1" applyBorder="1" applyAlignment="1">
      <alignment horizontal="center" vertical="center" wrapText="1"/>
      <protection/>
    </xf>
    <xf numFmtId="0" fontId="18" fillId="24" borderId="28" xfId="74" applyFont="1" applyFill="1" applyBorder="1" applyAlignment="1">
      <alignment horizontal="center" vertical="center" wrapText="1"/>
      <protection/>
    </xf>
    <xf numFmtId="0" fontId="18" fillId="0" borderId="72" xfId="85" applyFont="1" applyFill="1" applyBorder="1" applyAlignment="1">
      <alignment horizontal="center" vertical="center"/>
      <protection/>
    </xf>
    <xf numFmtId="0" fontId="18" fillId="0" borderId="73" xfId="85" applyFont="1" applyFill="1" applyBorder="1" applyAlignment="1">
      <alignment horizontal="center" vertical="center"/>
      <protection/>
    </xf>
    <xf numFmtId="0" fontId="18" fillId="0" borderId="74" xfId="85" applyFont="1" applyFill="1" applyBorder="1" applyAlignment="1">
      <alignment horizontal="center" vertical="center"/>
      <protection/>
    </xf>
    <xf numFmtId="0" fontId="32" fillId="0" borderId="75" xfId="85" applyFont="1" applyFill="1" applyBorder="1" applyAlignment="1">
      <alignment horizontal="center"/>
      <protection/>
    </xf>
    <xf numFmtId="0" fontId="32" fillId="0" borderId="76" xfId="85" applyFont="1" applyFill="1" applyBorder="1" applyAlignment="1">
      <alignment horizontal="center"/>
      <protection/>
    </xf>
    <xf numFmtId="0" fontId="32" fillId="0" borderId="77" xfId="85" applyFont="1" applyFill="1" applyBorder="1" applyAlignment="1">
      <alignment horizontal="center"/>
      <protection/>
    </xf>
    <xf numFmtId="0" fontId="32" fillId="0" borderId="30" xfId="85" applyFont="1" applyFill="1" applyBorder="1" applyAlignment="1">
      <alignment horizontal="center"/>
      <protection/>
    </xf>
    <xf numFmtId="0" fontId="32" fillId="0" borderId="28" xfId="85" applyFont="1" applyFill="1" applyBorder="1" applyAlignment="1">
      <alignment horizontal="center"/>
      <protection/>
    </xf>
    <xf numFmtId="0" fontId="32" fillId="0" borderId="47" xfId="85" applyFont="1" applyFill="1" applyBorder="1" applyAlignment="1">
      <alignment horizontal="center"/>
      <protection/>
    </xf>
    <xf numFmtId="0" fontId="24" fillId="0" borderId="18" xfId="85" applyFont="1" applyFill="1" applyBorder="1" applyAlignment="1">
      <alignment horizontal="left" wrapText="1"/>
      <protection/>
    </xf>
    <xf numFmtId="0" fontId="20" fillId="0" borderId="18" xfId="85" applyFont="1" applyFill="1" applyBorder="1" applyAlignment="1">
      <alignment horizontal="left" wrapText="1"/>
      <protection/>
    </xf>
    <xf numFmtId="0" fontId="18" fillId="0" borderId="55" xfId="85" applyFont="1" applyFill="1" applyBorder="1" applyAlignment="1">
      <alignment horizontal="center" vertical="center" wrapText="1"/>
      <protection/>
    </xf>
    <xf numFmtId="0" fontId="18" fillId="0" borderId="58" xfId="85" applyFont="1" applyFill="1" applyBorder="1" applyAlignment="1">
      <alignment horizontal="center" vertical="center" wrapText="1"/>
      <protection/>
    </xf>
    <xf numFmtId="0" fontId="18" fillId="0" borderId="78" xfId="85" applyFont="1" applyFill="1" applyBorder="1" applyAlignment="1">
      <alignment horizontal="center" vertical="center"/>
      <protection/>
    </xf>
    <xf numFmtId="0" fontId="18" fillId="24" borderId="30" xfId="82" applyFont="1" applyFill="1" applyBorder="1" applyAlignment="1">
      <alignment horizontal="center" vertical="center"/>
      <protection/>
    </xf>
    <xf numFmtId="0" fontId="18" fillId="24" borderId="28" xfId="82" applyFont="1" applyFill="1" applyBorder="1" applyAlignment="1">
      <alignment horizontal="center" vertical="center"/>
      <protection/>
    </xf>
    <xf numFmtId="0" fontId="18" fillId="24" borderId="29" xfId="82" applyFont="1" applyFill="1" applyBorder="1" applyAlignment="1">
      <alignment horizontal="center" vertical="center"/>
      <protection/>
    </xf>
    <xf numFmtId="0" fontId="18" fillId="24" borderId="37" xfId="82" applyFont="1" applyFill="1" applyBorder="1" applyAlignment="1">
      <alignment horizontal="center" vertical="center" wrapText="1"/>
      <protection/>
    </xf>
    <xf numFmtId="0" fontId="18" fillId="24" borderId="19" xfId="82" applyFont="1" applyFill="1" applyBorder="1" applyAlignment="1">
      <alignment horizontal="center" vertical="center" wrapText="1"/>
      <protection/>
    </xf>
    <xf numFmtId="0" fontId="18" fillId="24" borderId="21" xfId="82" applyFont="1" applyFill="1" applyBorder="1" applyAlignment="1">
      <alignment horizontal="center" vertical="center" wrapText="1"/>
      <protection/>
    </xf>
    <xf numFmtId="0" fontId="18" fillId="24" borderId="37" xfId="82" applyFont="1" applyFill="1" applyBorder="1" applyAlignment="1">
      <alignment horizontal="center" vertical="center"/>
      <protection/>
    </xf>
    <xf numFmtId="0" fontId="18" fillId="24" borderId="21" xfId="82" applyFont="1" applyFill="1" applyBorder="1" applyAlignment="1">
      <alignment horizontal="center" vertical="center"/>
      <protection/>
    </xf>
    <xf numFmtId="0" fontId="18" fillId="24" borderId="37" xfId="82" applyFont="1" applyFill="1" applyBorder="1" applyAlignment="1">
      <alignment horizontal="center" vertical="justify"/>
      <protection/>
    </xf>
    <xf numFmtId="0" fontId="18" fillId="24" borderId="21" xfId="82" applyFont="1" applyFill="1" applyBorder="1" applyAlignment="1">
      <alignment horizontal="center" vertical="justify"/>
      <protection/>
    </xf>
    <xf numFmtId="0" fontId="18" fillId="24" borderId="40" xfId="82" applyFont="1" applyFill="1" applyBorder="1" applyAlignment="1">
      <alignment horizontal="left" vertical="justify"/>
      <protection/>
    </xf>
    <xf numFmtId="0" fontId="18" fillId="24" borderId="38" xfId="82" applyFont="1" applyFill="1" applyBorder="1" applyAlignment="1">
      <alignment horizontal="left" vertical="justify"/>
      <protection/>
    </xf>
    <xf numFmtId="0" fontId="18" fillId="24" borderId="39" xfId="82" applyFont="1" applyFill="1" applyBorder="1" applyAlignment="1">
      <alignment horizontal="left" vertical="justify"/>
      <protection/>
    </xf>
    <xf numFmtId="0" fontId="15" fillId="22" borderId="0" xfId="82" applyFont="1" applyFill="1" applyBorder="1" applyAlignment="1">
      <alignment horizontal="left"/>
      <protection/>
    </xf>
    <xf numFmtId="0" fontId="18" fillId="24" borderId="39" xfId="82" applyFont="1" applyFill="1" applyBorder="1" applyAlignment="1">
      <alignment horizontal="center" vertical="center" wrapText="1"/>
      <protection/>
    </xf>
    <xf numFmtId="0" fontId="18" fillId="24" borderId="15" xfId="82" applyFont="1" applyFill="1" applyBorder="1" applyAlignment="1">
      <alignment horizontal="center" vertical="center" wrapText="1"/>
      <protection/>
    </xf>
    <xf numFmtId="0" fontId="18" fillId="24" borderId="35" xfId="82" applyFont="1" applyFill="1" applyBorder="1" applyAlignment="1">
      <alignment horizontal="left" vertical="justify"/>
      <protection/>
    </xf>
    <xf numFmtId="0" fontId="18" fillId="24" borderId="0" xfId="82" applyFont="1" applyFill="1" applyBorder="1" applyAlignment="1">
      <alignment horizontal="left" vertical="justify"/>
      <protection/>
    </xf>
    <xf numFmtId="0" fontId="18" fillId="24" borderId="20" xfId="82" applyFont="1" applyFill="1" applyBorder="1" applyAlignment="1">
      <alignment horizontal="left" vertical="justify"/>
      <protection/>
    </xf>
    <xf numFmtId="0" fontId="28" fillId="24" borderId="0" xfId="82" applyFont="1" applyFill="1" applyAlignment="1">
      <alignment horizontal="left"/>
      <protection/>
    </xf>
    <xf numFmtId="0" fontId="18" fillId="24" borderId="30" xfId="73" applyFont="1" applyFill="1" applyBorder="1" applyAlignment="1">
      <alignment horizontal="center" vertical="center"/>
      <protection/>
    </xf>
    <xf numFmtId="0" fontId="18" fillId="24" borderId="29" xfId="73" applyFont="1" applyFill="1" applyBorder="1" applyAlignment="1">
      <alignment horizontal="center" vertical="center"/>
      <protection/>
    </xf>
    <xf numFmtId="0" fontId="18" fillId="24" borderId="28" xfId="73" applyFont="1" applyFill="1" applyBorder="1" applyAlignment="1">
      <alignment horizontal="center" vertical="center"/>
      <protection/>
    </xf>
    <xf numFmtId="0" fontId="18" fillId="24" borderId="40" xfId="73" applyFont="1" applyFill="1" applyBorder="1" applyAlignment="1">
      <alignment horizontal="left" vertical="center"/>
      <protection/>
    </xf>
    <xf numFmtId="0" fontId="18" fillId="24" borderId="38" xfId="73" applyFont="1" applyFill="1" applyBorder="1" applyAlignment="1">
      <alignment horizontal="left" vertical="center"/>
      <protection/>
    </xf>
    <xf numFmtId="0" fontId="18" fillId="24" borderId="39" xfId="73" applyFont="1" applyFill="1" applyBorder="1" applyAlignment="1">
      <alignment horizontal="left" vertical="center"/>
      <protection/>
    </xf>
    <xf numFmtId="0" fontId="24" fillId="24" borderId="0" xfId="0" applyFont="1" applyFill="1" applyBorder="1" applyAlignment="1">
      <alignment wrapText="1"/>
    </xf>
    <xf numFmtId="0" fontId="20" fillId="24" borderId="0" xfId="0" applyFont="1" applyFill="1" applyBorder="1" applyAlignment="1">
      <alignment wrapText="1"/>
    </xf>
    <xf numFmtId="0" fontId="20" fillId="0" borderId="0" xfId="0" applyFont="1" applyAlignment="1">
      <alignment wrapText="1"/>
    </xf>
    <xf numFmtId="0" fontId="33" fillId="24" borderId="0" xfId="0" applyFont="1" applyFill="1" applyBorder="1" applyAlignment="1">
      <alignment wrapText="1"/>
    </xf>
    <xf numFmtId="0" fontId="34" fillId="24" borderId="0" xfId="0" applyFont="1" applyFill="1" applyBorder="1" applyAlignment="1">
      <alignment wrapText="1"/>
    </xf>
    <xf numFmtId="0" fontId="25" fillId="22" borderId="0" xfId="67" applyNumberFormat="1" applyFont="1" applyFill="1" applyBorder="1" applyAlignment="1" applyProtection="1">
      <alignment horizontal="left"/>
      <protection/>
    </xf>
    <xf numFmtId="3" fontId="18" fillId="0" borderId="9" xfId="0" applyNumberFormat="1" applyFont="1" applyBorder="1" applyAlignment="1">
      <alignment wrapText="1"/>
    </xf>
    <xf numFmtId="3" fontId="18" fillId="0" borderId="71" xfId="0" applyNumberFormat="1" applyFont="1" applyBorder="1" applyAlignment="1">
      <alignment wrapText="1"/>
    </xf>
    <xf numFmtId="0" fontId="18" fillId="20" borderId="9" xfId="0" applyNumberFormat="1" applyFont="1" applyFill="1" applyBorder="1" applyAlignment="1">
      <alignment wrapText="1"/>
    </xf>
    <xf numFmtId="0" fontId="18" fillId="20" borderId="71" xfId="0" applyNumberFormat="1" applyFont="1" applyFill="1" applyBorder="1" applyAlignment="1">
      <alignment wrapText="1"/>
    </xf>
    <xf numFmtId="3" fontId="18" fillId="0" borderId="42" xfId="0" applyNumberFormat="1" applyFont="1" applyBorder="1" applyAlignment="1">
      <alignment wrapText="1"/>
    </xf>
    <xf numFmtId="3" fontId="18" fillId="24" borderId="42" xfId="0" applyNumberFormat="1" applyFont="1" applyFill="1" applyBorder="1" applyAlignment="1">
      <alignment wrapText="1"/>
    </xf>
    <xf numFmtId="3" fontId="18" fillId="24" borderId="66" xfId="0" applyNumberFormat="1" applyFont="1" applyFill="1" applyBorder="1" applyAlignment="1">
      <alignment wrapText="1"/>
    </xf>
    <xf numFmtId="2" fontId="18" fillId="0" borderId="42" xfId="0" applyNumberFormat="1" applyFont="1" applyBorder="1" applyAlignment="1">
      <alignment wrapText="1"/>
    </xf>
    <xf numFmtId="1" fontId="18" fillId="0" borderId="42" xfId="0" applyNumberFormat="1" applyFont="1" applyBorder="1" applyAlignment="1">
      <alignment/>
    </xf>
    <xf numFmtId="3" fontId="18" fillId="0" borderId="42" xfId="0" applyNumberFormat="1" applyFont="1" applyBorder="1" applyAlignment="1">
      <alignment/>
    </xf>
    <xf numFmtId="3" fontId="18" fillId="0" borderId="66" xfId="0" applyNumberFormat="1" applyFont="1" applyBorder="1" applyAlignment="1">
      <alignment wrapText="1"/>
    </xf>
    <xf numFmtId="3" fontId="18" fillId="0" borderId="46" xfId="0" applyNumberFormat="1" applyFont="1" applyFill="1" applyBorder="1" applyAlignment="1">
      <alignment wrapText="1"/>
    </xf>
    <xf numFmtId="2" fontId="18" fillId="0" borderId="42" xfId="0" applyNumberFormat="1" applyFont="1" applyBorder="1" applyAlignment="1">
      <alignment/>
    </xf>
    <xf numFmtId="0" fontId="31" fillId="0" borderId="7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21" xfId="0" applyFont="1" applyFill="1" applyBorder="1" applyAlignment="1">
      <alignment horizontal="center" vertical="center" wrapText="1"/>
    </xf>
    <xf numFmtId="0" fontId="31" fillId="0" borderId="0" xfId="0" applyFont="1" applyBorder="1" applyAlignment="1">
      <alignment horizontal="center" wrapText="1"/>
    </xf>
    <xf numFmtId="0" fontId="31" fillId="0" borderId="81" xfId="0" applyFont="1" applyBorder="1" applyAlignment="1">
      <alignment horizontal="center" wrapText="1"/>
    </xf>
    <xf numFmtId="0" fontId="15" fillId="22" borderId="0" xfId="82" applyFont="1" applyFill="1" applyBorder="1" applyAlignment="1">
      <alignment/>
      <protection/>
    </xf>
    <xf numFmtId="0" fontId="15" fillId="22" borderId="0" xfId="73" applyFont="1" applyFill="1" applyBorder="1" applyAlignment="1">
      <alignment horizontal="left"/>
      <protection/>
    </xf>
  </cellXfs>
  <cellStyles count="101">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06 03 16 BOP 04&amp;05" xfId="61"/>
    <cellStyle name="Normal_06 03 28 GED Report" xfId="62"/>
    <cellStyle name="Normal_1 Tables  BoP" xfId="63"/>
    <cellStyle name="Normal_200508_tbl_bg" xfId="64"/>
    <cellStyle name="Normal_2009_SA_Appendix_8 2" xfId="65"/>
    <cellStyle name="Normal_2009_SA_Appendix_MoF_PK" xfId="66"/>
    <cellStyle name="Normal_26 - 28 credits" xfId="67"/>
    <cellStyle name="Normal_3 Table Gross External Debt" xfId="68"/>
    <cellStyle name="Normal_3 Tables BNB Supervision 05 06" xfId="69"/>
    <cellStyle name="Normal_37 B Groups" xfId="70"/>
    <cellStyle name="Normal_3C Tables BNB Supervision 09 99 " xfId="71"/>
    <cellStyle name="Normal_4 Table New Credits &amp; Deposits Received" xfId="72"/>
    <cellStyle name="Normal_4 Tables &amp; Chart Employment &amp; Unemployment " xfId="73"/>
    <cellStyle name="Normal_4 Tables &amp; Charts CPI" xfId="74"/>
    <cellStyle name="Normal_4 Tables &amp; Charts CPI&amp;HICP" xfId="75"/>
    <cellStyle name="Normal_4.1 Lease" xfId="76"/>
    <cellStyle name="Normal_4A Table Debt Service Payments" xfId="77"/>
    <cellStyle name="Normal_Annual BNB Report 2008_12_13_14_16_bg" xfId="78"/>
    <cellStyle name="Normal_Annual BNB Report 2008_61_bg" xfId="79"/>
    <cellStyle name="Normal_Annual BNB Report 2008_62_bg" xfId="80"/>
    <cellStyle name="Normal_Annual BNB Report 2008_63_bg" xfId="81"/>
    <cellStyle name="Normal_Annual BNB Report 2008_64_bg" xfId="82"/>
    <cellStyle name="Normal_Annual BNB Report_31_33_bg" xfId="83"/>
    <cellStyle name="Normal_Annual Q2 54 56" xfId="84"/>
    <cellStyle name="Normal_AR trade index" xfId="85"/>
    <cellStyle name="Normal_Balance_R_12.2001" xfId="86"/>
    <cellStyle name="Normal_BNB Report 2005 t. 29 - 32 new" xfId="87"/>
    <cellStyle name="Normal_BNB_Report_2007_MS" xfId="88"/>
    <cellStyle name="Normal_Book1" xfId="89"/>
    <cellStyle name="Normal_BOP-5" xfId="90"/>
    <cellStyle name="Normal_BOP-AN-M06-2005-EUR-Bg" xfId="91"/>
    <cellStyle name="Normal_BOPIIP2" xfId="92"/>
    <cellStyle name="Normal_Bulletin0605" xfId="93"/>
    <cellStyle name="Normal_Content S-E Report" xfId="94"/>
    <cellStyle name="Normal_Database Aze" xfId="95"/>
    <cellStyle name="Normal_Debt-str" xfId="96"/>
    <cellStyle name="Normal_DSP599N" xfId="97"/>
    <cellStyle name="Normal_DSP99" xfId="98"/>
    <cellStyle name="Normal_GED798" xfId="99"/>
    <cellStyle name="Normal_Ged-bg" xfId="100"/>
    <cellStyle name="Normal_MBS Q200512 (by branches Deposits &amp; Credits)" xfId="101"/>
    <cellStyle name="Normal_OtchetBNB_03.2004" xfId="102"/>
    <cellStyle name="Normal_OtchetBNB_06.2005" xfId="103"/>
    <cellStyle name="Normal_OtchetBNB0300" xfId="104"/>
    <cellStyle name="Normal_Sheet1_Web.2005-2Q.sent(MoF)" xfId="105"/>
    <cellStyle name="Normal_Web.2005-2Q.sent(MoF)" xfId="106"/>
    <cellStyle name="Note" xfId="107"/>
    <cellStyle name="Output" xfId="108"/>
    <cellStyle name="Percent" xfId="109"/>
    <cellStyle name="Title" xfId="110"/>
    <cellStyle name="Total" xfId="111"/>
    <cellStyle name="Warning Text"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externalLink" Target="externalLinks/externalLink4.xml" /><Relationship Id="rId69" Type="http://schemas.openxmlformats.org/officeDocument/2006/relationships/externalLink" Target="externalLinks/externalLink5.xml" /><Relationship Id="rId70" Type="http://schemas.openxmlformats.org/officeDocument/2006/relationships/externalLink" Target="externalLinks/externalLink6.xml" /><Relationship Id="rId71" Type="http://schemas.openxmlformats.org/officeDocument/2006/relationships/externalLink" Target="externalLinks/externalLink7.xml" /><Relationship Id="rId72" Type="http://schemas.openxmlformats.org/officeDocument/2006/relationships/externalLink" Target="externalLinks/externalLink8.xml" /><Relationship Id="rId73" Type="http://schemas.openxmlformats.org/officeDocument/2006/relationships/externalLink" Target="externalLinks/externalLink9.xml" /><Relationship Id="rId74" Type="http://schemas.openxmlformats.org/officeDocument/2006/relationships/externalLink" Target="externalLinks/externalLink10.xml" /><Relationship Id="rId75" Type="http://schemas.openxmlformats.org/officeDocument/2006/relationships/externalLink" Target="externalLinks/externalLink11.xml" /><Relationship Id="rId76" Type="http://schemas.openxmlformats.org/officeDocument/2006/relationships/externalLink" Target="externalLinks/externalLink12.xml" /><Relationship Id="rId77" Type="http://schemas.openxmlformats.org/officeDocument/2006/relationships/externalLink" Target="externalLinks/externalLink13.xml" /><Relationship Id="rId78" Type="http://schemas.openxmlformats.org/officeDocument/2006/relationships/externalLink" Target="externalLinks/externalLink14.xml" /><Relationship Id="rId79" Type="http://schemas.openxmlformats.org/officeDocument/2006/relationships/externalLink" Target="externalLinks/externalLink15.xml" /><Relationship Id="rId80" Type="http://schemas.openxmlformats.org/officeDocument/2006/relationships/externalLink" Target="externalLinks/externalLink16.xml" /><Relationship Id="rId81" Type="http://schemas.openxmlformats.org/officeDocument/2006/relationships/externalLink" Target="externalLinks/externalLink17.xml" /><Relationship Id="rId82" Type="http://schemas.openxmlformats.org/officeDocument/2006/relationships/externalLink" Target="externalLinks/externalLink18.xml" /><Relationship Id="rId83" Type="http://schemas.openxmlformats.org/officeDocument/2006/relationships/externalLink" Target="externalLinks/externalLink19.xml" /><Relationship Id="rId84" Type="http://schemas.openxmlformats.org/officeDocument/2006/relationships/externalLink" Target="externalLinks/externalLink20.xml" /><Relationship Id="rId8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13</xdr:row>
      <xdr:rowOff>171450</xdr:rowOff>
    </xdr:from>
    <xdr:to>
      <xdr:col>6</xdr:col>
      <xdr:colOff>438150</xdr:colOff>
      <xdr:row>24</xdr:row>
      <xdr:rowOff>38100</xdr:rowOff>
    </xdr:to>
    <xdr:pic>
      <xdr:nvPicPr>
        <xdr:cNvPr id="1" name="Picture 1"/>
        <xdr:cNvPicPr preferRelativeResize="1">
          <a:picLocks noChangeAspect="1"/>
        </xdr:cNvPicPr>
      </xdr:nvPicPr>
      <xdr:blipFill>
        <a:blip r:embed="rId1"/>
        <a:stretch>
          <a:fillRect/>
        </a:stretch>
      </xdr:blipFill>
      <xdr:spPr>
        <a:xfrm>
          <a:off x="1914525" y="4067175"/>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М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60" workbookViewId="0" topLeftCell="A1">
      <selection activeCell="A1" sqref="A1"/>
    </sheetView>
  </sheetViews>
  <sheetFormatPr defaultColWidth="9.00390625" defaultRowHeight="12.75"/>
  <cols>
    <col min="1" max="16384" width="9.125" style="240" customWidth="1"/>
  </cols>
  <sheetData>
    <row r="1" ht="23.25">
      <c r="I1" s="271"/>
    </row>
    <row r="2" ht="45.75">
      <c r="A2" s="272"/>
    </row>
    <row r="3" spans="1:9" ht="33.75">
      <c r="A3" s="1802" t="s">
        <v>428</v>
      </c>
      <c r="B3" s="1802"/>
      <c r="C3" s="1802"/>
      <c r="D3" s="1802"/>
      <c r="E3" s="1802"/>
      <c r="F3" s="1802"/>
      <c r="G3" s="1802"/>
      <c r="H3" s="1802"/>
      <c r="I3" s="1802"/>
    </row>
    <row r="4" ht="27">
      <c r="A4" s="273"/>
    </row>
    <row r="5" ht="27">
      <c r="A5" s="273"/>
    </row>
    <row r="6" spans="1:9" ht="25.5">
      <c r="A6" s="1803" t="s">
        <v>1409</v>
      </c>
      <c r="B6" s="1803"/>
      <c r="C6" s="1803"/>
      <c r="D6" s="1803"/>
      <c r="E6" s="1803"/>
      <c r="F6" s="1803"/>
      <c r="G6" s="1803"/>
      <c r="H6" s="1803"/>
      <c r="I6" s="1803"/>
    </row>
    <row r="7" spans="1:9" ht="25.5">
      <c r="A7" s="1803" t="s">
        <v>429</v>
      </c>
      <c r="B7" s="1803"/>
      <c r="C7" s="1803"/>
      <c r="D7" s="1803"/>
      <c r="E7" s="1803"/>
      <c r="F7" s="1803"/>
      <c r="G7" s="1803"/>
      <c r="H7" s="1803"/>
      <c r="I7" s="1803"/>
    </row>
    <row r="8" ht="16.5">
      <c r="A8" s="274"/>
    </row>
    <row r="9" ht="16.5">
      <c r="A9" s="274"/>
    </row>
    <row r="10" ht="16.5">
      <c r="A10" s="274"/>
    </row>
    <row r="11" ht="16.5">
      <c r="A11" s="274"/>
    </row>
    <row r="12" ht="16.5">
      <c r="A12" s="274"/>
    </row>
    <row r="13" ht="16.5">
      <c r="A13" s="274"/>
    </row>
    <row r="14" spans="1:9" ht="15" customHeight="1">
      <c r="A14" s="1804"/>
      <c r="B14" s="1804"/>
      <c r="C14" s="1804"/>
      <c r="D14" s="1804"/>
      <c r="E14" s="1804"/>
      <c r="F14" s="1804"/>
      <c r="G14" s="1804"/>
      <c r="H14" s="1804"/>
      <c r="I14" s="1804"/>
    </row>
    <row r="15" spans="1:9" ht="15" customHeight="1">
      <c r="A15" s="1804"/>
      <c r="B15" s="1804"/>
      <c r="C15" s="1804"/>
      <c r="D15" s="1804"/>
      <c r="E15" s="1804"/>
      <c r="F15" s="1804"/>
      <c r="G15" s="1804"/>
      <c r="H15" s="1804"/>
      <c r="I15" s="1804"/>
    </row>
    <row r="16" spans="1:9" ht="15" customHeight="1">
      <c r="A16" s="1804"/>
      <c r="B16" s="1804"/>
      <c r="C16" s="1804"/>
      <c r="D16" s="1804"/>
      <c r="E16" s="1804"/>
      <c r="F16" s="1804"/>
      <c r="G16" s="1804"/>
      <c r="H16" s="1804"/>
      <c r="I16" s="1804"/>
    </row>
    <row r="17" spans="1:9" ht="15" customHeight="1">
      <c r="A17" s="1804"/>
      <c r="B17" s="1804"/>
      <c r="C17" s="1804"/>
      <c r="D17" s="1804"/>
      <c r="E17" s="1804"/>
      <c r="F17" s="1804"/>
      <c r="G17" s="1804"/>
      <c r="H17" s="1804"/>
      <c r="I17" s="1804"/>
    </row>
    <row r="18" spans="1:9" ht="15" customHeight="1">
      <c r="A18" s="1804"/>
      <c r="B18" s="1804"/>
      <c r="C18" s="1804"/>
      <c r="D18" s="1804"/>
      <c r="E18" s="1804"/>
      <c r="F18" s="1804"/>
      <c r="G18" s="1804"/>
      <c r="H18" s="1804"/>
      <c r="I18" s="1804"/>
    </row>
    <row r="19" spans="1:9" ht="12.75">
      <c r="A19" s="1804"/>
      <c r="B19" s="1804"/>
      <c r="C19" s="1804"/>
      <c r="D19" s="1804"/>
      <c r="E19" s="1804"/>
      <c r="F19" s="1804"/>
      <c r="G19" s="1804"/>
      <c r="H19" s="1804"/>
      <c r="I19" s="1804"/>
    </row>
    <row r="20" spans="1:9" ht="12.75">
      <c r="A20" s="1804"/>
      <c r="B20" s="1804"/>
      <c r="C20" s="1804"/>
      <c r="D20" s="1804"/>
      <c r="E20" s="1804"/>
      <c r="F20" s="1804"/>
      <c r="G20" s="1804"/>
      <c r="H20" s="1804"/>
      <c r="I20" s="1804"/>
    </row>
    <row r="21" spans="1:9" ht="12.75">
      <c r="A21" s="1804"/>
      <c r="B21" s="1804"/>
      <c r="C21" s="1804"/>
      <c r="D21" s="1804"/>
      <c r="E21" s="1804"/>
      <c r="F21" s="1804"/>
      <c r="G21" s="1804"/>
      <c r="H21" s="1804"/>
      <c r="I21" s="1804"/>
    </row>
    <row r="22" spans="1:9" ht="12.75">
      <c r="A22" s="1804"/>
      <c r="B22" s="1804"/>
      <c r="C22" s="1804"/>
      <c r="D22" s="1804"/>
      <c r="E22" s="1804"/>
      <c r="F22" s="1804"/>
      <c r="G22" s="1804"/>
      <c r="H22" s="1804"/>
      <c r="I22" s="1804"/>
    </row>
    <row r="23" spans="1:9" ht="12.75">
      <c r="A23" s="1804"/>
      <c r="B23" s="1804"/>
      <c r="C23" s="1804"/>
      <c r="D23" s="1804"/>
      <c r="E23" s="1804"/>
      <c r="F23" s="1804"/>
      <c r="G23" s="1804"/>
      <c r="H23" s="1804"/>
      <c r="I23" s="1804"/>
    </row>
    <row r="24" spans="1:9" ht="12.75">
      <c r="A24" s="1804"/>
      <c r="B24" s="1804"/>
      <c r="C24" s="1804"/>
      <c r="D24" s="1804"/>
      <c r="E24" s="1804"/>
      <c r="F24" s="1804"/>
      <c r="G24" s="1804"/>
      <c r="H24" s="1804"/>
      <c r="I24" s="1804"/>
    </row>
    <row r="25" spans="1:9" ht="12.75">
      <c r="A25" s="1804"/>
      <c r="B25" s="1804"/>
      <c r="C25" s="1804"/>
      <c r="D25" s="1804"/>
      <c r="E25" s="1804"/>
      <c r="F25" s="1804"/>
      <c r="G25" s="1804"/>
      <c r="H25" s="1804"/>
      <c r="I25" s="1804"/>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P49"/>
  <sheetViews>
    <sheetView view="pageBreakPreview" zoomScaleSheetLayoutView="100" workbookViewId="0" topLeftCell="A1">
      <selection activeCell="A1" sqref="A1:B1"/>
    </sheetView>
  </sheetViews>
  <sheetFormatPr defaultColWidth="9.00390625" defaultRowHeight="12.75"/>
  <cols>
    <col min="1" max="1" width="46.625" style="7" customWidth="1"/>
    <col min="2" max="2" width="9.00390625" style="7" customWidth="1"/>
    <col min="3" max="3" width="8.75390625" style="7" bestFit="1" customWidth="1"/>
    <col min="4" max="42" width="8.75390625" style="7" customWidth="1"/>
    <col min="43" max="16384" width="9.125" style="7" customWidth="1"/>
  </cols>
  <sheetData>
    <row r="1" spans="1:42" ht="49.5" customHeight="1">
      <c r="A1" s="1771" t="s">
        <v>1711</v>
      </c>
      <c r="B1" s="1771"/>
      <c r="C1" s="98"/>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141"/>
      <c r="AF1" s="141"/>
      <c r="AG1" s="141"/>
      <c r="AH1" s="141"/>
      <c r="AI1" s="141"/>
      <c r="AJ1" s="141"/>
      <c r="AK1" s="141"/>
      <c r="AL1" s="141"/>
      <c r="AM1" s="141"/>
      <c r="AN1" s="141"/>
      <c r="AO1" s="141"/>
      <c r="AP1" s="141"/>
    </row>
    <row r="2" spans="1:42" ht="12.75">
      <c r="A2" s="1790">
        <v>40178</v>
      </c>
      <c r="B2" s="1791"/>
      <c r="C2" s="1772" t="s">
        <v>1104</v>
      </c>
      <c r="D2" s="1773"/>
      <c r="E2" s="1773"/>
      <c r="F2" s="1773"/>
      <c r="G2" s="1773"/>
      <c r="H2" s="1773"/>
      <c r="I2" s="1773"/>
      <c r="J2" s="1773"/>
      <c r="K2" s="1773"/>
      <c r="L2" s="1773"/>
      <c r="M2" s="1773"/>
      <c r="N2" s="1773"/>
      <c r="O2" s="1773"/>
      <c r="P2" s="1773"/>
      <c r="Q2" s="1773"/>
      <c r="R2" s="1773"/>
      <c r="S2" s="1773"/>
      <c r="T2" s="1773"/>
      <c r="U2" s="1773"/>
      <c r="V2" s="1773"/>
      <c r="W2" s="1773"/>
      <c r="X2" s="1773"/>
      <c r="Y2" s="1773"/>
      <c r="Z2" s="1773"/>
      <c r="AA2" s="1773"/>
      <c r="AB2" s="1773"/>
      <c r="AC2" s="1773"/>
      <c r="AD2" s="1773"/>
      <c r="AE2" s="1773"/>
      <c r="AF2" s="1773"/>
      <c r="AG2" s="1773"/>
      <c r="AH2" s="1773"/>
      <c r="AI2" s="1773"/>
      <c r="AJ2" s="1773"/>
      <c r="AK2" s="1773"/>
      <c r="AL2" s="1773"/>
      <c r="AM2" s="1773"/>
      <c r="AN2" s="1773"/>
      <c r="AO2" s="1773"/>
      <c r="AP2" s="1774"/>
    </row>
    <row r="3" spans="1:42" ht="24.75" customHeight="1">
      <c r="A3" s="1785"/>
      <c r="B3" s="1786"/>
      <c r="C3" s="1783" t="s">
        <v>436</v>
      </c>
      <c r="D3" s="1813" t="s">
        <v>398</v>
      </c>
      <c r="E3" s="1814"/>
      <c r="F3" s="1789"/>
      <c r="G3" s="1813" t="s">
        <v>399</v>
      </c>
      <c r="H3" s="1814"/>
      <c r="I3" s="1789"/>
      <c r="J3" s="1813" t="s">
        <v>400</v>
      </c>
      <c r="K3" s="1814"/>
      <c r="L3" s="1789"/>
      <c r="M3" s="1813" t="s">
        <v>401</v>
      </c>
      <c r="N3" s="1814"/>
      <c r="O3" s="1789"/>
      <c r="P3" s="1813" t="s">
        <v>402</v>
      </c>
      <c r="Q3" s="1814"/>
      <c r="R3" s="1789"/>
      <c r="S3" s="1813" t="s">
        <v>403</v>
      </c>
      <c r="T3" s="1814"/>
      <c r="U3" s="1789"/>
      <c r="V3" s="1813" t="s">
        <v>404</v>
      </c>
      <c r="W3" s="1814"/>
      <c r="X3" s="1789"/>
      <c r="Y3" s="1813" t="s">
        <v>405</v>
      </c>
      <c r="Z3" s="1814"/>
      <c r="AA3" s="1789"/>
      <c r="AB3" s="1813" t="s">
        <v>501</v>
      </c>
      <c r="AC3" s="1814"/>
      <c r="AD3" s="1789"/>
      <c r="AE3" s="1813" t="s">
        <v>73</v>
      </c>
      <c r="AF3" s="1814"/>
      <c r="AG3" s="1789"/>
      <c r="AH3" s="1813" t="s">
        <v>74</v>
      </c>
      <c r="AI3" s="1814"/>
      <c r="AJ3" s="1789"/>
      <c r="AK3" s="1813" t="s">
        <v>75</v>
      </c>
      <c r="AL3" s="1814"/>
      <c r="AM3" s="1789"/>
      <c r="AN3" s="1813" t="s">
        <v>505</v>
      </c>
      <c r="AO3" s="1814"/>
      <c r="AP3" s="1789"/>
    </row>
    <row r="4" spans="1:42" s="34" customFormat="1" ht="33.75" customHeight="1">
      <c r="A4" s="1787"/>
      <c r="B4" s="1788"/>
      <c r="C4" s="1784"/>
      <c r="D4" s="161" t="s">
        <v>1676</v>
      </c>
      <c r="E4" s="161" t="s">
        <v>1677</v>
      </c>
      <c r="F4" s="161" t="s">
        <v>485</v>
      </c>
      <c r="G4" s="161" t="s">
        <v>1676</v>
      </c>
      <c r="H4" s="161" t="s">
        <v>1677</v>
      </c>
      <c r="I4" s="161" t="s">
        <v>485</v>
      </c>
      <c r="J4" s="161" t="s">
        <v>1676</v>
      </c>
      <c r="K4" s="161" t="s">
        <v>1677</v>
      </c>
      <c r="L4" s="161" t="s">
        <v>485</v>
      </c>
      <c r="M4" s="161" t="s">
        <v>1676</v>
      </c>
      <c r="N4" s="161" t="s">
        <v>1677</v>
      </c>
      <c r="O4" s="161" t="s">
        <v>485</v>
      </c>
      <c r="P4" s="161" t="s">
        <v>1676</v>
      </c>
      <c r="Q4" s="161" t="s">
        <v>1677</v>
      </c>
      <c r="R4" s="161" t="s">
        <v>485</v>
      </c>
      <c r="S4" s="161" t="s">
        <v>1676</v>
      </c>
      <c r="T4" s="161" t="s">
        <v>1677</v>
      </c>
      <c r="U4" s="161" t="s">
        <v>485</v>
      </c>
      <c r="V4" s="161" t="s">
        <v>1676</v>
      </c>
      <c r="W4" s="161" t="s">
        <v>1677</v>
      </c>
      <c r="X4" s="161" t="s">
        <v>485</v>
      </c>
      <c r="Y4" s="161" t="s">
        <v>1676</v>
      </c>
      <c r="Z4" s="161" t="s">
        <v>1677</v>
      </c>
      <c r="AA4" s="161" t="s">
        <v>485</v>
      </c>
      <c r="AB4" s="161" t="s">
        <v>1676</v>
      </c>
      <c r="AC4" s="161" t="s">
        <v>1677</v>
      </c>
      <c r="AD4" s="161" t="s">
        <v>485</v>
      </c>
      <c r="AE4" s="161" t="s">
        <v>1676</v>
      </c>
      <c r="AF4" s="161" t="s">
        <v>1677</v>
      </c>
      <c r="AG4" s="161" t="s">
        <v>485</v>
      </c>
      <c r="AH4" s="161" t="s">
        <v>1676</v>
      </c>
      <c r="AI4" s="161" t="s">
        <v>1677</v>
      </c>
      <c r="AJ4" s="161" t="s">
        <v>485</v>
      </c>
      <c r="AK4" s="161" t="s">
        <v>1676</v>
      </c>
      <c r="AL4" s="161" t="s">
        <v>1677</v>
      </c>
      <c r="AM4" s="161" t="s">
        <v>485</v>
      </c>
      <c r="AN4" s="161" t="s">
        <v>1676</v>
      </c>
      <c r="AO4" s="161" t="s">
        <v>1677</v>
      </c>
      <c r="AP4" s="161" t="s">
        <v>485</v>
      </c>
    </row>
    <row r="5" spans="1:42" s="34" customFormat="1" ht="12.75" customHeight="1">
      <c r="A5" s="1777" t="s">
        <v>89</v>
      </c>
      <c r="B5" s="101" t="s">
        <v>406</v>
      </c>
      <c r="C5" s="102">
        <v>13240937</v>
      </c>
      <c r="D5" s="102">
        <v>9258683</v>
      </c>
      <c r="E5" s="102">
        <v>811396</v>
      </c>
      <c r="F5" s="102">
        <v>383335</v>
      </c>
      <c r="G5" s="102">
        <v>769859</v>
      </c>
      <c r="H5" s="102">
        <v>203589</v>
      </c>
      <c r="I5" s="102">
        <v>88281</v>
      </c>
      <c r="J5" s="102">
        <v>410383</v>
      </c>
      <c r="K5" s="102">
        <v>165787</v>
      </c>
      <c r="L5" s="102">
        <v>66412</v>
      </c>
      <c r="M5" s="102">
        <v>275051</v>
      </c>
      <c r="N5" s="102">
        <v>176284</v>
      </c>
      <c r="O5" s="102">
        <v>55007</v>
      </c>
      <c r="P5" s="102">
        <v>137757</v>
      </c>
      <c r="Q5" s="102">
        <v>138782</v>
      </c>
      <c r="R5" s="102">
        <v>32051</v>
      </c>
      <c r="S5" s="102">
        <v>41549</v>
      </c>
      <c r="T5" s="102">
        <v>54360</v>
      </c>
      <c r="U5" s="102">
        <v>9688</v>
      </c>
      <c r="V5" s="102">
        <v>18485</v>
      </c>
      <c r="W5" s="102">
        <v>27365</v>
      </c>
      <c r="X5" s="102">
        <v>3855</v>
      </c>
      <c r="Y5" s="102">
        <v>10892</v>
      </c>
      <c r="Z5" s="102">
        <v>16769</v>
      </c>
      <c r="AA5" s="102">
        <v>2388</v>
      </c>
      <c r="AB5" s="102">
        <v>19280</v>
      </c>
      <c r="AC5" s="102">
        <v>31313</v>
      </c>
      <c r="AD5" s="102">
        <v>3466</v>
      </c>
      <c r="AE5" s="102">
        <v>7139</v>
      </c>
      <c r="AF5" s="102">
        <v>8894</v>
      </c>
      <c r="AG5" s="102">
        <v>936</v>
      </c>
      <c r="AH5" s="102">
        <v>3632</v>
      </c>
      <c r="AI5" s="102">
        <v>3267</v>
      </c>
      <c r="AJ5" s="102">
        <v>411</v>
      </c>
      <c r="AK5" s="102">
        <v>1250</v>
      </c>
      <c r="AL5" s="102">
        <v>1126</v>
      </c>
      <c r="AM5" s="102">
        <v>123</v>
      </c>
      <c r="AN5" s="102">
        <v>942</v>
      </c>
      <c r="AO5" s="102">
        <v>1044</v>
      </c>
      <c r="AP5" s="102">
        <v>106</v>
      </c>
    </row>
    <row r="6" spans="1:42" s="34" customFormat="1" ht="12.75" customHeight="1">
      <c r="A6" s="1778"/>
      <c r="B6" s="101" t="s">
        <v>486</v>
      </c>
      <c r="C6" s="102">
        <v>36345200</v>
      </c>
      <c r="D6" s="102">
        <v>950058</v>
      </c>
      <c r="E6" s="102">
        <v>121098</v>
      </c>
      <c r="F6" s="102">
        <v>58456</v>
      </c>
      <c r="G6" s="102">
        <v>1239019</v>
      </c>
      <c r="H6" s="102">
        <v>351031</v>
      </c>
      <c r="I6" s="102">
        <v>149600</v>
      </c>
      <c r="J6" s="102">
        <v>1477599</v>
      </c>
      <c r="K6" s="102">
        <v>613188</v>
      </c>
      <c r="L6" s="102">
        <v>238768</v>
      </c>
      <c r="M6" s="102">
        <v>1914357</v>
      </c>
      <c r="N6" s="102">
        <v>1278889</v>
      </c>
      <c r="O6" s="102">
        <v>391043</v>
      </c>
      <c r="P6" s="102">
        <v>1876030</v>
      </c>
      <c r="Q6" s="102">
        <v>1951829</v>
      </c>
      <c r="R6" s="102">
        <v>443926</v>
      </c>
      <c r="S6" s="102">
        <v>1002225</v>
      </c>
      <c r="T6" s="102">
        <v>1307335</v>
      </c>
      <c r="U6" s="102">
        <v>235408</v>
      </c>
      <c r="V6" s="102">
        <v>635246</v>
      </c>
      <c r="W6" s="102">
        <v>957846</v>
      </c>
      <c r="X6" s="102">
        <v>132456</v>
      </c>
      <c r="Y6" s="102">
        <v>496267</v>
      </c>
      <c r="Z6" s="102">
        <v>742768</v>
      </c>
      <c r="AA6" s="102">
        <v>105087</v>
      </c>
      <c r="AB6" s="102">
        <v>1361316</v>
      </c>
      <c r="AC6" s="102">
        <v>2245319</v>
      </c>
      <c r="AD6" s="102">
        <v>238624</v>
      </c>
      <c r="AE6" s="102">
        <v>979815</v>
      </c>
      <c r="AF6" s="102">
        <v>1164842</v>
      </c>
      <c r="AG6" s="102">
        <v>124909</v>
      </c>
      <c r="AH6" s="102">
        <v>1132783</v>
      </c>
      <c r="AI6" s="102">
        <v>992783</v>
      </c>
      <c r="AJ6" s="102">
        <v>126310</v>
      </c>
      <c r="AK6" s="102">
        <v>897625</v>
      </c>
      <c r="AL6" s="102">
        <v>802723</v>
      </c>
      <c r="AM6" s="102">
        <v>83193</v>
      </c>
      <c r="AN6" s="102">
        <v>3156789</v>
      </c>
      <c r="AO6" s="102">
        <v>3832888</v>
      </c>
      <c r="AP6" s="102">
        <v>535752</v>
      </c>
    </row>
    <row r="7" spans="1:42" s="34" customFormat="1" ht="12.75" customHeight="1">
      <c r="A7" s="1779" t="s">
        <v>455</v>
      </c>
      <c r="B7" s="101" t="s">
        <v>406</v>
      </c>
      <c r="C7" s="103">
        <v>461918</v>
      </c>
      <c r="D7" s="103">
        <v>249111</v>
      </c>
      <c r="E7" s="103">
        <v>50206</v>
      </c>
      <c r="F7" s="103">
        <v>11676</v>
      </c>
      <c r="G7" s="103">
        <v>31782</v>
      </c>
      <c r="H7" s="103">
        <v>5833</v>
      </c>
      <c r="I7" s="103">
        <v>1296</v>
      </c>
      <c r="J7" s="103">
        <v>24436</v>
      </c>
      <c r="K7" s="103">
        <v>3877</v>
      </c>
      <c r="L7" s="103">
        <v>758</v>
      </c>
      <c r="M7" s="103">
        <v>18598</v>
      </c>
      <c r="N7" s="103">
        <v>3714</v>
      </c>
      <c r="O7" s="103">
        <v>761</v>
      </c>
      <c r="P7" s="103">
        <v>14341</v>
      </c>
      <c r="Q7" s="103">
        <v>3232</v>
      </c>
      <c r="R7" s="103">
        <v>620</v>
      </c>
      <c r="S7" s="103">
        <v>6798</v>
      </c>
      <c r="T7" s="103">
        <v>1675</v>
      </c>
      <c r="U7" s="103">
        <v>330</v>
      </c>
      <c r="V7" s="103">
        <v>3945</v>
      </c>
      <c r="W7" s="103">
        <v>1253</v>
      </c>
      <c r="X7" s="103">
        <v>187</v>
      </c>
      <c r="Y7" s="103">
        <v>2825</v>
      </c>
      <c r="Z7" s="103">
        <v>880</v>
      </c>
      <c r="AA7" s="103">
        <v>173</v>
      </c>
      <c r="AB7" s="103">
        <v>6756</v>
      </c>
      <c r="AC7" s="103">
        <v>2542</v>
      </c>
      <c r="AD7" s="103">
        <v>375</v>
      </c>
      <c r="AE7" s="103">
        <v>4089</v>
      </c>
      <c r="AF7" s="103">
        <v>1851</v>
      </c>
      <c r="AG7" s="103">
        <v>277</v>
      </c>
      <c r="AH7" s="103">
        <v>2676</v>
      </c>
      <c r="AI7" s="103">
        <v>1402</v>
      </c>
      <c r="AJ7" s="103">
        <v>195</v>
      </c>
      <c r="AK7" s="103">
        <v>988</v>
      </c>
      <c r="AL7" s="103">
        <v>654</v>
      </c>
      <c r="AM7" s="103">
        <v>74</v>
      </c>
      <c r="AN7" s="103">
        <v>822</v>
      </c>
      <c r="AO7" s="103">
        <v>819</v>
      </c>
      <c r="AP7" s="103">
        <v>91</v>
      </c>
    </row>
    <row r="8" spans="1:42" s="34" customFormat="1" ht="12.75" customHeight="1">
      <c r="A8" s="1780"/>
      <c r="B8" s="101" t="s">
        <v>486</v>
      </c>
      <c r="C8" s="103">
        <v>12005630</v>
      </c>
      <c r="D8" s="103">
        <v>39374</v>
      </c>
      <c r="E8" s="103">
        <v>9066</v>
      </c>
      <c r="F8" s="103">
        <v>1973</v>
      </c>
      <c r="G8" s="103">
        <v>52495</v>
      </c>
      <c r="H8" s="103">
        <v>9494</v>
      </c>
      <c r="I8" s="103">
        <v>2090</v>
      </c>
      <c r="J8" s="103">
        <v>92108</v>
      </c>
      <c r="K8" s="103">
        <v>14186</v>
      </c>
      <c r="L8" s="103">
        <v>2741</v>
      </c>
      <c r="M8" s="103">
        <v>130791</v>
      </c>
      <c r="N8" s="103">
        <v>26887</v>
      </c>
      <c r="O8" s="103">
        <v>5406</v>
      </c>
      <c r="P8" s="103">
        <v>204085</v>
      </c>
      <c r="Q8" s="103">
        <v>46870</v>
      </c>
      <c r="R8" s="103">
        <v>8806</v>
      </c>
      <c r="S8" s="103">
        <v>166447</v>
      </c>
      <c r="T8" s="103">
        <v>41086</v>
      </c>
      <c r="U8" s="103">
        <v>8236</v>
      </c>
      <c r="V8" s="103">
        <v>136389</v>
      </c>
      <c r="W8" s="103">
        <v>44084</v>
      </c>
      <c r="X8" s="103">
        <v>6536</v>
      </c>
      <c r="Y8" s="103">
        <v>127213</v>
      </c>
      <c r="Z8" s="103">
        <v>39554</v>
      </c>
      <c r="AA8" s="103">
        <v>7752</v>
      </c>
      <c r="AB8" s="103">
        <v>481446</v>
      </c>
      <c r="AC8" s="103">
        <v>188895</v>
      </c>
      <c r="AD8" s="103">
        <v>27302</v>
      </c>
      <c r="AE8" s="103">
        <v>566609</v>
      </c>
      <c r="AF8" s="103">
        <v>265598</v>
      </c>
      <c r="AG8" s="103">
        <v>39232</v>
      </c>
      <c r="AH8" s="103">
        <v>834438</v>
      </c>
      <c r="AI8" s="103">
        <v>442873</v>
      </c>
      <c r="AJ8" s="103">
        <v>61906</v>
      </c>
      <c r="AK8" s="103">
        <v>702101</v>
      </c>
      <c r="AL8" s="103">
        <v>476230</v>
      </c>
      <c r="AM8" s="103">
        <v>49843</v>
      </c>
      <c r="AN8" s="103">
        <v>2836581</v>
      </c>
      <c r="AO8" s="103">
        <v>3302673</v>
      </c>
      <c r="AP8" s="103">
        <v>506234</v>
      </c>
    </row>
    <row r="9" spans="1:42" s="34" customFormat="1" ht="12.75" customHeight="1">
      <c r="A9" s="1781" t="s">
        <v>76</v>
      </c>
      <c r="B9" s="101" t="s">
        <v>406</v>
      </c>
      <c r="C9" s="103">
        <v>16189</v>
      </c>
      <c r="D9" s="103">
        <v>8590</v>
      </c>
      <c r="E9" s="103">
        <v>1491</v>
      </c>
      <c r="F9" s="103">
        <v>188</v>
      </c>
      <c r="G9" s="103">
        <v>1086</v>
      </c>
      <c r="H9" s="103">
        <v>109</v>
      </c>
      <c r="I9" s="103">
        <v>15</v>
      </c>
      <c r="J9" s="103">
        <v>841</v>
      </c>
      <c r="K9" s="103">
        <v>73</v>
      </c>
      <c r="L9" s="103">
        <v>6</v>
      </c>
      <c r="M9" s="103">
        <v>728</v>
      </c>
      <c r="N9" s="103">
        <v>73</v>
      </c>
      <c r="O9" s="103">
        <v>14</v>
      </c>
      <c r="P9" s="103">
        <v>698</v>
      </c>
      <c r="Q9" s="103">
        <v>63</v>
      </c>
      <c r="R9" s="103">
        <v>11</v>
      </c>
      <c r="S9" s="103">
        <v>420</v>
      </c>
      <c r="T9" s="103">
        <v>15</v>
      </c>
      <c r="U9" s="103">
        <v>3</v>
      </c>
      <c r="V9" s="103">
        <v>262</v>
      </c>
      <c r="W9" s="103">
        <v>22</v>
      </c>
      <c r="X9" s="103">
        <v>2</v>
      </c>
      <c r="Y9" s="103">
        <v>172</v>
      </c>
      <c r="Z9" s="103">
        <v>25</v>
      </c>
      <c r="AA9" s="103">
        <v>1</v>
      </c>
      <c r="AB9" s="103">
        <v>537</v>
      </c>
      <c r="AC9" s="103">
        <v>54</v>
      </c>
      <c r="AD9" s="103">
        <v>4</v>
      </c>
      <c r="AE9" s="103">
        <v>335</v>
      </c>
      <c r="AF9" s="103">
        <v>42</v>
      </c>
      <c r="AG9" s="103">
        <v>1</v>
      </c>
      <c r="AH9" s="103">
        <v>208</v>
      </c>
      <c r="AI9" s="103">
        <v>20</v>
      </c>
      <c r="AJ9" s="103">
        <v>1</v>
      </c>
      <c r="AK9" s="103">
        <v>47</v>
      </c>
      <c r="AL9" s="103">
        <v>7</v>
      </c>
      <c r="AM9" s="103">
        <v>3</v>
      </c>
      <c r="AN9" s="103">
        <v>12</v>
      </c>
      <c r="AO9" s="103">
        <v>9</v>
      </c>
      <c r="AP9" s="103">
        <v>1</v>
      </c>
    </row>
    <row r="10" spans="1:42" s="34" customFormat="1" ht="12.75" customHeight="1">
      <c r="A10" s="1782"/>
      <c r="B10" s="101" t="s">
        <v>486</v>
      </c>
      <c r="C10" s="103">
        <v>297759</v>
      </c>
      <c r="D10" s="103">
        <v>1341</v>
      </c>
      <c r="E10" s="103">
        <v>255</v>
      </c>
      <c r="F10" s="103">
        <v>28</v>
      </c>
      <c r="G10" s="103">
        <v>1812</v>
      </c>
      <c r="H10" s="103">
        <v>181</v>
      </c>
      <c r="I10" s="103">
        <v>22</v>
      </c>
      <c r="J10" s="103">
        <v>3103</v>
      </c>
      <c r="K10" s="103">
        <v>269</v>
      </c>
      <c r="L10" s="103">
        <v>25</v>
      </c>
      <c r="M10" s="103">
        <v>5186</v>
      </c>
      <c r="N10" s="103">
        <v>543</v>
      </c>
      <c r="O10" s="103">
        <v>106</v>
      </c>
      <c r="P10" s="103">
        <v>10100</v>
      </c>
      <c r="Q10" s="103">
        <v>930</v>
      </c>
      <c r="R10" s="103">
        <v>158</v>
      </c>
      <c r="S10" s="103">
        <v>10398</v>
      </c>
      <c r="T10" s="103">
        <v>372</v>
      </c>
      <c r="U10" s="103">
        <v>76</v>
      </c>
      <c r="V10" s="103">
        <v>9028</v>
      </c>
      <c r="W10" s="103">
        <v>772</v>
      </c>
      <c r="X10" s="103">
        <v>66</v>
      </c>
      <c r="Y10" s="103">
        <v>7675</v>
      </c>
      <c r="Z10" s="103">
        <v>1159</v>
      </c>
      <c r="AA10" s="103">
        <v>48</v>
      </c>
      <c r="AB10" s="103">
        <v>38392</v>
      </c>
      <c r="AC10" s="103">
        <v>4138</v>
      </c>
      <c r="AD10" s="103">
        <v>295</v>
      </c>
      <c r="AE10" s="103">
        <v>47028</v>
      </c>
      <c r="AF10" s="103">
        <v>6080</v>
      </c>
      <c r="AG10" s="103">
        <v>138</v>
      </c>
      <c r="AH10" s="103">
        <v>60601</v>
      </c>
      <c r="AI10" s="103">
        <v>5698</v>
      </c>
      <c r="AJ10" s="103">
        <v>212</v>
      </c>
      <c r="AK10" s="103">
        <v>31544</v>
      </c>
      <c r="AL10" s="103">
        <v>5575</v>
      </c>
      <c r="AM10" s="103">
        <v>1820</v>
      </c>
      <c r="AN10" s="103">
        <v>19934</v>
      </c>
      <c r="AO10" s="103">
        <v>15121</v>
      </c>
      <c r="AP10" s="103">
        <v>7530</v>
      </c>
    </row>
    <row r="11" spans="1:42" s="34" customFormat="1" ht="12.75" customHeight="1">
      <c r="A11" s="1781" t="s">
        <v>411</v>
      </c>
      <c r="B11" s="101" t="s">
        <v>406</v>
      </c>
      <c r="C11" s="103">
        <v>1605</v>
      </c>
      <c r="D11" s="103">
        <v>692</v>
      </c>
      <c r="E11" s="103">
        <v>139</v>
      </c>
      <c r="F11" s="103">
        <v>44</v>
      </c>
      <c r="G11" s="103">
        <v>140</v>
      </c>
      <c r="H11" s="103">
        <v>20</v>
      </c>
      <c r="I11" s="103">
        <v>12</v>
      </c>
      <c r="J11" s="103">
        <v>110</v>
      </c>
      <c r="K11" s="103">
        <v>14</v>
      </c>
      <c r="L11" s="103">
        <v>4</v>
      </c>
      <c r="M11" s="103">
        <v>79</v>
      </c>
      <c r="N11" s="103">
        <v>11</v>
      </c>
      <c r="O11" s="103">
        <v>4</v>
      </c>
      <c r="P11" s="103">
        <v>74</v>
      </c>
      <c r="Q11" s="103">
        <v>9</v>
      </c>
      <c r="R11" s="103">
        <v>5</v>
      </c>
      <c r="S11" s="103">
        <v>45</v>
      </c>
      <c r="T11" s="103">
        <v>3</v>
      </c>
      <c r="U11" s="103">
        <v>3</v>
      </c>
      <c r="V11" s="103">
        <v>18</v>
      </c>
      <c r="W11" s="103">
        <v>2</v>
      </c>
      <c r="X11" s="103">
        <v>0</v>
      </c>
      <c r="Y11" s="103">
        <v>10</v>
      </c>
      <c r="Z11" s="103">
        <v>5</v>
      </c>
      <c r="AA11" s="103">
        <v>4</v>
      </c>
      <c r="AB11" s="103">
        <v>34</v>
      </c>
      <c r="AC11" s="103">
        <v>9</v>
      </c>
      <c r="AD11" s="103">
        <v>2</v>
      </c>
      <c r="AE11" s="103">
        <v>33</v>
      </c>
      <c r="AF11" s="103">
        <v>3</v>
      </c>
      <c r="AG11" s="103">
        <v>3</v>
      </c>
      <c r="AH11" s="103">
        <v>23</v>
      </c>
      <c r="AI11" s="103">
        <v>4</v>
      </c>
      <c r="AJ11" s="103">
        <v>2</v>
      </c>
      <c r="AK11" s="103">
        <v>13</v>
      </c>
      <c r="AL11" s="103">
        <v>5</v>
      </c>
      <c r="AM11" s="103">
        <v>1</v>
      </c>
      <c r="AN11" s="103">
        <v>9</v>
      </c>
      <c r="AO11" s="103">
        <v>11</v>
      </c>
      <c r="AP11" s="103">
        <v>6</v>
      </c>
    </row>
    <row r="12" spans="1:42" s="34" customFormat="1" ht="12.75" customHeight="1">
      <c r="A12" s="1782"/>
      <c r="B12" s="101" t="s">
        <v>486</v>
      </c>
      <c r="C12" s="103">
        <v>220335</v>
      </c>
      <c r="D12" s="103">
        <v>124</v>
      </c>
      <c r="E12" s="103">
        <v>32</v>
      </c>
      <c r="F12" s="103">
        <v>5</v>
      </c>
      <c r="G12" s="103">
        <v>224</v>
      </c>
      <c r="H12" s="103">
        <v>32</v>
      </c>
      <c r="I12" s="103">
        <v>18</v>
      </c>
      <c r="J12" s="103">
        <v>408</v>
      </c>
      <c r="K12" s="103">
        <v>54</v>
      </c>
      <c r="L12" s="103">
        <v>15</v>
      </c>
      <c r="M12" s="103">
        <v>534</v>
      </c>
      <c r="N12" s="103">
        <v>67</v>
      </c>
      <c r="O12" s="103">
        <v>26</v>
      </c>
      <c r="P12" s="103">
        <v>1064</v>
      </c>
      <c r="Q12" s="103">
        <v>123</v>
      </c>
      <c r="R12" s="103">
        <v>67</v>
      </c>
      <c r="S12" s="103">
        <v>1101</v>
      </c>
      <c r="T12" s="103">
        <v>72</v>
      </c>
      <c r="U12" s="103">
        <v>63</v>
      </c>
      <c r="V12" s="103">
        <v>615</v>
      </c>
      <c r="W12" s="103">
        <v>71</v>
      </c>
      <c r="X12" s="103">
        <v>0</v>
      </c>
      <c r="Y12" s="103">
        <v>437</v>
      </c>
      <c r="Z12" s="103">
        <v>232</v>
      </c>
      <c r="AA12" s="103">
        <v>173</v>
      </c>
      <c r="AB12" s="103">
        <v>2387</v>
      </c>
      <c r="AC12" s="103">
        <v>702</v>
      </c>
      <c r="AD12" s="103">
        <v>142</v>
      </c>
      <c r="AE12" s="103">
        <v>4481</v>
      </c>
      <c r="AF12" s="103">
        <v>423</v>
      </c>
      <c r="AG12" s="103">
        <v>412</v>
      </c>
      <c r="AH12" s="103">
        <v>6932</v>
      </c>
      <c r="AI12" s="103">
        <v>1433</v>
      </c>
      <c r="AJ12" s="103">
        <v>858</v>
      </c>
      <c r="AK12" s="103">
        <v>8924</v>
      </c>
      <c r="AL12" s="103">
        <v>3704</v>
      </c>
      <c r="AM12" s="103">
        <v>536</v>
      </c>
      <c r="AN12" s="103">
        <v>36696</v>
      </c>
      <c r="AO12" s="103">
        <v>115774</v>
      </c>
      <c r="AP12" s="103">
        <v>31374</v>
      </c>
    </row>
    <row r="13" spans="1:42" s="34" customFormat="1" ht="12.75" customHeight="1">
      <c r="A13" s="1781" t="s">
        <v>412</v>
      </c>
      <c r="B13" s="101" t="s">
        <v>406</v>
      </c>
      <c r="C13" s="103">
        <v>46763</v>
      </c>
      <c r="D13" s="103">
        <v>22078</v>
      </c>
      <c r="E13" s="103">
        <v>6361</v>
      </c>
      <c r="F13" s="103">
        <v>1641</v>
      </c>
      <c r="G13" s="103">
        <v>3064</v>
      </c>
      <c r="H13" s="103">
        <v>757</v>
      </c>
      <c r="I13" s="103">
        <v>201</v>
      </c>
      <c r="J13" s="103">
        <v>2200</v>
      </c>
      <c r="K13" s="103">
        <v>489</v>
      </c>
      <c r="L13" s="103">
        <v>90</v>
      </c>
      <c r="M13" s="103">
        <v>1869</v>
      </c>
      <c r="N13" s="103">
        <v>486</v>
      </c>
      <c r="O13" s="103">
        <v>131</v>
      </c>
      <c r="P13" s="103">
        <v>1602</v>
      </c>
      <c r="Q13" s="103">
        <v>444</v>
      </c>
      <c r="R13" s="103">
        <v>103</v>
      </c>
      <c r="S13" s="103">
        <v>758</v>
      </c>
      <c r="T13" s="103">
        <v>226</v>
      </c>
      <c r="U13" s="103">
        <v>51</v>
      </c>
      <c r="V13" s="103">
        <v>430</v>
      </c>
      <c r="W13" s="103">
        <v>163</v>
      </c>
      <c r="X13" s="103">
        <v>40</v>
      </c>
      <c r="Y13" s="103">
        <v>315</v>
      </c>
      <c r="Z13" s="103">
        <v>123</v>
      </c>
      <c r="AA13" s="103">
        <v>26</v>
      </c>
      <c r="AB13" s="103">
        <v>791</v>
      </c>
      <c r="AC13" s="103">
        <v>380</v>
      </c>
      <c r="AD13" s="103">
        <v>51</v>
      </c>
      <c r="AE13" s="103">
        <v>455</v>
      </c>
      <c r="AF13" s="103">
        <v>255</v>
      </c>
      <c r="AG13" s="103">
        <v>44</v>
      </c>
      <c r="AH13" s="103">
        <v>361</v>
      </c>
      <c r="AI13" s="103">
        <v>253</v>
      </c>
      <c r="AJ13" s="103">
        <v>34</v>
      </c>
      <c r="AK13" s="103">
        <v>118</v>
      </c>
      <c r="AL13" s="103">
        <v>90</v>
      </c>
      <c r="AM13" s="103">
        <v>16</v>
      </c>
      <c r="AN13" s="103">
        <v>93</v>
      </c>
      <c r="AO13" s="103">
        <v>152</v>
      </c>
      <c r="AP13" s="103">
        <v>22</v>
      </c>
    </row>
    <row r="14" spans="1:42" s="34" customFormat="1" ht="12.75" customHeight="1">
      <c r="A14" s="1782"/>
      <c r="B14" s="101" t="s">
        <v>486</v>
      </c>
      <c r="C14" s="103">
        <v>1751076</v>
      </c>
      <c r="D14" s="103">
        <v>3603</v>
      </c>
      <c r="E14" s="103">
        <v>1108</v>
      </c>
      <c r="F14" s="103">
        <v>292</v>
      </c>
      <c r="G14" s="103">
        <v>5092</v>
      </c>
      <c r="H14" s="103">
        <v>1232</v>
      </c>
      <c r="I14" s="103">
        <v>326</v>
      </c>
      <c r="J14" s="103">
        <v>8103</v>
      </c>
      <c r="K14" s="103">
        <v>1787</v>
      </c>
      <c r="L14" s="103">
        <v>329</v>
      </c>
      <c r="M14" s="103">
        <v>13299</v>
      </c>
      <c r="N14" s="103">
        <v>3525</v>
      </c>
      <c r="O14" s="103">
        <v>950</v>
      </c>
      <c r="P14" s="103">
        <v>22804</v>
      </c>
      <c r="Q14" s="103">
        <v>6414</v>
      </c>
      <c r="R14" s="103">
        <v>1476</v>
      </c>
      <c r="S14" s="103">
        <v>18608</v>
      </c>
      <c r="T14" s="103">
        <v>5511</v>
      </c>
      <c r="U14" s="103">
        <v>1276</v>
      </c>
      <c r="V14" s="103">
        <v>14968</v>
      </c>
      <c r="W14" s="103">
        <v>5704</v>
      </c>
      <c r="X14" s="103">
        <v>1403</v>
      </c>
      <c r="Y14" s="103">
        <v>14089</v>
      </c>
      <c r="Z14" s="103">
        <v>5498</v>
      </c>
      <c r="AA14" s="103">
        <v>1155</v>
      </c>
      <c r="AB14" s="103">
        <v>55372</v>
      </c>
      <c r="AC14" s="103">
        <v>28064</v>
      </c>
      <c r="AD14" s="103">
        <v>3728</v>
      </c>
      <c r="AE14" s="103">
        <v>63454</v>
      </c>
      <c r="AF14" s="103">
        <v>36559</v>
      </c>
      <c r="AG14" s="103">
        <v>6421</v>
      </c>
      <c r="AH14" s="103">
        <v>112669</v>
      </c>
      <c r="AI14" s="103">
        <v>82023</v>
      </c>
      <c r="AJ14" s="103">
        <v>10560</v>
      </c>
      <c r="AK14" s="103">
        <v>84824</v>
      </c>
      <c r="AL14" s="103">
        <v>63931</v>
      </c>
      <c r="AM14" s="103">
        <v>11301</v>
      </c>
      <c r="AN14" s="103">
        <v>348429</v>
      </c>
      <c r="AO14" s="103">
        <v>590333</v>
      </c>
      <c r="AP14" s="103">
        <v>114856</v>
      </c>
    </row>
    <row r="15" spans="1:42" s="34" customFormat="1" ht="12.75" customHeight="1">
      <c r="A15" s="1781" t="s">
        <v>77</v>
      </c>
      <c r="B15" s="101" t="s">
        <v>406</v>
      </c>
      <c r="C15" s="103">
        <v>3047</v>
      </c>
      <c r="D15" s="103">
        <v>1244</v>
      </c>
      <c r="E15" s="103">
        <v>256</v>
      </c>
      <c r="F15" s="103">
        <v>45</v>
      </c>
      <c r="G15" s="103">
        <v>227</v>
      </c>
      <c r="H15" s="103">
        <v>43</v>
      </c>
      <c r="I15" s="103">
        <v>8</v>
      </c>
      <c r="J15" s="103">
        <v>209</v>
      </c>
      <c r="K15" s="103">
        <v>29</v>
      </c>
      <c r="L15" s="103">
        <v>3</v>
      </c>
      <c r="M15" s="103">
        <v>165</v>
      </c>
      <c r="N15" s="103">
        <v>30</v>
      </c>
      <c r="O15" s="103">
        <v>11</v>
      </c>
      <c r="P15" s="103">
        <v>153</v>
      </c>
      <c r="Q15" s="103">
        <v>33</v>
      </c>
      <c r="R15" s="103">
        <v>5</v>
      </c>
      <c r="S15" s="103">
        <v>94</v>
      </c>
      <c r="T15" s="103">
        <v>16</v>
      </c>
      <c r="U15" s="103">
        <v>5</v>
      </c>
      <c r="V15" s="103">
        <v>39</v>
      </c>
      <c r="W15" s="103">
        <v>6</v>
      </c>
      <c r="X15" s="103">
        <v>2</v>
      </c>
      <c r="Y15" s="103">
        <v>32</v>
      </c>
      <c r="Z15" s="103">
        <v>7</v>
      </c>
      <c r="AA15" s="103">
        <v>1</v>
      </c>
      <c r="AB15" s="103">
        <v>72</v>
      </c>
      <c r="AC15" s="103">
        <v>23</v>
      </c>
      <c r="AD15" s="103">
        <v>5</v>
      </c>
      <c r="AE15" s="103">
        <v>66</v>
      </c>
      <c r="AF15" s="103">
        <v>26</v>
      </c>
      <c r="AG15" s="103">
        <v>3</v>
      </c>
      <c r="AH15" s="103">
        <v>52</v>
      </c>
      <c r="AI15" s="103">
        <v>13</v>
      </c>
      <c r="AJ15" s="103">
        <v>3</v>
      </c>
      <c r="AK15" s="103">
        <v>30</v>
      </c>
      <c r="AL15" s="103">
        <v>10</v>
      </c>
      <c r="AM15" s="103">
        <v>0</v>
      </c>
      <c r="AN15" s="103">
        <v>62</v>
      </c>
      <c r="AO15" s="103">
        <v>13</v>
      </c>
      <c r="AP15" s="103">
        <v>6</v>
      </c>
    </row>
    <row r="16" spans="1:42" s="34" customFormat="1" ht="12.75" customHeight="1">
      <c r="A16" s="1782"/>
      <c r="B16" s="101" t="s">
        <v>486</v>
      </c>
      <c r="C16" s="103">
        <v>805485</v>
      </c>
      <c r="D16" s="103">
        <v>245</v>
      </c>
      <c r="E16" s="103">
        <v>56</v>
      </c>
      <c r="F16" s="103">
        <v>7</v>
      </c>
      <c r="G16" s="103">
        <v>387</v>
      </c>
      <c r="H16" s="103">
        <v>71</v>
      </c>
      <c r="I16" s="103">
        <v>13</v>
      </c>
      <c r="J16" s="103">
        <v>816</v>
      </c>
      <c r="K16" s="103">
        <v>107</v>
      </c>
      <c r="L16" s="103">
        <v>13</v>
      </c>
      <c r="M16" s="103">
        <v>1171</v>
      </c>
      <c r="N16" s="103">
        <v>218</v>
      </c>
      <c r="O16" s="103">
        <v>77</v>
      </c>
      <c r="P16" s="103">
        <v>2184</v>
      </c>
      <c r="Q16" s="103">
        <v>502</v>
      </c>
      <c r="R16" s="103">
        <v>72</v>
      </c>
      <c r="S16" s="103">
        <v>2282</v>
      </c>
      <c r="T16" s="103">
        <v>393</v>
      </c>
      <c r="U16" s="103">
        <v>126</v>
      </c>
      <c r="V16" s="103">
        <v>1371</v>
      </c>
      <c r="W16" s="103">
        <v>200</v>
      </c>
      <c r="X16" s="103">
        <v>75</v>
      </c>
      <c r="Y16" s="103">
        <v>1464</v>
      </c>
      <c r="Z16" s="103">
        <v>317</v>
      </c>
      <c r="AA16" s="103">
        <v>49</v>
      </c>
      <c r="AB16" s="103">
        <v>5329</v>
      </c>
      <c r="AC16" s="103">
        <v>1657</v>
      </c>
      <c r="AD16" s="103">
        <v>335</v>
      </c>
      <c r="AE16" s="103">
        <v>9183</v>
      </c>
      <c r="AF16" s="103">
        <v>3657</v>
      </c>
      <c r="AG16" s="103">
        <v>477</v>
      </c>
      <c r="AH16" s="103">
        <v>15580</v>
      </c>
      <c r="AI16" s="103">
        <v>3627</v>
      </c>
      <c r="AJ16" s="103">
        <v>1207</v>
      </c>
      <c r="AK16" s="103">
        <v>20191</v>
      </c>
      <c r="AL16" s="103">
        <v>7182</v>
      </c>
      <c r="AM16" s="103">
        <v>0</v>
      </c>
      <c r="AN16" s="103">
        <v>521459</v>
      </c>
      <c r="AO16" s="103">
        <v>102130</v>
      </c>
      <c r="AP16" s="103">
        <v>101255</v>
      </c>
    </row>
    <row r="17" spans="1:42" s="34" customFormat="1" ht="12.75" customHeight="1">
      <c r="A17" s="1781" t="s">
        <v>78</v>
      </c>
      <c r="B17" s="101" t="s">
        <v>406</v>
      </c>
      <c r="C17" s="103">
        <v>1478</v>
      </c>
      <c r="D17" s="103">
        <v>648</v>
      </c>
      <c r="E17" s="103">
        <v>127</v>
      </c>
      <c r="F17" s="103">
        <v>25</v>
      </c>
      <c r="G17" s="103">
        <v>93</v>
      </c>
      <c r="H17" s="103">
        <v>13</v>
      </c>
      <c r="I17" s="103">
        <v>0</v>
      </c>
      <c r="J17" s="103">
        <v>84</v>
      </c>
      <c r="K17" s="103">
        <v>7</v>
      </c>
      <c r="L17" s="103">
        <v>3</v>
      </c>
      <c r="M17" s="103">
        <v>84</v>
      </c>
      <c r="N17" s="103">
        <v>16</v>
      </c>
      <c r="O17" s="103">
        <v>1</v>
      </c>
      <c r="P17" s="103">
        <v>69</v>
      </c>
      <c r="Q17" s="103">
        <v>8</v>
      </c>
      <c r="R17" s="103">
        <v>1</v>
      </c>
      <c r="S17" s="103">
        <v>42</v>
      </c>
      <c r="T17" s="103">
        <v>7</v>
      </c>
      <c r="U17" s="103">
        <v>3</v>
      </c>
      <c r="V17" s="103">
        <v>25</v>
      </c>
      <c r="W17" s="103">
        <v>1</v>
      </c>
      <c r="X17" s="103">
        <v>0</v>
      </c>
      <c r="Y17" s="103">
        <v>26</v>
      </c>
      <c r="Z17" s="103">
        <v>1</v>
      </c>
      <c r="AA17" s="103">
        <v>0</v>
      </c>
      <c r="AB17" s="103">
        <v>67</v>
      </c>
      <c r="AC17" s="103">
        <v>14</v>
      </c>
      <c r="AD17" s="103">
        <v>2</v>
      </c>
      <c r="AE17" s="103">
        <v>52</v>
      </c>
      <c r="AF17" s="103">
        <v>6</v>
      </c>
      <c r="AG17" s="103">
        <v>0</v>
      </c>
      <c r="AH17" s="103">
        <v>23</v>
      </c>
      <c r="AI17" s="103">
        <v>1</v>
      </c>
      <c r="AJ17" s="103">
        <v>2</v>
      </c>
      <c r="AK17" s="103">
        <v>11</v>
      </c>
      <c r="AL17" s="103">
        <v>4</v>
      </c>
      <c r="AM17" s="103">
        <v>0</v>
      </c>
      <c r="AN17" s="103">
        <v>10</v>
      </c>
      <c r="AO17" s="103">
        <v>2</v>
      </c>
      <c r="AP17" s="103">
        <v>0</v>
      </c>
    </row>
    <row r="18" spans="1:42" s="34" customFormat="1" ht="12.75" customHeight="1">
      <c r="A18" s="1782"/>
      <c r="B18" s="101" t="s">
        <v>486</v>
      </c>
      <c r="C18" s="103">
        <v>69766</v>
      </c>
      <c r="D18" s="103">
        <v>115</v>
      </c>
      <c r="E18" s="103">
        <v>25</v>
      </c>
      <c r="F18" s="103">
        <v>3</v>
      </c>
      <c r="G18" s="103">
        <v>153</v>
      </c>
      <c r="H18" s="103">
        <v>23</v>
      </c>
      <c r="I18" s="103">
        <v>0</v>
      </c>
      <c r="J18" s="103">
        <v>317</v>
      </c>
      <c r="K18" s="103">
        <v>24</v>
      </c>
      <c r="L18" s="103">
        <v>10</v>
      </c>
      <c r="M18" s="103">
        <v>613</v>
      </c>
      <c r="N18" s="103">
        <v>120</v>
      </c>
      <c r="O18" s="103">
        <v>9</v>
      </c>
      <c r="P18" s="103">
        <v>967</v>
      </c>
      <c r="Q18" s="103">
        <v>103</v>
      </c>
      <c r="R18" s="103">
        <v>13</v>
      </c>
      <c r="S18" s="103">
        <v>1029</v>
      </c>
      <c r="T18" s="103">
        <v>156</v>
      </c>
      <c r="U18" s="103">
        <v>70</v>
      </c>
      <c r="V18" s="103">
        <v>856</v>
      </c>
      <c r="W18" s="103">
        <v>38</v>
      </c>
      <c r="X18" s="103">
        <v>0</v>
      </c>
      <c r="Y18" s="103">
        <v>1181</v>
      </c>
      <c r="Z18" s="103">
        <v>47</v>
      </c>
      <c r="AA18" s="103">
        <v>0</v>
      </c>
      <c r="AB18" s="103">
        <v>4789</v>
      </c>
      <c r="AC18" s="103">
        <v>1105</v>
      </c>
      <c r="AD18" s="103">
        <v>164</v>
      </c>
      <c r="AE18" s="103">
        <v>7222</v>
      </c>
      <c r="AF18" s="103">
        <v>855</v>
      </c>
      <c r="AG18" s="103">
        <v>0</v>
      </c>
      <c r="AH18" s="103">
        <v>7590</v>
      </c>
      <c r="AI18" s="103">
        <v>228</v>
      </c>
      <c r="AJ18" s="103">
        <v>427</v>
      </c>
      <c r="AK18" s="103">
        <v>7019</v>
      </c>
      <c r="AL18" s="103">
        <v>2743</v>
      </c>
      <c r="AM18" s="103">
        <v>0</v>
      </c>
      <c r="AN18" s="103">
        <v>25112</v>
      </c>
      <c r="AO18" s="103">
        <v>6640</v>
      </c>
      <c r="AP18" s="103">
        <v>0</v>
      </c>
    </row>
    <row r="19" spans="1:42" s="34" customFormat="1" ht="12.75" customHeight="1">
      <c r="A19" s="1781" t="s">
        <v>414</v>
      </c>
      <c r="B19" s="101" t="s">
        <v>406</v>
      </c>
      <c r="C19" s="103">
        <v>43931</v>
      </c>
      <c r="D19" s="103">
        <v>21288</v>
      </c>
      <c r="E19" s="103">
        <v>5724</v>
      </c>
      <c r="F19" s="103">
        <v>684</v>
      </c>
      <c r="G19" s="103">
        <v>3026</v>
      </c>
      <c r="H19" s="103">
        <v>660</v>
      </c>
      <c r="I19" s="103">
        <v>53</v>
      </c>
      <c r="J19" s="103">
        <v>2545</v>
      </c>
      <c r="K19" s="103">
        <v>403</v>
      </c>
      <c r="L19" s="103">
        <v>42</v>
      </c>
      <c r="M19" s="103">
        <v>2003</v>
      </c>
      <c r="N19" s="103">
        <v>398</v>
      </c>
      <c r="O19" s="103">
        <v>35</v>
      </c>
      <c r="P19" s="103">
        <v>1644</v>
      </c>
      <c r="Q19" s="103">
        <v>306</v>
      </c>
      <c r="R19" s="103">
        <v>31</v>
      </c>
      <c r="S19" s="103">
        <v>819</v>
      </c>
      <c r="T19" s="103">
        <v>182</v>
      </c>
      <c r="U19" s="103">
        <v>20</v>
      </c>
      <c r="V19" s="103">
        <v>461</v>
      </c>
      <c r="W19" s="103">
        <v>119</v>
      </c>
      <c r="X19" s="103">
        <v>7</v>
      </c>
      <c r="Y19" s="103">
        <v>395</v>
      </c>
      <c r="Z19" s="103">
        <v>94</v>
      </c>
      <c r="AA19" s="103">
        <v>10</v>
      </c>
      <c r="AB19" s="103">
        <v>917</v>
      </c>
      <c r="AC19" s="103">
        <v>304</v>
      </c>
      <c r="AD19" s="103">
        <v>24</v>
      </c>
      <c r="AE19" s="103">
        <v>529</v>
      </c>
      <c r="AF19" s="103">
        <v>221</v>
      </c>
      <c r="AG19" s="103">
        <v>17</v>
      </c>
      <c r="AH19" s="103">
        <v>372</v>
      </c>
      <c r="AI19" s="103">
        <v>175</v>
      </c>
      <c r="AJ19" s="103">
        <v>16</v>
      </c>
      <c r="AK19" s="103">
        <v>153</v>
      </c>
      <c r="AL19" s="103">
        <v>68</v>
      </c>
      <c r="AM19" s="103">
        <v>6</v>
      </c>
      <c r="AN19" s="103">
        <v>92</v>
      </c>
      <c r="AO19" s="103">
        <v>76</v>
      </c>
      <c r="AP19" s="103">
        <v>12</v>
      </c>
    </row>
    <row r="20" spans="1:42" s="34" customFormat="1" ht="12.75" customHeight="1">
      <c r="A20" s="1782"/>
      <c r="B20" s="101" t="s">
        <v>486</v>
      </c>
      <c r="C20" s="103">
        <v>1189800</v>
      </c>
      <c r="D20" s="103">
        <v>3719</v>
      </c>
      <c r="E20" s="103">
        <v>1023</v>
      </c>
      <c r="F20" s="103">
        <v>111</v>
      </c>
      <c r="G20" s="103">
        <v>5029</v>
      </c>
      <c r="H20" s="103">
        <v>1066</v>
      </c>
      <c r="I20" s="103">
        <v>94</v>
      </c>
      <c r="J20" s="103">
        <v>9754</v>
      </c>
      <c r="K20" s="103">
        <v>1477</v>
      </c>
      <c r="L20" s="103">
        <v>154</v>
      </c>
      <c r="M20" s="103">
        <v>14149</v>
      </c>
      <c r="N20" s="103">
        <v>2895</v>
      </c>
      <c r="O20" s="103">
        <v>249</v>
      </c>
      <c r="P20" s="103">
        <v>23470</v>
      </c>
      <c r="Q20" s="103">
        <v>4516</v>
      </c>
      <c r="R20" s="103">
        <v>436</v>
      </c>
      <c r="S20" s="103">
        <v>19997</v>
      </c>
      <c r="T20" s="103">
        <v>4501</v>
      </c>
      <c r="U20" s="103">
        <v>502</v>
      </c>
      <c r="V20" s="103">
        <v>16051</v>
      </c>
      <c r="W20" s="103">
        <v>4210</v>
      </c>
      <c r="X20" s="103">
        <v>243</v>
      </c>
      <c r="Y20" s="103">
        <v>17799</v>
      </c>
      <c r="Z20" s="103">
        <v>4189</v>
      </c>
      <c r="AA20" s="103">
        <v>473</v>
      </c>
      <c r="AB20" s="103">
        <v>65687</v>
      </c>
      <c r="AC20" s="103">
        <v>22125</v>
      </c>
      <c r="AD20" s="103">
        <v>1653</v>
      </c>
      <c r="AE20" s="103">
        <v>74254</v>
      </c>
      <c r="AF20" s="103">
        <v>31747</v>
      </c>
      <c r="AG20" s="103">
        <v>2546</v>
      </c>
      <c r="AH20" s="103">
        <v>111973</v>
      </c>
      <c r="AI20" s="103">
        <v>54642</v>
      </c>
      <c r="AJ20" s="103">
        <v>4679</v>
      </c>
      <c r="AK20" s="103">
        <v>113029</v>
      </c>
      <c r="AL20" s="103">
        <v>48118</v>
      </c>
      <c r="AM20" s="103">
        <v>4084</v>
      </c>
      <c r="AN20" s="103">
        <v>207299</v>
      </c>
      <c r="AO20" s="103">
        <v>290000</v>
      </c>
      <c r="AP20" s="103">
        <v>21857</v>
      </c>
    </row>
    <row r="21" spans="1:42" s="34" customFormat="1" ht="12.75" customHeight="1">
      <c r="A21" s="1781" t="s">
        <v>79</v>
      </c>
      <c r="B21" s="101" t="s">
        <v>406</v>
      </c>
      <c r="C21" s="103">
        <v>193387</v>
      </c>
      <c r="D21" s="103">
        <v>114506</v>
      </c>
      <c r="E21" s="103">
        <v>20755</v>
      </c>
      <c r="F21" s="103">
        <v>5878</v>
      </c>
      <c r="G21" s="103">
        <v>11807</v>
      </c>
      <c r="H21" s="103">
        <v>2105</v>
      </c>
      <c r="I21" s="103">
        <v>587</v>
      </c>
      <c r="J21" s="103">
        <v>8755</v>
      </c>
      <c r="K21" s="103">
        <v>1272</v>
      </c>
      <c r="L21" s="103">
        <v>328</v>
      </c>
      <c r="M21" s="103">
        <v>6643</v>
      </c>
      <c r="N21" s="103">
        <v>1181</v>
      </c>
      <c r="O21" s="103">
        <v>285</v>
      </c>
      <c r="P21" s="103">
        <v>4680</v>
      </c>
      <c r="Q21" s="103">
        <v>1045</v>
      </c>
      <c r="R21" s="103">
        <v>225</v>
      </c>
      <c r="S21" s="103">
        <v>2175</v>
      </c>
      <c r="T21" s="103">
        <v>560</v>
      </c>
      <c r="U21" s="103">
        <v>131</v>
      </c>
      <c r="V21" s="103">
        <v>1328</v>
      </c>
      <c r="W21" s="103">
        <v>432</v>
      </c>
      <c r="X21" s="103">
        <v>70</v>
      </c>
      <c r="Y21" s="103">
        <v>881</v>
      </c>
      <c r="Z21" s="103">
        <v>283</v>
      </c>
      <c r="AA21" s="103">
        <v>73</v>
      </c>
      <c r="AB21" s="103">
        <v>2111</v>
      </c>
      <c r="AC21" s="103">
        <v>766</v>
      </c>
      <c r="AD21" s="103">
        <v>147</v>
      </c>
      <c r="AE21" s="103">
        <v>1310</v>
      </c>
      <c r="AF21" s="103">
        <v>564</v>
      </c>
      <c r="AG21" s="103">
        <v>98</v>
      </c>
      <c r="AH21" s="103">
        <v>851</v>
      </c>
      <c r="AI21" s="103">
        <v>429</v>
      </c>
      <c r="AJ21" s="103">
        <v>66</v>
      </c>
      <c r="AK21" s="103">
        <v>295</v>
      </c>
      <c r="AL21" s="103">
        <v>189</v>
      </c>
      <c r="AM21" s="103">
        <v>20</v>
      </c>
      <c r="AN21" s="103">
        <v>274</v>
      </c>
      <c r="AO21" s="103">
        <v>261</v>
      </c>
      <c r="AP21" s="103">
        <v>21</v>
      </c>
    </row>
    <row r="22" spans="1:42" s="34" customFormat="1" ht="12.75" customHeight="1">
      <c r="A22" s="1782"/>
      <c r="B22" s="101" t="s">
        <v>486</v>
      </c>
      <c r="C22" s="103">
        <v>3672202</v>
      </c>
      <c r="D22" s="103">
        <v>16336</v>
      </c>
      <c r="E22" s="103">
        <v>3640</v>
      </c>
      <c r="F22" s="103">
        <v>971</v>
      </c>
      <c r="G22" s="103">
        <v>19386</v>
      </c>
      <c r="H22" s="103">
        <v>3404</v>
      </c>
      <c r="I22" s="103">
        <v>941</v>
      </c>
      <c r="J22" s="103">
        <v>32866</v>
      </c>
      <c r="K22" s="103">
        <v>4618</v>
      </c>
      <c r="L22" s="103">
        <v>1160</v>
      </c>
      <c r="M22" s="103">
        <v>46150</v>
      </c>
      <c r="N22" s="103">
        <v>8519</v>
      </c>
      <c r="O22" s="103">
        <v>2020</v>
      </c>
      <c r="P22" s="103">
        <v>66401</v>
      </c>
      <c r="Q22" s="103">
        <v>15086</v>
      </c>
      <c r="R22" s="103">
        <v>3234</v>
      </c>
      <c r="S22" s="103">
        <v>53199</v>
      </c>
      <c r="T22" s="103">
        <v>13748</v>
      </c>
      <c r="U22" s="103">
        <v>3286</v>
      </c>
      <c r="V22" s="103">
        <v>45825</v>
      </c>
      <c r="W22" s="103">
        <v>15141</v>
      </c>
      <c r="X22" s="103">
        <v>2445</v>
      </c>
      <c r="Y22" s="103">
        <v>39674</v>
      </c>
      <c r="Z22" s="103">
        <v>12790</v>
      </c>
      <c r="AA22" s="103">
        <v>3228</v>
      </c>
      <c r="AB22" s="103">
        <v>150323</v>
      </c>
      <c r="AC22" s="103">
        <v>57090</v>
      </c>
      <c r="AD22" s="103">
        <v>10837</v>
      </c>
      <c r="AE22" s="103">
        <v>180299</v>
      </c>
      <c r="AF22" s="103">
        <v>81110</v>
      </c>
      <c r="AG22" s="103">
        <v>13683</v>
      </c>
      <c r="AH22" s="103">
        <v>268876</v>
      </c>
      <c r="AI22" s="103">
        <v>135550</v>
      </c>
      <c r="AJ22" s="103">
        <v>21704</v>
      </c>
      <c r="AK22" s="103">
        <v>207324</v>
      </c>
      <c r="AL22" s="103">
        <v>140288</v>
      </c>
      <c r="AM22" s="103">
        <v>13020</v>
      </c>
      <c r="AN22" s="103">
        <v>801443</v>
      </c>
      <c r="AO22" s="103">
        <v>1101999</v>
      </c>
      <c r="AP22" s="103">
        <v>74588</v>
      </c>
    </row>
    <row r="23" spans="1:42" s="34" customFormat="1" ht="12.75" customHeight="1">
      <c r="A23" s="1781" t="s">
        <v>80</v>
      </c>
      <c r="B23" s="101" t="s">
        <v>406</v>
      </c>
      <c r="C23" s="103">
        <v>21825</v>
      </c>
      <c r="D23" s="103">
        <v>10973</v>
      </c>
      <c r="E23" s="103">
        <v>2912</v>
      </c>
      <c r="F23" s="103">
        <v>579</v>
      </c>
      <c r="G23" s="103">
        <v>1406</v>
      </c>
      <c r="H23" s="103">
        <v>329</v>
      </c>
      <c r="I23" s="103">
        <v>71</v>
      </c>
      <c r="J23" s="103">
        <v>1147</v>
      </c>
      <c r="K23" s="103">
        <v>214</v>
      </c>
      <c r="L23" s="103">
        <v>50</v>
      </c>
      <c r="M23" s="103">
        <v>991</v>
      </c>
      <c r="N23" s="103">
        <v>247</v>
      </c>
      <c r="O23" s="103">
        <v>54</v>
      </c>
      <c r="P23" s="103">
        <v>698</v>
      </c>
      <c r="Q23" s="103">
        <v>211</v>
      </c>
      <c r="R23" s="103">
        <v>50</v>
      </c>
      <c r="S23" s="103">
        <v>355</v>
      </c>
      <c r="T23" s="103">
        <v>98</v>
      </c>
      <c r="U23" s="103">
        <v>19</v>
      </c>
      <c r="V23" s="103">
        <v>161</v>
      </c>
      <c r="W23" s="103">
        <v>66</v>
      </c>
      <c r="X23" s="103">
        <v>10</v>
      </c>
      <c r="Y23" s="103">
        <v>114</v>
      </c>
      <c r="Z23" s="103">
        <v>49</v>
      </c>
      <c r="AA23" s="103">
        <v>10</v>
      </c>
      <c r="AB23" s="103">
        <v>279</v>
      </c>
      <c r="AC23" s="103">
        <v>118</v>
      </c>
      <c r="AD23" s="103">
        <v>31</v>
      </c>
      <c r="AE23" s="103">
        <v>139</v>
      </c>
      <c r="AF23" s="103">
        <v>81</v>
      </c>
      <c r="AG23" s="103">
        <v>26</v>
      </c>
      <c r="AH23" s="103">
        <v>93</v>
      </c>
      <c r="AI23" s="103">
        <v>45</v>
      </c>
      <c r="AJ23" s="103">
        <v>26</v>
      </c>
      <c r="AK23" s="103">
        <v>46</v>
      </c>
      <c r="AL23" s="103">
        <v>25</v>
      </c>
      <c r="AM23" s="103">
        <v>9</v>
      </c>
      <c r="AN23" s="103">
        <v>37</v>
      </c>
      <c r="AO23" s="103">
        <v>49</v>
      </c>
      <c r="AP23" s="103">
        <v>7</v>
      </c>
    </row>
    <row r="24" spans="1:42" s="34" customFormat="1" ht="12.75" customHeight="1">
      <c r="A24" s="1782"/>
      <c r="B24" s="101" t="s">
        <v>486</v>
      </c>
      <c r="C24" s="103">
        <v>692383</v>
      </c>
      <c r="D24" s="103">
        <v>1643</v>
      </c>
      <c r="E24" s="103">
        <v>476</v>
      </c>
      <c r="F24" s="103">
        <v>99</v>
      </c>
      <c r="G24" s="103">
        <v>2328</v>
      </c>
      <c r="H24" s="103">
        <v>536</v>
      </c>
      <c r="I24" s="103">
        <v>113</v>
      </c>
      <c r="J24" s="103">
        <v>4335</v>
      </c>
      <c r="K24" s="103">
        <v>759</v>
      </c>
      <c r="L24" s="103">
        <v>180</v>
      </c>
      <c r="M24" s="103">
        <v>6955</v>
      </c>
      <c r="N24" s="103">
        <v>1784</v>
      </c>
      <c r="O24" s="103">
        <v>373</v>
      </c>
      <c r="P24" s="103">
        <v>9924</v>
      </c>
      <c r="Q24" s="103">
        <v>3074</v>
      </c>
      <c r="R24" s="103">
        <v>728</v>
      </c>
      <c r="S24" s="103">
        <v>8556</v>
      </c>
      <c r="T24" s="103">
        <v>2395</v>
      </c>
      <c r="U24" s="103">
        <v>451</v>
      </c>
      <c r="V24" s="103">
        <v>5597</v>
      </c>
      <c r="W24" s="103">
        <v>2345</v>
      </c>
      <c r="X24" s="103">
        <v>350</v>
      </c>
      <c r="Y24" s="103">
        <v>5127</v>
      </c>
      <c r="Z24" s="103">
        <v>2173</v>
      </c>
      <c r="AA24" s="103">
        <v>440</v>
      </c>
      <c r="AB24" s="103">
        <v>20489</v>
      </c>
      <c r="AC24" s="103">
        <v>8896</v>
      </c>
      <c r="AD24" s="103">
        <v>2232</v>
      </c>
      <c r="AE24" s="103">
        <v>19225</v>
      </c>
      <c r="AF24" s="103">
        <v>11349</v>
      </c>
      <c r="AG24" s="103">
        <v>3418</v>
      </c>
      <c r="AH24" s="103">
        <v>30686</v>
      </c>
      <c r="AI24" s="103">
        <v>14533</v>
      </c>
      <c r="AJ24" s="103">
        <v>8393</v>
      </c>
      <c r="AK24" s="103">
        <v>30754</v>
      </c>
      <c r="AL24" s="103">
        <v>17030</v>
      </c>
      <c r="AM24" s="103">
        <v>5803</v>
      </c>
      <c r="AN24" s="103">
        <v>182657</v>
      </c>
      <c r="AO24" s="103">
        <v>195999</v>
      </c>
      <c r="AP24" s="103">
        <v>80178</v>
      </c>
    </row>
    <row r="25" spans="1:42" s="34" customFormat="1" ht="12.75" customHeight="1">
      <c r="A25" s="1781" t="s">
        <v>81</v>
      </c>
      <c r="B25" s="101" t="s">
        <v>406</v>
      </c>
      <c r="C25" s="103">
        <v>21711</v>
      </c>
      <c r="D25" s="103">
        <v>11728</v>
      </c>
      <c r="E25" s="103">
        <v>2603</v>
      </c>
      <c r="F25" s="103">
        <v>448</v>
      </c>
      <c r="G25" s="103">
        <v>1445</v>
      </c>
      <c r="H25" s="103">
        <v>317</v>
      </c>
      <c r="I25" s="103">
        <v>44</v>
      </c>
      <c r="J25" s="103">
        <v>1153</v>
      </c>
      <c r="K25" s="103">
        <v>219</v>
      </c>
      <c r="L25" s="103">
        <v>31</v>
      </c>
      <c r="M25" s="103">
        <v>786</v>
      </c>
      <c r="N25" s="103">
        <v>205</v>
      </c>
      <c r="O25" s="103">
        <v>22</v>
      </c>
      <c r="P25" s="103">
        <v>621</v>
      </c>
      <c r="Q25" s="103">
        <v>196</v>
      </c>
      <c r="R25" s="103">
        <v>22</v>
      </c>
      <c r="S25" s="103">
        <v>294</v>
      </c>
      <c r="T25" s="103">
        <v>104</v>
      </c>
      <c r="U25" s="103">
        <v>15</v>
      </c>
      <c r="V25" s="103">
        <v>146</v>
      </c>
      <c r="W25" s="103">
        <v>75</v>
      </c>
      <c r="X25" s="103">
        <v>6</v>
      </c>
      <c r="Y25" s="103">
        <v>104</v>
      </c>
      <c r="Z25" s="103">
        <v>52</v>
      </c>
      <c r="AA25" s="103">
        <v>6</v>
      </c>
      <c r="AB25" s="103">
        <v>257</v>
      </c>
      <c r="AC25" s="103">
        <v>150</v>
      </c>
      <c r="AD25" s="103">
        <v>17</v>
      </c>
      <c r="AE25" s="103">
        <v>161</v>
      </c>
      <c r="AF25" s="103">
        <v>112</v>
      </c>
      <c r="AG25" s="103">
        <v>7</v>
      </c>
      <c r="AH25" s="103">
        <v>107</v>
      </c>
      <c r="AI25" s="103">
        <v>71</v>
      </c>
      <c r="AJ25" s="103">
        <v>6</v>
      </c>
      <c r="AK25" s="103">
        <v>51</v>
      </c>
      <c r="AL25" s="103">
        <v>50</v>
      </c>
      <c r="AM25" s="103">
        <v>4</v>
      </c>
      <c r="AN25" s="103">
        <v>47</v>
      </c>
      <c r="AO25" s="103">
        <v>25</v>
      </c>
      <c r="AP25" s="103">
        <v>4</v>
      </c>
    </row>
    <row r="26" spans="1:42" s="34" customFormat="1" ht="12.75" customHeight="1">
      <c r="A26" s="1782"/>
      <c r="B26" s="101" t="s">
        <v>486</v>
      </c>
      <c r="C26" s="103">
        <v>496203</v>
      </c>
      <c r="D26" s="103">
        <v>1968</v>
      </c>
      <c r="E26" s="103">
        <v>476</v>
      </c>
      <c r="F26" s="103">
        <v>73</v>
      </c>
      <c r="G26" s="103">
        <v>2347</v>
      </c>
      <c r="H26" s="103">
        <v>519</v>
      </c>
      <c r="I26" s="103">
        <v>71</v>
      </c>
      <c r="J26" s="103">
        <v>4380</v>
      </c>
      <c r="K26" s="103">
        <v>805</v>
      </c>
      <c r="L26" s="103">
        <v>113</v>
      </c>
      <c r="M26" s="103">
        <v>5631</v>
      </c>
      <c r="N26" s="103">
        <v>1458</v>
      </c>
      <c r="O26" s="103">
        <v>163</v>
      </c>
      <c r="P26" s="103">
        <v>8786</v>
      </c>
      <c r="Q26" s="103">
        <v>2795</v>
      </c>
      <c r="R26" s="103">
        <v>294</v>
      </c>
      <c r="S26" s="103">
        <v>7191</v>
      </c>
      <c r="T26" s="103">
        <v>2546</v>
      </c>
      <c r="U26" s="103">
        <v>374</v>
      </c>
      <c r="V26" s="103">
        <v>5044</v>
      </c>
      <c r="W26" s="103">
        <v>2630</v>
      </c>
      <c r="X26" s="103">
        <v>212</v>
      </c>
      <c r="Y26" s="103">
        <v>4702</v>
      </c>
      <c r="Z26" s="103">
        <v>2325</v>
      </c>
      <c r="AA26" s="103">
        <v>272</v>
      </c>
      <c r="AB26" s="103">
        <v>18540</v>
      </c>
      <c r="AC26" s="103">
        <v>11225</v>
      </c>
      <c r="AD26" s="103">
        <v>1280</v>
      </c>
      <c r="AE26" s="103">
        <v>22468</v>
      </c>
      <c r="AF26" s="103">
        <v>16638</v>
      </c>
      <c r="AG26" s="103">
        <v>1035</v>
      </c>
      <c r="AH26" s="103">
        <v>32837</v>
      </c>
      <c r="AI26" s="103">
        <v>22563</v>
      </c>
      <c r="AJ26" s="103">
        <v>1680</v>
      </c>
      <c r="AK26" s="103">
        <v>37719</v>
      </c>
      <c r="AL26" s="103">
        <v>36738</v>
      </c>
      <c r="AM26" s="103">
        <v>2809</v>
      </c>
      <c r="AN26" s="103">
        <v>164589</v>
      </c>
      <c r="AO26" s="103">
        <v>61081</v>
      </c>
      <c r="AP26" s="103">
        <v>9826</v>
      </c>
    </row>
    <row r="27" spans="1:42" s="34" customFormat="1" ht="12.75" customHeight="1">
      <c r="A27" s="1781" t="s">
        <v>82</v>
      </c>
      <c r="B27" s="101" t="s">
        <v>406</v>
      </c>
      <c r="C27" s="103">
        <v>8064</v>
      </c>
      <c r="D27" s="103">
        <v>3508</v>
      </c>
      <c r="E27" s="103">
        <v>693</v>
      </c>
      <c r="F27" s="103">
        <v>287</v>
      </c>
      <c r="G27" s="103">
        <v>653</v>
      </c>
      <c r="H27" s="103">
        <v>107</v>
      </c>
      <c r="I27" s="103">
        <v>51</v>
      </c>
      <c r="J27" s="103">
        <v>540</v>
      </c>
      <c r="K27" s="103">
        <v>114</v>
      </c>
      <c r="L27" s="103">
        <v>30</v>
      </c>
      <c r="M27" s="103">
        <v>445</v>
      </c>
      <c r="N27" s="103">
        <v>78</v>
      </c>
      <c r="O27" s="103">
        <v>39</v>
      </c>
      <c r="P27" s="103">
        <v>328</v>
      </c>
      <c r="Q27" s="103">
        <v>86</v>
      </c>
      <c r="R27" s="103">
        <v>25</v>
      </c>
      <c r="S27" s="103">
        <v>149</v>
      </c>
      <c r="T27" s="103">
        <v>37</v>
      </c>
      <c r="U27" s="103">
        <v>12</v>
      </c>
      <c r="V27" s="103">
        <v>103</v>
      </c>
      <c r="W27" s="103">
        <v>27</v>
      </c>
      <c r="X27" s="103">
        <v>7</v>
      </c>
      <c r="Y27" s="103">
        <v>78</v>
      </c>
      <c r="Z27" s="103">
        <v>27</v>
      </c>
      <c r="AA27" s="103">
        <v>12</v>
      </c>
      <c r="AB27" s="103">
        <v>159</v>
      </c>
      <c r="AC27" s="103">
        <v>69</v>
      </c>
      <c r="AD27" s="103">
        <v>11</v>
      </c>
      <c r="AE27" s="103">
        <v>96</v>
      </c>
      <c r="AF27" s="103">
        <v>56</v>
      </c>
      <c r="AG27" s="103">
        <v>17</v>
      </c>
      <c r="AH27" s="103">
        <v>68</v>
      </c>
      <c r="AI27" s="103">
        <v>43</v>
      </c>
      <c r="AJ27" s="103">
        <v>8</v>
      </c>
      <c r="AK27" s="103">
        <v>18</v>
      </c>
      <c r="AL27" s="103">
        <v>25</v>
      </c>
      <c r="AM27" s="103">
        <v>4</v>
      </c>
      <c r="AN27" s="103">
        <v>30</v>
      </c>
      <c r="AO27" s="103">
        <v>21</v>
      </c>
      <c r="AP27" s="103">
        <v>3</v>
      </c>
    </row>
    <row r="28" spans="1:42" s="34" customFormat="1" ht="12.75" customHeight="1">
      <c r="A28" s="1782"/>
      <c r="B28" s="101" t="s">
        <v>486</v>
      </c>
      <c r="C28" s="103">
        <v>326998</v>
      </c>
      <c r="D28" s="103">
        <v>687</v>
      </c>
      <c r="E28" s="103">
        <v>144</v>
      </c>
      <c r="F28" s="103">
        <v>62</v>
      </c>
      <c r="G28" s="103">
        <v>1065</v>
      </c>
      <c r="H28" s="103">
        <v>176</v>
      </c>
      <c r="I28" s="103">
        <v>79</v>
      </c>
      <c r="J28" s="103">
        <v>1993</v>
      </c>
      <c r="K28" s="103">
        <v>411</v>
      </c>
      <c r="L28" s="103">
        <v>118</v>
      </c>
      <c r="M28" s="103">
        <v>3150</v>
      </c>
      <c r="N28" s="103">
        <v>593</v>
      </c>
      <c r="O28" s="103">
        <v>269</v>
      </c>
      <c r="P28" s="103">
        <v>4817</v>
      </c>
      <c r="Q28" s="103">
        <v>1255</v>
      </c>
      <c r="R28" s="103">
        <v>332</v>
      </c>
      <c r="S28" s="103">
        <v>3635</v>
      </c>
      <c r="T28" s="103">
        <v>887</v>
      </c>
      <c r="U28" s="103">
        <v>303</v>
      </c>
      <c r="V28" s="103">
        <v>3506</v>
      </c>
      <c r="W28" s="103">
        <v>966</v>
      </c>
      <c r="X28" s="103">
        <v>251</v>
      </c>
      <c r="Y28" s="103">
        <v>3503</v>
      </c>
      <c r="Z28" s="103">
        <v>1240</v>
      </c>
      <c r="AA28" s="103">
        <v>549</v>
      </c>
      <c r="AB28" s="103">
        <v>11324</v>
      </c>
      <c r="AC28" s="103">
        <v>5278</v>
      </c>
      <c r="AD28" s="103">
        <v>702</v>
      </c>
      <c r="AE28" s="103">
        <v>13934</v>
      </c>
      <c r="AF28" s="103">
        <v>8424</v>
      </c>
      <c r="AG28" s="103">
        <v>2386</v>
      </c>
      <c r="AH28" s="103">
        <v>20898</v>
      </c>
      <c r="AI28" s="103">
        <v>13323</v>
      </c>
      <c r="AJ28" s="103">
        <v>2612</v>
      </c>
      <c r="AK28" s="103">
        <v>14308</v>
      </c>
      <c r="AL28" s="103">
        <v>17884</v>
      </c>
      <c r="AM28" s="103">
        <v>2653</v>
      </c>
      <c r="AN28" s="103">
        <v>92794</v>
      </c>
      <c r="AO28" s="103">
        <v>85625</v>
      </c>
      <c r="AP28" s="103">
        <v>4862</v>
      </c>
    </row>
    <row r="29" spans="1:42" s="34" customFormat="1" ht="12.75" customHeight="1">
      <c r="A29" s="1781" t="s">
        <v>83</v>
      </c>
      <c r="B29" s="101" t="s">
        <v>406</v>
      </c>
      <c r="C29" s="103">
        <v>13977</v>
      </c>
      <c r="D29" s="103">
        <v>5690</v>
      </c>
      <c r="E29" s="103">
        <v>2501</v>
      </c>
      <c r="F29" s="103">
        <v>207</v>
      </c>
      <c r="G29" s="103">
        <v>893</v>
      </c>
      <c r="H29" s="103">
        <v>405</v>
      </c>
      <c r="I29" s="103">
        <v>26</v>
      </c>
      <c r="J29" s="103">
        <v>1071</v>
      </c>
      <c r="K29" s="103">
        <v>329</v>
      </c>
      <c r="L29" s="103">
        <v>9</v>
      </c>
      <c r="M29" s="103">
        <v>528</v>
      </c>
      <c r="N29" s="103">
        <v>285</v>
      </c>
      <c r="O29" s="103">
        <v>13</v>
      </c>
      <c r="P29" s="103">
        <v>352</v>
      </c>
      <c r="Q29" s="103">
        <v>219</v>
      </c>
      <c r="R29" s="103">
        <v>13</v>
      </c>
      <c r="S29" s="103">
        <v>179</v>
      </c>
      <c r="T29" s="103">
        <v>104</v>
      </c>
      <c r="U29" s="103">
        <v>8</v>
      </c>
      <c r="V29" s="103">
        <v>119</v>
      </c>
      <c r="W29" s="103">
        <v>72</v>
      </c>
      <c r="X29" s="103">
        <v>2</v>
      </c>
      <c r="Y29" s="103">
        <v>85</v>
      </c>
      <c r="Z29" s="103">
        <v>43</v>
      </c>
      <c r="AA29" s="103">
        <v>1</v>
      </c>
      <c r="AB29" s="103">
        <v>168</v>
      </c>
      <c r="AC29" s="103">
        <v>137</v>
      </c>
      <c r="AD29" s="103">
        <v>9</v>
      </c>
      <c r="AE29" s="103">
        <v>97</v>
      </c>
      <c r="AF29" s="103">
        <v>103</v>
      </c>
      <c r="AG29" s="103">
        <v>9</v>
      </c>
      <c r="AH29" s="103">
        <v>68</v>
      </c>
      <c r="AI29" s="103">
        <v>82</v>
      </c>
      <c r="AJ29" s="103">
        <v>7</v>
      </c>
      <c r="AK29" s="103">
        <v>29</v>
      </c>
      <c r="AL29" s="103">
        <v>45</v>
      </c>
      <c r="AM29" s="103">
        <v>1</v>
      </c>
      <c r="AN29" s="103">
        <v>24</v>
      </c>
      <c r="AO29" s="103">
        <v>42</v>
      </c>
      <c r="AP29" s="103">
        <v>2</v>
      </c>
    </row>
    <row r="30" spans="1:42" s="34" customFormat="1" ht="12.75" customHeight="1">
      <c r="A30" s="1782"/>
      <c r="B30" s="101" t="s">
        <v>486</v>
      </c>
      <c r="C30" s="103">
        <v>432413</v>
      </c>
      <c r="D30" s="103">
        <v>1093</v>
      </c>
      <c r="E30" s="103">
        <v>545</v>
      </c>
      <c r="F30" s="103">
        <v>34</v>
      </c>
      <c r="G30" s="103">
        <v>1450</v>
      </c>
      <c r="H30" s="103">
        <v>670</v>
      </c>
      <c r="I30" s="103">
        <v>44</v>
      </c>
      <c r="J30" s="103">
        <v>4346</v>
      </c>
      <c r="K30" s="103">
        <v>1225</v>
      </c>
      <c r="L30" s="103">
        <v>30</v>
      </c>
      <c r="M30" s="103">
        <v>3682</v>
      </c>
      <c r="N30" s="103">
        <v>2083</v>
      </c>
      <c r="O30" s="103">
        <v>103</v>
      </c>
      <c r="P30" s="103">
        <v>5034</v>
      </c>
      <c r="Q30" s="103">
        <v>3173</v>
      </c>
      <c r="R30" s="103">
        <v>197</v>
      </c>
      <c r="S30" s="103">
        <v>4463</v>
      </c>
      <c r="T30" s="103">
        <v>2574</v>
      </c>
      <c r="U30" s="103">
        <v>212</v>
      </c>
      <c r="V30" s="103">
        <v>4089</v>
      </c>
      <c r="W30" s="103">
        <v>2517</v>
      </c>
      <c r="X30" s="103">
        <v>72</v>
      </c>
      <c r="Y30" s="103">
        <v>3807</v>
      </c>
      <c r="Z30" s="103">
        <v>1926</v>
      </c>
      <c r="AA30" s="103">
        <v>47</v>
      </c>
      <c r="AB30" s="103">
        <v>12160</v>
      </c>
      <c r="AC30" s="103">
        <v>10089</v>
      </c>
      <c r="AD30" s="103">
        <v>704</v>
      </c>
      <c r="AE30" s="103">
        <v>13669</v>
      </c>
      <c r="AF30" s="103">
        <v>14662</v>
      </c>
      <c r="AG30" s="103">
        <v>1239</v>
      </c>
      <c r="AH30" s="103">
        <v>21637</v>
      </c>
      <c r="AI30" s="103">
        <v>25324</v>
      </c>
      <c r="AJ30" s="103">
        <v>2268</v>
      </c>
      <c r="AK30" s="103">
        <v>20281</v>
      </c>
      <c r="AL30" s="103">
        <v>32422</v>
      </c>
      <c r="AM30" s="103">
        <v>797</v>
      </c>
      <c r="AN30" s="103">
        <v>68107</v>
      </c>
      <c r="AO30" s="103">
        <v>121786</v>
      </c>
      <c r="AP30" s="103">
        <v>43852</v>
      </c>
    </row>
    <row r="31" spans="1:42" s="34" customFormat="1" ht="12.75" customHeight="1">
      <c r="A31" s="1781" t="s">
        <v>84</v>
      </c>
      <c r="B31" s="101" t="s">
        <v>406</v>
      </c>
      <c r="C31" s="103">
        <v>35620</v>
      </c>
      <c r="D31" s="103">
        <v>16636</v>
      </c>
      <c r="E31" s="103">
        <v>2945</v>
      </c>
      <c r="F31" s="103">
        <v>608</v>
      </c>
      <c r="G31" s="103">
        <v>3459</v>
      </c>
      <c r="H31" s="103">
        <v>485</v>
      </c>
      <c r="I31" s="103">
        <v>93</v>
      </c>
      <c r="J31" s="103">
        <v>2478</v>
      </c>
      <c r="K31" s="103">
        <v>346</v>
      </c>
      <c r="L31" s="103">
        <v>64</v>
      </c>
      <c r="M31" s="103">
        <v>1979</v>
      </c>
      <c r="N31" s="103">
        <v>352</v>
      </c>
      <c r="O31" s="103">
        <v>83</v>
      </c>
      <c r="P31" s="103">
        <v>1541</v>
      </c>
      <c r="Q31" s="103">
        <v>329</v>
      </c>
      <c r="R31" s="103">
        <v>62</v>
      </c>
      <c r="S31" s="103">
        <v>693</v>
      </c>
      <c r="T31" s="103">
        <v>179</v>
      </c>
      <c r="U31" s="103">
        <v>27</v>
      </c>
      <c r="V31" s="103">
        <v>422</v>
      </c>
      <c r="W31" s="103">
        <v>139</v>
      </c>
      <c r="X31" s="103">
        <v>15</v>
      </c>
      <c r="Y31" s="103">
        <v>313</v>
      </c>
      <c r="Z31" s="103">
        <v>88</v>
      </c>
      <c r="AA31" s="103">
        <v>17</v>
      </c>
      <c r="AB31" s="103">
        <v>665</v>
      </c>
      <c r="AC31" s="103">
        <v>281</v>
      </c>
      <c r="AD31" s="103">
        <v>36</v>
      </c>
      <c r="AE31" s="103">
        <v>396</v>
      </c>
      <c r="AF31" s="103">
        <v>225</v>
      </c>
      <c r="AG31" s="103">
        <v>20</v>
      </c>
      <c r="AH31" s="103">
        <v>190</v>
      </c>
      <c r="AI31" s="103">
        <v>140</v>
      </c>
      <c r="AJ31" s="103">
        <v>12</v>
      </c>
      <c r="AK31" s="103">
        <v>75</v>
      </c>
      <c r="AL31" s="103">
        <v>77</v>
      </c>
      <c r="AM31" s="103">
        <v>4</v>
      </c>
      <c r="AN31" s="103">
        <v>56</v>
      </c>
      <c r="AO31" s="103">
        <v>87</v>
      </c>
      <c r="AP31" s="103">
        <v>3</v>
      </c>
    </row>
    <row r="32" spans="1:42" s="34" customFormat="1" ht="12.75" customHeight="1">
      <c r="A32" s="1782"/>
      <c r="B32" s="101" t="s">
        <v>486</v>
      </c>
      <c r="C32" s="103">
        <v>1103681</v>
      </c>
      <c r="D32" s="103">
        <v>3370</v>
      </c>
      <c r="E32" s="103">
        <v>579</v>
      </c>
      <c r="F32" s="103">
        <v>122</v>
      </c>
      <c r="G32" s="103">
        <v>5798</v>
      </c>
      <c r="H32" s="103">
        <v>796</v>
      </c>
      <c r="I32" s="103">
        <v>156</v>
      </c>
      <c r="J32" s="103">
        <v>9387</v>
      </c>
      <c r="K32" s="103">
        <v>1293</v>
      </c>
      <c r="L32" s="103">
        <v>241</v>
      </c>
      <c r="M32" s="103">
        <v>14070</v>
      </c>
      <c r="N32" s="103">
        <v>2516</v>
      </c>
      <c r="O32" s="103">
        <v>602</v>
      </c>
      <c r="P32" s="103">
        <v>21925</v>
      </c>
      <c r="Q32" s="103">
        <v>4859</v>
      </c>
      <c r="R32" s="103">
        <v>856</v>
      </c>
      <c r="S32" s="103">
        <v>17059</v>
      </c>
      <c r="T32" s="103">
        <v>4303</v>
      </c>
      <c r="U32" s="103">
        <v>660</v>
      </c>
      <c r="V32" s="103">
        <v>14583</v>
      </c>
      <c r="W32" s="103">
        <v>4948</v>
      </c>
      <c r="X32" s="103">
        <v>516</v>
      </c>
      <c r="Y32" s="103">
        <v>14226</v>
      </c>
      <c r="Z32" s="103">
        <v>3935</v>
      </c>
      <c r="AA32" s="103">
        <v>773</v>
      </c>
      <c r="AB32" s="103">
        <v>46823</v>
      </c>
      <c r="AC32" s="103">
        <v>20994</v>
      </c>
      <c r="AD32" s="103">
        <v>2549</v>
      </c>
      <c r="AE32" s="103">
        <v>54080</v>
      </c>
      <c r="AF32" s="103">
        <v>32754</v>
      </c>
      <c r="AG32" s="103">
        <v>2816</v>
      </c>
      <c r="AH32" s="103">
        <v>59873</v>
      </c>
      <c r="AI32" s="103">
        <v>44877</v>
      </c>
      <c r="AJ32" s="103">
        <v>3521</v>
      </c>
      <c r="AK32" s="103">
        <v>52914</v>
      </c>
      <c r="AL32" s="103">
        <v>55078</v>
      </c>
      <c r="AM32" s="103">
        <v>2691</v>
      </c>
      <c r="AN32" s="103">
        <v>179669</v>
      </c>
      <c r="AO32" s="103">
        <v>410733</v>
      </c>
      <c r="AP32" s="103">
        <v>6736</v>
      </c>
    </row>
    <row r="33" spans="1:42" s="34" customFormat="1" ht="12.75" customHeight="1">
      <c r="A33" s="1781" t="s">
        <v>85</v>
      </c>
      <c r="B33" s="101" t="s">
        <v>406</v>
      </c>
      <c r="C33" s="103">
        <v>9052</v>
      </c>
      <c r="D33" s="103">
        <v>4462</v>
      </c>
      <c r="E33" s="103">
        <v>935</v>
      </c>
      <c r="F33" s="103">
        <v>364</v>
      </c>
      <c r="G33" s="103">
        <v>704</v>
      </c>
      <c r="H33" s="103">
        <v>150</v>
      </c>
      <c r="I33" s="103">
        <v>36</v>
      </c>
      <c r="J33" s="103">
        <v>534</v>
      </c>
      <c r="K33" s="103">
        <v>93</v>
      </c>
      <c r="L33" s="103">
        <v>24</v>
      </c>
      <c r="M33" s="103">
        <v>359</v>
      </c>
      <c r="N33" s="103">
        <v>101</v>
      </c>
      <c r="O33" s="103">
        <v>21</v>
      </c>
      <c r="P33" s="103">
        <v>351</v>
      </c>
      <c r="Q33" s="103">
        <v>68</v>
      </c>
      <c r="R33" s="103">
        <v>17</v>
      </c>
      <c r="S33" s="103">
        <v>148</v>
      </c>
      <c r="T33" s="103">
        <v>41</v>
      </c>
      <c r="U33" s="103">
        <v>7</v>
      </c>
      <c r="V33" s="103">
        <v>76</v>
      </c>
      <c r="W33" s="103">
        <v>36</v>
      </c>
      <c r="X33" s="103">
        <v>9</v>
      </c>
      <c r="Y33" s="103">
        <v>46</v>
      </c>
      <c r="Z33" s="103">
        <v>20</v>
      </c>
      <c r="AA33" s="103">
        <v>5</v>
      </c>
      <c r="AB33" s="103">
        <v>120</v>
      </c>
      <c r="AC33" s="103">
        <v>73</v>
      </c>
      <c r="AD33" s="103">
        <v>6</v>
      </c>
      <c r="AE33" s="103">
        <v>68</v>
      </c>
      <c r="AF33" s="103">
        <v>27</v>
      </c>
      <c r="AG33" s="103">
        <v>11</v>
      </c>
      <c r="AH33" s="103">
        <v>49</v>
      </c>
      <c r="AI33" s="103">
        <v>37</v>
      </c>
      <c r="AJ33" s="103">
        <v>2</v>
      </c>
      <c r="AK33" s="103">
        <v>16</v>
      </c>
      <c r="AL33" s="103">
        <v>9</v>
      </c>
      <c r="AM33" s="103">
        <v>0</v>
      </c>
      <c r="AN33" s="103">
        <v>5</v>
      </c>
      <c r="AO33" s="103">
        <v>20</v>
      </c>
      <c r="AP33" s="103">
        <v>2</v>
      </c>
    </row>
    <row r="34" spans="1:42" s="34" customFormat="1" ht="12.75" customHeight="1">
      <c r="A34" s="1782"/>
      <c r="B34" s="101" t="s">
        <v>486</v>
      </c>
      <c r="C34" s="103">
        <v>180013</v>
      </c>
      <c r="D34" s="103">
        <v>732</v>
      </c>
      <c r="E34" s="103">
        <v>190</v>
      </c>
      <c r="F34" s="103">
        <v>50</v>
      </c>
      <c r="G34" s="103">
        <v>1189</v>
      </c>
      <c r="H34" s="103">
        <v>252</v>
      </c>
      <c r="I34" s="103">
        <v>57</v>
      </c>
      <c r="J34" s="103">
        <v>2036</v>
      </c>
      <c r="K34" s="103">
        <v>345</v>
      </c>
      <c r="L34" s="103">
        <v>84</v>
      </c>
      <c r="M34" s="103">
        <v>2560</v>
      </c>
      <c r="N34" s="103">
        <v>761</v>
      </c>
      <c r="O34" s="103">
        <v>142</v>
      </c>
      <c r="P34" s="103">
        <v>4995</v>
      </c>
      <c r="Q34" s="103">
        <v>963</v>
      </c>
      <c r="R34" s="103">
        <v>248</v>
      </c>
      <c r="S34" s="103">
        <v>3581</v>
      </c>
      <c r="T34" s="103">
        <v>1048</v>
      </c>
      <c r="U34" s="103">
        <v>168</v>
      </c>
      <c r="V34" s="103">
        <v>2625</v>
      </c>
      <c r="W34" s="103">
        <v>1269</v>
      </c>
      <c r="X34" s="103">
        <v>315</v>
      </c>
      <c r="Y34" s="103">
        <v>2068</v>
      </c>
      <c r="Z34" s="103">
        <v>892</v>
      </c>
      <c r="AA34" s="103">
        <v>220</v>
      </c>
      <c r="AB34" s="103">
        <v>8309</v>
      </c>
      <c r="AC34" s="103">
        <v>5454</v>
      </c>
      <c r="AD34" s="103">
        <v>484</v>
      </c>
      <c r="AE34" s="103">
        <v>9778</v>
      </c>
      <c r="AF34" s="103">
        <v>3906</v>
      </c>
      <c r="AG34" s="103">
        <v>1659</v>
      </c>
      <c r="AH34" s="103">
        <v>15733</v>
      </c>
      <c r="AI34" s="103">
        <v>11806</v>
      </c>
      <c r="AJ34" s="103">
        <v>720</v>
      </c>
      <c r="AK34" s="103">
        <v>11596</v>
      </c>
      <c r="AL34" s="103">
        <v>6515</v>
      </c>
      <c r="AM34" s="103">
        <v>0</v>
      </c>
      <c r="AN34" s="103">
        <v>10955</v>
      </c>
      <c r="AO34" s="103">
        <v>61544</v>
      </c>
      <c r="AP34" s="103">
        <v>4764</v>
      </c>
    </row>
    <row r="35" spans="1:42" s="34" customFormat="1" ht="12.75" customHeight="1">
      <c r="A35" s="1781" t="s">
        <v>419</v>
      </c>
      <c r="B35" s="101" t="s">
        <v>406</v>
      </c>
      <c r="C35" s="103">
        <v>2207</v>
      </c>
      <c r="D35" s="103">
        <v>1012</v>
      </c>
      <c r="E35" s="103">
        <v>140</v>
      </c>
      <c r="F35" s="103">
        <v>54</v>
      </c>
      <c r="G35" s="103">
        <v>198</v>
      </c>
      <c r="H35" s="103">
        <v>31</v>
      </c>
      <c r="I35" s="103">
        <v>14</v>
      </c>
      <c r="J35" s="103">
        <v>186</v>
      </c>
      <c r="K35" s="103">
        <v>35</v>
      </c>
      <c r="L35" s="103">
        <v>6</v>
      </c>
      <c r="M35" s="103">
        <v>102</v>
      </c>
      <c r="N35" s="103">
        <v>27</v>
      </c>
      <c r="O35" s="103">
        <v>5</v>
      </c>
      <c r="P35" s="103">
        <v>102</v>
      </c>
      <c r="Q35" s="103">
        <v>27</v>
      </c>
      <c r="R35" s="103">
        <v>7</v>
      </c>
      <c r="S35" s="103">
        <v>39</v>
      </c>
      <c r="T35" s="103">
        <v>7</v>
      </c>
      <c r="U35" s="103">
        <v>2</v>
      </c>
      <c r="V35" s="103">
        <v>15</v>
      </c>
      <c r="W35" s="103">
        <v>9</v>
      </c>
      <c r="X35" s="103">
        <v>0</v>
      </c>
      <c r="Y35" s="103">
        <v>12</v>
      </c>
      <c r="Z35" s="103">
        <v>10</v>
      </c>
      <c r="AA35" s="103">
        <v>0</v>
      </c>
      <c r="AB35" s="103">
        <v>40</v>
      </c>
      <c r="AC35" s="103">
        <v>16</v>
      </c>
      <c r="AD35" s="103">
        <v>2</v>
      </c>
      <c r="AE35" s="103">
        <v>29</v>
      </c>
      <c r="AF35" s="103">
        <v>15</v>
      </c>
      <c r="AG35" s="103">
        <v>3</v>
      </c>
      <c r="AH35" s="103">
        <v>15</v>
      </c>
      <c r="AI35" s="103">
        <v>7</v>
      </c>
      <c r="AJ35" s="103">
        <v>3</v>
      </c>
      <c r="AK35" s="103">
        <v>11</v>
      </c>
      <c r="AL35" s="103">
        <v>6</v>
      </c>
      <c r="AM35" s="103">
        <v>0</v>
      </c>
      <c r="AN35" s="103">
        <v>10</v>
      </c>
      <c r="AO35" s="103">
        <v>10</v>
      </c>
      <c r="AP35" s="103">
        <v>0</v>
      </c>
    </row>
    <row r="36" spans="1:42" s="34" customFormat="1" ht="12.75" customHeight="1">
      <c r="A36" s="1782"/>
      <c r="B36" s="101" t="s">
        <v>486</v>
      </c>
      <c r="C36" s="103">
        <v>91216</v>
      </c>
      <c r="D36" s="103">
        <v>218</v>
      </c>
      <c r="E36" s="103">
        <v>33</v>
      </c>
      <c r="F36" s="103">
        <v>11</v>
      </c>
      <c r="G36" s="103">
        <v>342</v>
      </c>
      <c r="H36" s="103">
        <v>52</v>
      </c>
      <c r="I36" s="103">
        <v>22</v>
      </c>
      <c r="J36" s="103">
        <v>686</v>
      </c>
      <c r="K36" s="103">
        <v>134</v>
      </c>
      <c r="L36" s="103">
        <v>21</v>
      </c>
      <c r="M36" s="103">
        <v>732</v>
      </c>
      <c r="N36" s="103">
        <v>212</v>
      </c>
      <c r="O36" s="103">
        <v>30</v>
      </c>
      <c r="P36" s="103">
        <v>1458</v>
      </c>
      <c r="Q36" s="103">
        <v>406</v>
      </c>
      <c r="R36" s="103">
        <v>99</v>
      </c>
      <c r="S36" s="103">
        <v>914</v>
      </c>
      <c r="T36" s="103">
        <v>184</v>
      </c>
      <c r="U36" s="103">
        <v>53</v>
      </c>
      <c r="V36" s="103">
        <v>529</v>
      </c>
      <c r="W36" s="103">
        <v>299</v>
      </c>
      <c r="X36" s="103">
        <v>0</v>
      </c>
      <c r="Y36" s="103">
        <v>541</v>
      </c>
      <c r="Z36" s="103">
        <v>454</v>
      </c>
      <c r="AA36" s="103">
        <v>0</v>
      </c>
      <c r="AB36" s="103">
        <v>2647</v>
      </c>
      <c r="AC36" s="103">
        <v>1068</v>
      </c>
      <c r="AD36" s="103">
        <v>123</v>
      </c>
      <c r="AE36" s="103">
        <v>3466</v>
      </c>
      <c r="AF36" s="103">
        <v>2035</v>
      </c>
      <c r="AG36" s="103">
        <v>425</v>
      </c>
      <c r="AH36" s="103">
        <v>4983</v>
      </c>
      <c r="AI36" s="103">
        <v>2009</v>
      </c>
      <c r="AJ36" s="103">
        <v>876</v>
      </c>
      <c r="AK36" s="103">
        <v>8085</v>
      </c>
      <c r="AL36" s="103">
        <v>4578</v>
      </c>
      <c r="AM36" s="103">
        <v>0</v>
      </c>
      <c r="AN36" s="103">
        <v>30481</v>
      </c>
      <c r="AO36" s="103">
        <v>23010</v>
      </c>
      <c r="AP36" s="103">
        <v>0</v>
      </c>
    </row>
    <row r="37" spans="1:42" s="34" customFormat="1" ht="12.75" customHeight="1">
      <c r="A37" s="1781" t="s">
        <v>86</v>
      </c>
      <c r="B37" s="101" t="s">
        <v>406</v>
      </c>
      <c r="C37" s="103">
        <v>12564</v>
      </c>
      <c r="D37" s="103">
        <v>6891</v>
      </c>
      <c r="E37" s="103">
        <v>584</v>
      </c>
      <c r="F37" s="103">
        <v>119</v>
      </c>
      <c r="G37" s="103">
        <v>1463</v>
      </c>
      <c r="H37" s="103">
        <v>71</v>
      </c>
      <c r="I37" s="103">
        <v>18</v>
      </c>
      <c r="J37" s="103">
        <v>986</v>
      </c>
      <c r="K37" s="103">
        <v>52</v>
      </c>
      <c r="L37" s="103">
        <v>22</v>
      </c>
      <c r="M37" s="103">
        <v>683</v>
      </c>
      <c r="N37" s="103">
        <v>48</v>
      </c>
      <c r="O37" s="103">
        <v>11</v>
      </c>
      <c r="P37" s="103">
        <v>567</v>
      </c>
      <c r="Q37" s="103">
        <v>45</v>
      </c>
      <c r="R37" s="103">
        <v>10</v>
      </c>
      <c r="S37" s="103">
        <v>185</v>
      </c>
      <c r="T37" s="103">
        <v>32</v>
      </c>
      <c r="U37" s="103">
        <v>4</v>
      </c>
      <c r="V37" s="103">
        <v>115</v>
      </c>
      <c r="W37" s="103">
        <v>16</v>
      </c>
      <c r="X37" s="103">
        <v>1</v>
      </c>
      <c r="Y37" s="103">
        <v>76</v>
      </c>
      <c r="Z37" s="103">
        <v>13</v>
      </c>
      <c r="AA37" s="103">
        <v>2</v>
      </c>
      <c r="AB37" s="103">
        <v>186</v>
      </c>
      <c r="AC37" s="103">
        <v>27</v>
      </c>
      <c r="AD37" s="103">
        <v>2</v>
      </c>
      <c r="AE37" s="103">
        <v>112</v>
      </c>
      <c r="AF37" s="103">
        <v>18</v>
      </c>
      <c r="AG37" s="103">
        <v>5</v>
      </c>
      <c r="AH37" s="103">
        <v>100</v>
      </c>
      <c r="AI37" s="103">
        <v>13</v>
      </c>
      <c r="AJ37" s="103">
        <v>2</v>
      </c>
      <c r="AK37" s="103">
        <v>37</v>
      </c>
      <c r="AL37" s="103">
        <v>4</v>
      </c>
      <c r="AM37" s="103">
        <v>2</v>
      </c>
      <c r="AN37" s="103">
        <v>38</v>
      </c>
      <c r="AO37" s="103">
        <v>4</v>
      </c>
      <c r="AP37" s="103">
        <v>0</v>
      </c>
    </row>
    <row r="38" spans="1:42" s="34" customFormat="1" ht="12.75" customHeight="1">
      <c r="A38" s="1782"/>
      <c r="B38" s="101" t="s">
        <v>486</v>
      </c>
      <c r="C38" s="103">
        <v>243670</v>
      </c>
      <c r="D38" s="103">
        <v>1624</v>
      </c>
      <c r="E38" s="103">
        <v>118</v>
      </c>
      <c r="F38" s="103">
        <v>22</v>
      </c>
      <c r="G38" s="103">
        <v>2418</v>
      </c>
      <c r="H38" s="103">
        <v>110</v>
      </c>
      <c r="I38" s="103">
        <v>29</v>
      </c>
      <c r="J38" s="103">
        <v>3609</v>
      </c>
      <c r="K38" s="103">
        <v>182</v>
      </c>
      <c r="L38" s="103">
        <v>80</v>
      </c>
      <c r="M38" s="103">
        <v>4829</v>
      </c>
      <c r="N38" s="103">
        <v>350</v>
      </c>
      <c r="O38" s="103">
        <v>73</v>
      </c>
      <c r="P38" s="103">
        <v>8019</v>
      </c>
      <c r="Q38" s="103">
        <v>641</v>
      </c>
      <c r="R38" s="103">
        <v>124</v>
      </c>
      <c r="S38" s="103">
        <v>4520</v>
      </c>
      <c r="T38" s="103">
        <v>776</v>
      </c>
      <c r="U38" s="103">
        <v>107</v>
      </c>
      <c r="V38" s="103">
        <v>3990</v>
      </c>
      <c r="W38" s="103">
        <v>559</v>
      </c>
      <c r="X38" s="103">
        <v>39</v>
      </c>
      <c r="Y38" s="103">
        <v>3435</v>
      </c>
      <c r="Z38" s="103">
        <v>563</v>
      </c>
      <c r="AA38" s="103">
        <v>97</v>
      </c>
      <c r="AB38" s="103">
        <v>13283</v>
      </c>
      <c r="AC38" s="103">
        <v>1965</v>
      </c>
      <c r="AD38" s="103">
        <v>180</v>
      </c>
      <c r="AE38" s="103">
        <v>15592</v>
      </c>
      <c r="AF38" s="103">
        <v>2409</v>
      </c>
      <c r="AG38" s="103">
        <v>711</v>
      </c>
      <c r="AH38" s="103">
        <v>32140</v>
      </c>
      <c r="AI38" s="103">
        <v>3547</v>
      </c>
      <c r="AJ38" s="103">
        <v>517</v>
      </c>
      <c r="AK38" s="103">
        <v>26116</v>
      </c>
      <c r="AL38" s="103">
        <v>2796</v>
      </c>
      <c r="AM38" s="103">
        <v>1280</v>
      </c>
      <c r="AN38" s="103">
        <v>99333</v>
      </c>
      <c r="AO38" s="103">
        <v>7487</v>
      </c>
      <c r="AP38" s="103">
        <v>0</v>
      </c>
    </row>
    <row r="39" spans="1:42" s="34" customFormat="1" ht="12.75" customHeight="1">
      <c r="A39" s="1781" t="s">
        <v>87</v>
      </c>
      <c r="B39" s="101" t="s">
        <v>406</v>
      </c>
      <c r="C39" s="103">
        <v>5726</v>
      </c>
      <c r="D39" s="103">
        <v>3913</v>
      </c>
      <c r="E39" s="103">
        <v>313</v>
      </c>
      <c r="F39" s="103">
        <v>85</v>
      </c>
      <c r="G39" s="103">
        <v>361</v>
      </c>
      <c r="H39" s="103">
        <v>42</v>
      </c>
      <c r="I39" s="103">
        <v>16</v>
      </c>
      <c r="J39" s="103">
        <v>225</v>
      </c>
      <c r="K39" s="103">
        <v>24</v>
      </c>
      <c r="L39" s="103">
        <v>8</v>
      </c>
      <c r="M39" s="103">
        <v>152</v>
      </c>
      <c r="N39" s="103">
        <v>25</v>
      </c>
      <c r="O39" s="103">
        <v>3</v>
      </c>
      <c r="P39" s="103">
        <v>139</v>
      </c>
      <c r="Q39" s="103">
        <v>26</v>
      </c>
      <c r="R39" s="103">
        <v>7</v>
      </c>
      <c r="S39" s="103">
        <v>65</v>
      </c>
      <c r="T39" s="103">
        <v>9</v>
      </c>
      <c r="U39" s="103">
        <v>2</v>
      </c>
      <c r="V39" s="103">
        <v>33</v>
      </c>
      <c r="W39" s="103">
        <v>7</v>
      </c>
      <c r="X39" s="103">
        <v>4</v>
      </c>
      <c r="Y39" s="103">
        <v>21</v>
      </c>
      <c r="Z39" s="103">
        <v>6</v>
      </c>
      <c r="AA39" s="103">
        <v>1</v>
      </c>
      <c r="AB39" s="103">
        <v>59</v>
      </c>
      <c r="AC39" s="103">
        <v>16</v>
      </c>
      <c r="AD39" s="103">
        <v>14</v>
      </c>
      <c r="AE39" s="103">
        <v>34</v>
      </c>
      <c r="AF39" s="103">
        <v>22</v>
      </c>
      <c r="AG39" s="103">
        <v>7</v>
      </c>
      <c r="AH39" s="103">
        <v>33</v>
      </c>
      <c r="AI39" s="103">
        <v>19</v>
      </c>
      <c r="AJ39" s="103">
        <v>1</v>
      </c>
      <c r="AK39" s="103">
        <v>6</v>
      </c>
      <c r="AL39" s="103">
        <v>12</v>
      </c>
      <c r="AM39" s="103">
        <v>2</v>
      </c>
      <c r="AN39" s="103">
        <v>4</v>
      </c>
      <c r="AO39" s="103">
        <v>10</v>
      </c>
      <c r="AP39" s="103">
        <v>0</v>
      </c>
    </row>
    <row r="40" spans="1:42" s="34" customFormat="1" ht="12.75" customHeight="1">
      <c r="A40" s="1782"/>
      <c r="B40" s="101" t="s">
        <v>486</v>
      </c>
      <c r="C40" s="103">
        <v>93773</v>
      </c>
      <c r="D40" s="103">
        <v>411</v>
      </c>
      <c r="E40" s="103">
        <v>59</v>
      </c>
      <c r="F40" s="103">
        <v>15</v>
      </c>
      <c r="G40" s="103">
        <v>597</v>
      </c>
      <c r="H40" s="103">
        <v>66</v>
      </c>
      <c r="I40" s="103">
        <v>27</v>
      </c>
      <c r="J40" s="103">
        <v>855</v>
      </c>
      <c r="K40" s="103">
        <v>93</v>
      </c>
      <c r="L40" s="103">
        <v>27</v>
      </c>
      <c r="M40" s="103">
        <v>1058</v>
      </c>
      <c r="N40" s="103">
        <v>164</v>
      </c>
      <c r="O40" s="103">
        <v>23</v>
      </c>
      <c r="P40" s="103">
        <v>1971</v>
      </c>
      <c r="Q40" s="103">
        <v>346</v>
      </c>
      <c r="R40" s="103">
        <v>95</v>
      </c>
      <c r="S40" s="103">
        <v>1598</v>
      </c>
      <c r="T40" s="103">
        <v>241</v>
      </c>
      <c r="U40" s="103">
        <v>46</v>
      </c>
      <c r="V40" s="103">
        <v>1152</v>
      </c>
      <c r="W40" s="103">
        <v>248</v>
      </c>
      <c r="X40" s="103">
        <v>143</v>
      </c>
      <c r="Y40" s="103">
        <v>938</v>
      </c>
      <c r="Z40" s="103">
        <v>274</v>
      </c>
      <c r="AA40" s="103">
        <v>43</v>
      </c>
      <c r="AB40" s="103">
        <v>4488</v>
      </c>
      <c r="AC40" s="103">
        <v>1164</v>
      </c>
      <c r="AD40" s="103">
        <v>955</v>
      </c>
      <c r="AE40" s="103">
        <v>4863</v>
      </c>
      <c r="AF40" s="103">
        <v>2473</v>
      </c>
      <c r="AG40" s="103">
        <v>980</v>
      </c>
      <c r="AH40" s="103">
        <v>10301</v>
      </c>
      <c r="AI40" s="103">
        <v>6385</v>
      </c>
      <c r="AJ40" s="103">
        <v>432</v>
      </c>
      <c r="AK40" s="103">
        <v>4197</v>
      </c>
      <c r="AL40" s="103">
        <v>8842</v>
      </c>
      <c r="AM40" s="103">
        <v>1462</v>
      </c>
      <c r="AN40" s="103">
        <v>7806</v>
      </c>
      <c r="AO40" s="103">
        <v>28935</v>
      </c>
      <c r="AP40" s="103">
        <v>0</v>
      </c>
    </row>
    <row r="41" spans="1:42" s="34" customFormat="1" ht="12.75" customHeight="1">
      <c r="A41" s="1781" t="s">
        <v>88</v>
      </c>
      <c r="B41" s="101" t="s">
        <v>406</v>
      </c>
      <c r="C41" s="103">
        <v>24772</v>
      </c>
      <c r="D41" s="103">
        <v>15252</v>
      </c>
      <c r="E41" s="103">
        <v>1727</v>
      </c>
      <c r="F41" s="103">
        <v>420</v>
      </c>
      <c r="G41" s="103">
        <v>1757</v>
      </c>
      <c r="H41" s="103">
        <v>189</v>
      </c>
      <c r="I41" s="103">
        <v>51</v>
      </c>
      <c r="J41" s="103">
        <v>1372</v>
      </c>
      <c r="K41" s="103">
        <v>164</v>
      </c>
      <c r="L41" s="103">
        <v>38</v>
      </c>
      <c r="M41" s="103">
        <v>1002</v>
      </c>
      <c r="N41" s="103">
        <v>151</v>
      </c>
      <c r="O41" s="103">
        <v>29</v>
      </c>
      <c r="P41" s="103">
        <v>722</v>
      </c>
      <c r="Q41" s="103">
        <v>117</v>
      </c>
      <c r="R41" s="103">
        <v>26</v>
      </c>
      <c r="S41" s="103">
        <v>338</v>
      </c>
      <c r="T41" s="103">
        <v>55</v>
      </c>
      <c r="U41" s="103">
        <v>18</v>
      </c>
      <c r="V41" s="103">
        <v>192</v>
      </c>
      <c r="W41" s="103">
        <v>61</v>
      </c>
      <c r="X41" s="103">
        <v>12</v>
      </c>
      <c r="Y41" s="103">
        <v>145</v>
      </c>
      <c r="Z41" s="103">
        <v>34</v>
      </c>
      <c r="AA41" s="103">
        <v>4</v>
      </c>
      <c r="AB41" s="103">
        <v>294</v>
      </c>
      <c r="AC41" s="103">
        <v>105</v>
      </c>
      <c r="AD41" s="103">
        <v>12</v>
      </c>
      <c r="AE41" s="103">
        <v>177</v>
      </c>
      <c r="AF41" s="103">
        <v>75</v>
      </c>
      <c r="AG41" s="103">
        <v>6</v>
      </c>
      <c r="AH41" s="103">
        <v>63</v>
      </c>
      <c r="AI41" s="103">
        <v>50</v>
      </c>
      <c r="AJ41" s="103">
        <v>4</v>
      </c>
      <c r="AK41" s="103">
        <v>32</v>
      </c>
      <c r="AL41" s="103">
        <v>28</v>
      </c>
      <c r="AM41" s="103">
        <v>2</v>
      </c>
      <c r="AN41" s="103">
        <v>19</v>
      </c>
      <c r="AO41" s="103">
        <v>27</v>
      </c>
      <c r="AP41" s="103">
        <v>2</v>
      </c>
    </row>
    <row r="42" spans="1:42" s="34" customFormat="1" ht="12.75" customHeight="1">
      <c r="A42" s="1782"/>
      <c r="B42" s="101" t="s">
        <v>486</v>
      </c>
      <c r="C42" s="103">
        <v>338857</v>
      </c>
      <c r="D42" s="103">
        <v>2145</v>
      </c>
      <c r="E42" s="103">
        <v>307</v>
      </c>
      <c r="F42" s="103">
        <v>68</v>
      </c>
      <c r="G42" s="103">
        <v>2878</v>
      </c>
      <c r="H42" s="103">
        <v>308</v>
      </c>
      <c r="I42" s="103">
        <v>78</v>
      </c>
      <c r="J42" s="103">
        <v>5114</v>
      </c>
      <c r="K42" s="103">
        <v>603</v>
      </c>
      <c r="L42" s="103">
        <v>141</v>
      </c>
      <c r="M42" s="103">
        <v>7022</v>
      </c>
      <c r="N42" s="103">
        <v>1079</v>
      </c>
      <c r="O42" s="103">
        <v>191</v>
      </c>
      <c r="P42" s="103">
        <v>10166</v>
      </c>
      <c r="Q42" s="103">
        <v>1684</v>
      </c>
      <c r="R42" s="103">
        <v>377</v>
      </c>
      <c r="S42" s="103">
        <v>8316</v>
      </c>
      <c r="T42" s="103">
        <v>1379</v>
      </c>
      <c r="U42" s="103">
        <v>463</v>
      </c>
      <c r="V42" s="103">
        <v>6560</v>
      </c>
      <c r="W42" s="103">
        <v>2167</v>
      </c>
      <c r="X42" s="103">
        <v>406</v>
      </c>
      <c r="Y42" s="103">
        <v>6547</v>
      </c>
      <c r="Z42" s="103">
        <v>1540</v>
      </c>
      <c r="AA42" s="103">
        <v>185</v>
      </c>
      <c r="AB42" s="103">
        <v>21104</v>
      </c>
      <c r="AC42" s="103">
        <v>7881</v>
      </c>
      <c r="AD42" s="103">
        <v>939</v>
      </c>
      <c r="AE42" s="103">
        <v>23613</v>
      </c>
      <c r="AF42" s="103">
        <v>10517</v>
      </c>
      <c r="AG42" s="103">
        <v>886</v>
      </c>
      <c r="AH42" s="103">
        <v>21129</v>
      </c>
      <c r="AI42" s="103">
        <v>15305</v>
      </c>
      <c r="AJ42" s="103">
        <v>1240</v>
      </c>
      <c r="AK42" s="103">
        <v>23276</v>
      </c>
      <c r="AL42" s="103">
        <v>22806</v>
      </c>
      <c r="AM42" s="103">
        <v>1587</v>
      </c>
      <c r="AN42" s="103">
        <v>39818</v>
      </c>
      <c r="AO42" s="103">
        <v>84476</v>
      </c>
      <c r="AP42" s="103">
        <v>4556</v>
      </c>
    </row>
    <row r="43" spans="1:42" s="34" customFormat="1" ht="12.75" customHeight="1">
      <c r="A43" s="1816" t="s">
        <v>102</v>
      </c>
      <c r="B43" s="101" t="s">
        <v>406</v>
      </c>
      <c r="C43" s="103">
        <v>12779019</v>
      </c>
      <c r="D43" s="103">
        <v>9009572</v>
      </c>
      <c r="E43" s="103">
        <v>761190</v>
      </c>
      <c r="F43" s="103">
        <v>371659</v>
      </c>
      <c r="G43" s="103">
        <v>738077</v>
      </c>
      <c r="H43" s="103">
        <v>197756</v>
      </c>
      <c r="I43" s="103">
        <v>86985</v>
      </c>
      <c r="J43" s="103">
        <v>385947</v>
      </c>
      <c r="K43" s="103">
        <v>161910</v>
      </c>
      <c r="L43" s="103">
        <v>65654</v>
      </c>
      <c r="M43" s="103">
        <v>256453</v>
      </c>
      <c r="N43" s="103">
        <v>172570</v>
      </c>
      <c r="O43" s="103">
        <v>54246</v>
      </c>
      <c r="P43" s="103">
        <v>123416</v>
      </c>
      <c r="Q43" s="103">
        <v>135550</v>
      </c>
      <c r="R43" s="103">
        <v>31431</v>
      </c>
      <c r="S43" s="103">
        <v>34751</v>
      </c>
      <c r="T43" s="103">
        <v>52685</v>
      </c>
      <c r="U43" s="103">
        <v>9358</v>
      </c>
      <c r="V43" s="103">
        <v>14540</v>
      </c>
      <c r="W43" s="103">
        <v>26112</v>
      </c>
      <c r="X43" s="103">
        <v>3668</v>
      </c>
      <c r="Y43" s="103">
        <v>8067</v>
      </c>
      <c r="Z43" s="103">
        <v>15889</v>
      </c>
      <c r="AA43" s="103">
        <v>2215</v>
      </c>
      <c r="AB43" s="103">
        <v>12524</v>
      </c>
      <c r="AC43" s="103">
        <v>28771</v>
      </c>
      <c r="AD43" s="103">
        <v>3091</v>
      </c>
      <c r="AE43" s="103">
        <v>3050</v>
      </c>
      <c r="AF43" s="103">
        <v>7043</v>
      </c>
      <c r="AG43" s="103">
        <v>659</v>
      </c>
      <c r="AH43" s="103">
        <v>956</v>
      </c>
      <c r="AI43" s="103">
        <v>1865</v>
      </c>
      <c r="AJ43" s="103">
        <v>216</v>
      </c>
      <c r="AK43" s="103">
        <v>262</v>
      </c>
      <c r="AL43" s="103">
        <v>472</v>
      </c>
      <c r="AM43" s="103">
        <v>49</v>
      </c>
      <c r="AN43" s="103">
        <v>120</v>
      </c>
      <c r="AO43" s="103">
        <v>225</v>
      </c>
      <c r="AP43" s="103">
        <v>15</v>
      </c>
    </row>
    <row r="44" spans="1:42" s="34" customFormat="1" ht="12.75" customHeight="1">
      <c r="A44" s="1817"/>
      <c r="B44" s="104" t="s">
        <v>486</v>
      </c>
      <c r="C44" s="105">
        <v>24339570</v>
      </c>
      <c r="D44" s="105">
        <v>910684</v>
      </c>
      <c r="E44" s="105">
        <v>112032</v>
      </c>
      <c r="F44" s="105">
        <v>56483</v>
      </c>
      <c r="G44" s="105">
        <v>1186524</v>
      </c>
      <c r="H44" s="105">
        <v>341537</v>
      </c>
      <c r="I44" s="105">
        <v>147510</v>
      </c>
      <c r="J44" s="105">
        <v>1385491</v>
      </c>
      <c r="K44" s="105">
        <v>599002</v>
      </c>
      <c r="L44" s="105">
        <v>236027</v>
      </c>
      <c r="M44" s="105">
        <v>1783566</v>
      </c>
      <c r="N44" s="105">
        <v>1252002</v>
      </c>
      <c r="O44" s="105">
        <v>385637</v>
      </c>
      <c r="P44" s="105">
        <v>1671945</v>
      </c>
      <c r="Q44" s="105">
        <v>1904959</v>
      </c>
      <c r="R44" s="105">
        <v>435120</v>
      </c>
      <c r="S44" s="105">
        <v>835778</v>
      </c>
      <c r="T44" s="105">
        <v>1266249</v>
      </c>
      <c r="U44" s="105">
        <v>227172</v>
      </c>
      <c r="V44" s="105">
        <v>498857</v>
      </c>
      <c r="W44" s="105">
        <v>913762</v>
      </c>
      <c r="X44" s="105">
        <v>125920</v>
      </c>
      <c r="Y44" s="105">
        <v>369054</v>
      </c>
      <c r="Z44" s="105">
        <v>703214</v>
      </c>
      <c r="AA44" s="105">
        <v>97335</v>
      </c>
      <c r="AB44" s="105">
        <v>879870</v>
      </c>
      <c r="AC44" s="105">
        <v>2056424</v>
      </c>
      <c r="AD44" s="105">
        <v>211322</v>
      </c>
      <c r="AE44" s="105">
        <v>413206</v>
      </c>
      <c r="AF44" s="105">
        <v>899244</v>
      </c>
      <c r="AG44" s="105">
        <v>85677</v>
      </c>
      <c r="AH44" s="105">
        <v>298345</v>
      </c>
      <c r="AI44" s="105">
        <v>549910</v>
      </c>
      <c r="AJ44" s="105">
        <v>64404</v>
      </c>
      <c r="AK44" s="105">
        <v>195524</v>
      </c>
      <c r="AL44" s="105">
        <v>326493</v>
      </c>
      <c r="AM44" s="105">
        <v>33350</v>
      </c>
      <c r="AN44" s="105">
        <v>320208</v>
      </c>
      <c r="AO44" s="105">
        <v>530215</v>
      </c>
      <c r="AP44" s="105">
        <v>29518</v>
      </c>
    </row>
    <row r="45" spans="1:42" s="34" customFormat="1" ht="9" customHeight="1">
      <c r="A45" s="155"/>
      <c r="B45" s="153"/>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row>
    <row r="46" spans="1:42" s="45" customFormat="1" ht="12.75" customHeight="1">
      <c r="A46" s="162" t="s">
        <v>1705</v>
      </c>
      <c r="B46" s="153"/>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row>
    <row r="47" spans="1:42" s="34" customFormat="1" ht="12.75" customHeight="1">
      <c r="A47" s="1775" t="s">
        <v>1710</v>
      </c>
      <c r="B47" s="1776"/>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row>
    <row r="48" spans="1:42" s="34" customFormat="1" ht="39.75" customHeight="1">
      <c r="A48" s="1776" t="s">
        <v>1087</v>
      </c>
      <c r="B48" s="1776"/>
      <c r="C48" s="16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row>
    <row r="49" spans="1:42" s="34" customFormat="1" ht="12.75" customHeight="1">
      <c r="A49" s="1815" t="s">
        <v>119</v>
      </c>
      <c r="B49" s="1776"/>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row>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sheetData>
  <mergeCells count="40">
    <mergeCell ref="A47:B47"/>
    <mergeCell ref="A49:B49"/>
    <mergeCell ref="A39:A40"/>
    <mergeCell ref="A41:A42"/>
    <mergeCell ref="A43:A44"/>
    <mergeCell ref="A48:B48"/>
    <mergeCell ref="AK3:AM3"/>
    <mergeCell ref="AN3:AP3"/>
    <mergeCell ref="A35:A36"/>
    <mergeCell ref="A37:A38"/>
    <mergeCell ref="A27:A28"/>
    <mergeCell ref="A29:A30"/>
    <mergeCell ref="A31:A32"/>
    <mergeCell ref="A33:A34"/>
    <mergeCell ref="A19:A20"/>
    <mergeCell ref="A21:A22"/>
    <mergeCell ref="A1:B1"/>
    <mergeCell ref="AB3:AD3"/>
    <mergeCell ref="P3:R3"/>
    <mergeCell ref="S3:U3"/>
    <mergeCell ref="V3:X3"/>
    <mergeCell ref="Y3:AA3"/>
    <mergeCell ref="M3:O3"/>
    <mergeCell ref="C2:AP2"/>
    <mergeCell ref="AE3:AG3"/>
    <mergeCell ref="AH3:AJ3"/>
    <mergeCell ref="A23:A24"/>
    <mergeCell ref="A25:A26"/>
    <mergeCell ref="A11:A12"/>
    <mergeCell ref="A13:A14"/>
    <mergeCell ref="A15:A16"/>
    <mergeCell ref="A17:A18"/>
    <mergeCell ref="A5:A6"/>
    <mergeCell ref="A7:A8"/>
    <mergeCell ref="A9:A10"/>
    <mergeCell ref="C3:C4"/>
    <mergeCell ref="D3:F3"/>
    <mergeCell ref="G3:I3"/>
    <mergeCell ref="J3:L3"/>
    <mergeCell ref="A2:B4"/>
  </mergeCells>
  <printOptions/>
  <pageMargins left="0.4330708661417323" right="0.2755905511811024" top="0.2755905511811024" bottom="0.3937007874015748" header="0.1968503937007874" footer="0.1968503937007874"/>
  <pageSetup firstPageNumber="1" useFirstPageNumber="1" fitToWidth="2" horizontalDpi="600" verticalDpi="600" orientation="landscape" paperSize="9" scale="75" r:id="rId1"/>
  <colBreaks count="2" manualBreakCount="2">
    <brk id="15" max="65535" man="1"/>
    <brk id="30" max="65535" man="1"/>
  </colBreaks>
</worksheet>
</file>

<file path=xl/worksheets/sheet11.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E33" sqref="E33"/>
    </sheetView>
  </sheetViews>
  <sheetFormatPr defaultColWidth="9.00390625" defaultRowHeight="12.75"/>
  <cols>
    <col min="1" max="1" width="46.625" style="7" customWidth="1"/>
    <col min="2" max="12" width="9.00390625" style="7" customWidth="1"/>
    <col min="13" max="13" width="7.375" style="7" customWidth="1"/>
    <col min="14" max="14" width="7.875" style="7" customWidth="1"/>
    <col min="15" max="15" width="8.25390625" style="7" customWidth="1"/>
    <col min="16" max="16" width="7.375" style="7" customWidth="1"/>
    <col min="17" max="17" width="7.75390625" style="7" customWidth="1"/>
    <col min="18" max="18" width="8.25390625" style="7" customWidth="1"/>
    <col min="19" max="23" width="12.125" style="7" bestFit="1" customWidth="1"/>
    <col min="24" max="16384" width="9.125" style="7" customWidth="1"/>
  </cols>
  <sheetData>
    <row r="1" spans="1:18" ht="50.25" customHeight="1">
      <c r="A1" s="1820" t="s">
        <v>1709</v>
      </c>
      <c r="B1" s="1820"/>
      <c r="C1" s="99"/>
      <c r="D1" s="99"/>
      <c r="E1" s="99"/>
      <c r="F1" s="99"/>
      <c r="G1" s="99"/>
      <c r="H1" s="99"/>
      <c r="I1" s="99"/>
      <c r="J1" s="99"/>
      <c r="K1" s="99"/>
      <c r="L1" s="99"/>
      <c r="M1" s="99"/>
      <c r="N1" s="99"/>
      <c r="O1" s="99"/>
      <c r="P1" s="99"/>
      <c r="Q1" s="99"/>
      <c r="R1" s="99"/>
    </row>
    <row r="2" spans="1:18" s="34" customFormat="1" ht="12.75">
      <c r="A2" s="1790">
        <v>40178</v>
      </c>
      <c r="B2" s="1791"/>
      <c r="C2" s="1772" t="s">
        <v>1104</v>
      </c>
      <c r="D2" s="1773"/>
      <c r="E2" s="1773"/>
      <c r="F2" s="1773"/>
      <c r="G2" s="1773"/>
      <c r="H2" s="1773"/>
      <c r="I2" s="1773"/>
      <c r="J2" s="1773"/>
      <c r="K2" s="1773"/>
      <c r="L2" s="1773"/>
      <c r="M2" s="1773"/>
      <c r="N2" s="1773"/>
      <c r="O2" s="1773"/>
      <c r="P2" s="1773"/>
      <c r="Q2" s="1773"/>
      <c r="R2" s="1774"/>
    </row>
    <row r="3" spans="1:18" s="34" customFormat="1" ht="12.75" customHeight="1">
      <c r="A3" s="1785"/>
      <c r="B3" s="1786"/>
      <c r="C3" s="1783" t="s">
        <v>436</v>
      </c>
      <c r="D3" s="1813" t="s">
        <v>464</v>
      </c>
      <c r="E3" s="1814"/>
      <c r="F3" s="1789"/>
      <c r="G3" s="1813" t="s">
        <v>1700</v>
      </c>
      <c r="H3" s="1814"/>
      <c r="I3" s="1789"/>
      <c r="J3" s="1813" t="s">
        <v>498</v>
      </c>
      <c r="K3" s="1814"/>
      <c r="L3" s="1789"/>
      <c r="M3" s="1813" t="s">
        <v>232</v>
      </c>
      <c r="N3" s="1814"/>
      <c r="O3" s="1789"/>
      <c r="P3" s="1813" t="s">
        <v>231</v>
      </c>
      <c r="Q3" s="1814"/>
      <c r="R3" s="1789"/>
    </row>
    <row r="4" spans="1:18" s="34" customFormat="1" ht="26.25" customHeight="1">
      <c r="A4" s="1787"/>
      <c r="B4" s="1788"/>
      <c r="C4" s="1784"/>
      <c r="D4" s="100" t="s">
        <v>1676</v>
      </c>
      <c r="E4" s="100" t="s">
        <v>1677</v>
      </c>
      <c r="F4" s="100" t="s">
        <v>485</v>
      </c>
      <c r="G4" s="100" t="s">
        <v>1676</v>
      </c>
      <c r="H4" s="100" t="s">
        <v>1677</v>
      </c>
      <c r="I4" s="100" t="s">
        <v>485</v>
      </c>
      <c r="J4" s="100" t="s">
        <v>1676</v>
      </c>
      <c r="K4" s="100" t="s">
        <v>1677</v>
      </c>
      <c r="L4" s="100" t="s">
        <v>485</v>
      </c>
      <c r="M4" s="100" t="s">
        <v>1676</v>
      </c>
      <c r="N4" s="100" t="s">
        <v>1677</v>
      </c>
      <c r="O4" s="100" t="s">
        <v>485</v>
      </c>
      <c r="P4" s="100" t="s">
        <v>1676</v>
      </c>
      <c r="Q4" s="100" t="s">
        <v>1677</v>
      </c>
      <c r="R4" s="100" t="s">
        <v>485</v>
      </c>
    </row>
    <row r="5" spans="1:18" s="34" customFormat="1" ht="12.75" customHeight="1">
      <c r="A5" s="1777" t="s">
        <v>1104</v>
      </c>
      <c r="B5" s="101" t="s">
        <v>406</v>
      </c>
      <c r="C5" s="102">
        <v>13240937</v>
      </c>
      <c r="D5" s="102">
        <v>7203065</v>
      </c>
      <c r="E5" s="102">
        <v>410097</v>
      </c>
      <c r="F5" s="102">
        <v>116966</v>
      </c>
      <c r="G5" s="102">
        <v>1546586</v>
      </c>
      <c r="H5" s="102">
        <v>674764</v>
      </c>
      <c r="I5" s="102">
        <v>255606</v>
      </c>
      <c r="J5" s="102">
        <v>2205246</v>
      </c>
      <c r="K5" s="102">
        <v>555106</v>
      </c>
      <c r="L5" s="102">
        <v>273485</v>
      </c>
      <c r="M5" s="102">
        <v>1</v>
      </c>
      <c r="N5" s="102">
        <v>0</v>
      </c>
      <c r="O5" s="102">
        <v>0</v>
      </c>
      <c r="P5" s="102">
        <v>4</v>
      </c>
      <c r="Q5" s="102">
        <v>9</v>
      </c>
      <c r="R5" s="102">
        <v>2</v>
      </c>
    </row>
    <row r="6" spans="1:18" s="34" customFormat="1" ht="12.75" customHeight="1">
      <c r="A6" s="1778"/>
      <c r="B6" s="101" t="s">
        <v>486</v>
      </c>
      <c r="C6" s="102">
        <v>36345200</v>
      </c>
      <c r="D6" s="102">
        <v>6318301</v>
      </c>
      <c r="E6" s="102">
        <v>2093873</v>
      </c>
      <c r="F6" s="102">
        <v>580131</v>
      </c>
      <c r="G6" s="102">
        <v>8759251</v>
      </c>
      <c r="H6" s="102">
        <v>12554029</v>
      </c>
      <c r="I6" s="102">
        <v>1951138</v>
      </c>
      <c r="J6" s="102">
        <v>2041360</v>
      </c>
      <c r="K6" s="102">
        <v>1705829</v>
      </c>
      <c r="L6" s="102">
        <v>332191</v>
      </c>
      <c r="M6" s="102">
        <v>0</v>
      </c>
      <c r="N6" s="102">
        <v>0</v>
      </c>
      <c r="O6" s="102">
        <v>0</v>
      </c>
      <c r="P6" s="102">
        <v>217</v>
      </c>
      <c r="Q6" s="102">
        <v>8808</v>
      </c>
      <c r="R6" s="102">
        <v>72</v>
      </c>
    </row>
    <row r="7" spans="1:18" s="34" customFormat="1" ht="12.75" customHeight="1">
      <c r="A7" s="1779" t="s">
        <v>455</v>
      </c>
      <c r="B7" s="101" t="s">
        <v>406</v>
      </c>
      <c r="C7" s="103">
        <v>461918</v>
      </c>
      <c r="D7" s="103">
        <v>341306</v>
      </c>
      <c r="E7" s="103">
        <v>71428</v>
      </c>
      <c r="F7" s="103">
        <v>15557</v>
      </c>
      <c r="G7" s="103">
        <v>25623</v>
      </c>
      <c r="H7" s="103">
        <v>6464</v>
      </c>
      <c r="I7" s="103">
        <v>1244</v>
      </c>
      <c r="J7" s="103">
        <v>235</v>
      </c>
      <c r="K7" s="103">
        <v>44</v>
      </c>
      <c r="L7" s="103">
        <v>12</v>
      </c>
      <c r="M7" s="103">
        <v>0</v>
      </c>
      <c r="N7" s="103">
        <v>0</v>
      </c>
      <c r="O7" s="103">
        <v>0</v>
      </c>
      <c r="P7" s="103">
        <v>3</v>
      </c>
      <c r="Q7" s="103">
        <v>2</v>
      </c>
      <c r="R7" s="103">
        <v>0</v>
      </c>
    </row>
    <row r="8" spans="1:18" s="34" customFormat="1" ht="12.75" customHeight="1">
      <c r="A8" s="1780"/>
      <c r="B8" s="101" t="s">
        <v>486</v>
      </c>
      <c r="C8" s="103">
        <v>12005630</v>
      </c>
      <c r="D8" s="103">
        <v>3833107</v>
      </c>
      <c r="E8" s="103">
        <v>1633783</v>
      </c>
      <c r="F8" s="103">
        <v>466707</v>
      </c>
      <c r="G8" s="103">
        <v>2500119</v>
      </c>
      <c r="H8" s="103">
        <v>3246185</v>
      </c>
      <c r="I8" s="103">
        <v>257508</v>
      </c>
      <c r="J8" s="103">
        <v>36734</v>
      </c>
      <c r="K8" s="103">
        <v>22695</v>
      </c>
      <c r="L8" s="103">
        <v>3842</v>
      </c>
      <c r="M8" s="103">
        <v>0</v>
      </c>
      <c r="N8" s="103">
        <v>0</v>
      </c>
      <c r="O8" s="103">
        <v>0</v>
      </c>
      <c r="P8" s="103">
        <v>117</v>
      </c>
      <c r="Q8" s="103">
        <v>4833</v>
      </c>
      <c r="R8" s="103">
        <v>0</v>
      </c>
    </row>
    <row r="9" spans="1:18" s="34" customFormat="1" ht="12.75" customHeight="1">
      <c r="A9" s="1781" t="s">
        <v>76</v>
      </c>
      <c r="B9" s="101" t="s">
        <v>406</v>
      </c>
      <c r="C9" s="103">
        <v>16189</v>
      </c>
      <c r="D9" s="103">
        <v>12681</v>
      </c>
      <c r="E9" s="103">
        <v>1882</v>
      </c>
      <c r="F9" s="103">
        <v>232</v>
      </c>
      <c r="G9" s="103">
        <v>1230</v>
      </c>
      <c r="H9" s="103">
        <v>118</v>
      </c>
      <c r="I9" s="103">
        <v>18</v>
      </c>
      <c r="J9" s="103">
        <v>25</v>
      </c>
      <c r="K9" s="103">
        <v>3</v>
      </c>
      <c r="L9" s="103">
        <v>0</v>
      </c>
      <c r="M9" s="103">
        <v>0</v>
      </c>
      <c r="N9" s="103">
        <v>0</v>
      </c>
      <c r="O9" s="103">
        <v>0</v>
      </c>
      <c r="P9" s="103">
        <v>0</v>
      </c>
      <c r="Q9" s="103">
        <v>0</v>
      </c>
      <c r="R9" s="103">
        <v>0</v>
      </c>
    </row>
    <row r="10" spans="1:18" s="34" customFormat="1" ht="12.75" customHeight="1">
      <c r="A10" s="1782"/>
      <c r="B10" s="101" t="s">
        <v>486</v>
      </c>
      <c r="C10" s="103">
        <v>297759</v>
      </c>
      <c r="D10" s="103">
        <v>168141</v>
      </c>
      <c r="E10" s="103">
        <v>15847</v>
      </c>
      <c r="F10" s="103">
        <v>8292</v>
      </c>
      <c r="G10" s="103">
        <v>73383</v>
      </c>
      <c r="H10" s="103">
        <v>19950</v>
      </c>
      <c r="I10" s="103">
        <v>2232</v>
      </c>
      <c r="J10" s="103">
        <v>4618</v>
      </c>
      <c r="K10" s="103">
        <v>5296</v>
      </c>
      <c r="L10" s="103">
        <v>0</v>
      </c>
      <c r="M10" s="103">
        <v>0</v>
      </c>
      <c r="N10" s="103">
        <v>0</v>
      </c>
      <c r="O10" s="103">
        <v>0</v>
      </c>
      <c r="P10" s="103">
        <v>0</v>
      </c>
      <c r="Q10" s="103">
        <v>0</v>
      </c>
      <c r="R10" s="103">
        <v>0</v>
      </c>
    </row>
    <row r="11" spans="1:18" s="34" customFormat="1" ht="12.75" customHeight="1">
      <c r="A11" s="1781" t="s">
        <v>411</v>
      </c>
      <c r="B11" s="101" t="s">
        <v>406</v>
      </c>
      <c r="C11" s="103">
        <v>1605</v>
      </c>
      <c r="D11" s="103">
        <v>1048</v>
      </c>
      <c r="E11" s="103">
        <v>211</v>
      </c>
      <c r="F11" s="103">
        <v>81</v>
      </c>
      <c r="G11" s="103">
        <v>231</v>
      </c>
      <c r="H11" s="103">
        <v>23</v>
      </c>
      <c r="I11" s="103">
        <v>9</v>
      </c>
      <c r="J11" s="103">
        <v>1</v>
      </c>
      <c r="K11" s="103">
        <v>1</v>
      </c>
      <c r="L11" s="103">
        <v>0</v>
      </c>
      <c r="M11" s="103">
        <v>0</v>
      </c>
      <c r="N11" s="103">
        <v>0</v>
      </c>
      <c r="O11" s="103">
        <v>0</v>
      </c>
      <c r="P11" s="103">
        <v>0</v>
      </c>
      <c r="Q11" s="103">
        <v>0</v>
      </c>
      <c r="R11" s="103">
        <v>0</v>
      </c>
    </row>
    <row r="12" spans="1:18" s="34" customFormat="1" ht="12.75" customHeight="1">
      <c r="A12" s="1782"/>
      <c r="B12" s="101" t="s">
        <v>486</v>
      </c>
      <c r="C12" s="103">
        <v>220335</v>
      </c>
      <c r="D12" s="103">
        <v>46693</v>
      </c>
      <c r="E12" s="103">
        <v>9902</v>
      </c>
      <c r="F12" s="103">
        <v>2260</v>
      </c>
      <c r="G12" s="103">
        <v>16971</v>
      </c>
      <c r="H12" s="103">
        <v>112770</v>
      </c>
      <c r="I12" s="103">
        <v>31429</v>
      </c>
      <c r="J12" s="103">
        <v>263</v>
      </c>
      <c r="K12" s="103">
        <v>47</v>
      </c>
      <c r="L12" s="103">
        <v>0</v>
      </c>
      <c r="M12" s="103">
        <v>0</v>
      </c>
      <c r="N12" s="103">
        <v>0</v>
      </c>
      <c r="O12" s="103">
        <v>0</v>
      </c>
      <c r="P12" s="103">
        <v>0</v>
      </c>
      <c r="Q12" s="103">
        <v>0</v>
      </c>
      <c r="R12" s="103">
        <v>0</v>
      </c>
    </row>
    <row r="13" spans="1:18" s="34" customFormat="1" ht="12.75" customHeight="1">
      <c r="A13" s="1781" t="s">
        <v>412</v>
      </c>
      <c r="B13" s="101" t="s">
        <v>406</v>
      </c>
      <c r="C13" s="103">
        <v>46763</v>
      </c>
      <c r="D13" s="103">
        <v>31779</v>
      </c>
      <c r="E13" s="103">
        <v>9388</v>
      </c>
      <c r="F13" s="103">
        <v>2247</v>
      </c>
      <c r="G13" s="103">
        <v>2315</v>
      </c>
      <c r="H13" s="103">
        <v>784</v>
      </c>
      <c r="I13" s="103">
        <v>199</v>
      </c>
      <c r="J13" s="103">
        <v>40</v>
      </c>
      <c r="K13" s="103">
        <v>7</v>
      </c>
      <c r="L13" s="103">
        <v>4</v>
      </c>
      <c r="M13" s="103">
        <v>0</v>
      </c>
      <c r="N13" s="103">
        <v>0</v>
      </c>
      <c r="O13" s="103">
        <v>0</v>
      </c>
      <c r="P13" s="103">
        <v>0</v>
      </c>
      <c r="Q13" s="103">
        <v>0</v>
      </c>
      <c r="R13" s="103">
        <v>0</v>
      </c>
    </row>
    <row r="14" spans="1:18" s="34" customFormat="1" ht="12.75" customHeight="1">
      <c r="A14" s="1782"/>
      <c r="B14" s="101" t="s">
        <v>486</v>
      </c>
      <c r="C14" s="103">
        <v>1751076</v>
      </c>
      <c r="D14" s="103">
        <v>498750</v>
      </c>
      <c r="E14" s="103">
        <v>310192</v>
      </c>
      <c r="F14" s="103">
        <v>106717</v>
      </c>
      <c r="G14" s="103">
        <v>262151</v>
      </c>
      <c r="H14" s="103">
        <v>517759</v>
      </c>
      <c r="I14" s="103">
        <v>44063</v>
      </c>
      <c r="J14" s="103">
        <v>4413</v>
      </c>
      <c r="K14" s="103">
        <v>3738</v>
      </c>
      <c r="L14" s="103">
        <v>3293</v>
      </c>
      <c r="M14" s="103">
        <v>0</v>
      </c>
      <c r="N14" s="103">
        <v>0</v>
      </c>
      <c r="O14" s="103">
        <v>0</v>
      </c>
      <c r="P14" s="103">
        <v>0</v>
      </c>
      <c r="Q14" s="103">
        <v>0</v>
      </c>
      <c r="R14" s="103">
        <v>0</v>
      </c>
    </row>
    <row r="15" spans="1:18" s="34" customFormat="1" ht="12.75" customHeight="1">
      <c r="A15" s="1781" t="s">
        <v>77</v>
      </c>
      <c r="B15" s="101" t="s">
        <v>406</v>
      </c>
      <c r="C15" s="103">
        <v>3047</v>
      </c>
      <c r="D15" s="103">
        <v>2158</v>
      </c>
      <c r="E15" s="103">
        <v>457</v>
      </c>
      <c r="F15" s="103">
        <v>91</v>
      </c>
      <c r="G15" s="103">
        <v>280</v>
      </c>
      <c r="H15" s="103">
        <v>47</v>
      </c>
      <c r="I15" s="103">
        <v>6</v>
      </c>
      <c r="J15" s="103">
        <v>7</v>
      </c>
      <c r="K15" s="103">
        <v>1</v>
      </c>
      <c r="L15" s="103">
        <v>0</v>
      </c>
      <c r="M15" s="103">
        <v>0</v>
      </c>
      <c r="N15" s="103">
        <v>0</v>
      </c>
      <c r="O15" s="103">
        <v>0</v>
      </c>
      <c r="P15" s="103">
        <v>0</v>
      </c>
      <c r="Q15" s="103">
        <v>0</v>
      </c>
      <c r="R15" s="103">
        <v>0</v>
      </c>
    </row>
    <row r="16" spans="1:18" s="34" customFormat="1" ht="12.75" customHeight="1">
      <c r="A16" s="1782"/>
      <c r="B16" s="101" t="s">
        <v>486</v>
      </c>
      <c r="C16" s="103">
        <v>805485</v>
      </c>
      <c r="D16" s="103">
        <v>398697</v>
      </c>
      <c r="E16" s="103">
        <v>35328</v>
      </c>
      <c r="F16" s="103">
        <v>97322</v>
      </c>
      <c r="G16" s="103">
        <v>181309</v>
      </c>
      <c r="H16" s="103">
        <v>84619</v>
      </c>
      <c r="I16" s="103">
        <v>6384</v>
      </c>
      <c r="J16" s="103">
        <v>1656</v>
      </c>
      <c r="K16" s="103">
        <v>170</v>
      </c>
      <c r="L16" s="103">
        <v>0</v>
      </c>
      <c r="M16" s="103">
        <v>0</v>
      </c>
      <c r="N16" s="103">
        <v>0</v>
      </c>
      <c r="O16" s="103">
        <v>0</v>
      </c>
      <c r="P16" s="103">
        <v>0</v>
      </c>
      <c r="Q16" s="103">
        <v>0</v>
      </c>
      <c r="R16" s="103">
        <v>0</v>
      </c>
    </row>
    <row r="17" spans="1:18" s="34" customFormat="1" ht="12.75" customHeight="1">
      <c r="A17" s="1781" t="s">
        <v>78</v>
      </c>
      <c r="B17" s="101" t="s">
        <v>406</v>
      </c>
      <c r="C17" s="103">
        <v>1478</v>
      </c>
      <c r="D17" s="103">
        <v>1095</v>
      </c>
      <c r="E17" s="103">
        <v>184</v>
      </c>
      <c r="F17" s="103">
        <v>32</v>
      </c>
      <c r="G17" s="103">
        <v>137</v>
      </c>
      <c r="H17" s="103">
        <v>23</v>
      </c>
      <c r="I17" s="103">
        <v>5</v>
      </c>
      <c r="J17" s="103">
        <v>2</v>
      </c>
      <c r="K17" s="103">
        <v>0</v>
      </c>
      <c r="L17" s="103">
        <v>0</v>
      </c>
      <c r="M17" s="103">
        <v>0</v>
      </c>
      <c r="N17" s="103">
        <v>0</v>
      </c>
      <c r="O17" s="103">
        <v>0</v>
      </c>
      <c r="P17" s="103">
        <v>0</v>
      </c>
      <c r="Q17" s="103">
        <v>0</v>
      </c>
      <c r="R17" s="103">
        <v>0</v>
      </c>
    </row>
    <row r="18" spans="1:18" s="34" customFormat="1" ht="12.75" customHeight="1">
      <c r="A18" s="1782"/>
      <c r="B18" s="101" t="s">
        <v>486</v>
      </c>
      <c r="C18" s="103">
        <v>69766</v>
      </c>
      <c r="D18" s="103">
        <v>50861</v>
      </c>
      <c r="E18" s="103">
        <v>5255</v>
      </c>
      <c r="F18" s="103">
        <v>147</v>
      </c>
      <c r="G18" s="103">
        <v>6080</v>
      </c>
      <c r="H18" s="103">
        <v>6852</v>
      </c>
      <c r="I18" s="103">
        <v>549</v>
      </c>
      <c r="J18" s="103">
        <v>22</v>
      </c>
      <c r="K18" s="103">
        <v>0</v>
      </c>
      <c r="L18" s="103">
        <v>0</v>
      </c>
      <c r="M18" s="103">
        <v>0</v>
      </c>
      <c r="N18" s="103">
        <v>0</v>
      </c>
      <c r="O18" s="103">
        <v>0</v>
      </c>
      <c r="P18" s="103">
        <v>0</v>
      </c>
      <c r="Q18" s="103">
        <v>0</v>
      </c>
      <c r="R18" s="103">
        <v>0</v>
      </c>
    </row>
    <row r="19" spans="1:18" s="34" customFormat="1" ht="12.75" customHeight="1">
      <c r="A19" s="1781" t="s">
        <v>414</v>
      </c>
      <c r="B19" s="101" t="s">
        <v>406</v>
      </c>
      <c r="C19" s="103">
        <v>43931</v>
      </c>
      <c r="D19" s="103">
        <v>31918</v>
      </c>
      <c r="E19" s="103">
        <v>8058</v>
      </c>
      <c r="F19" s="103">
        <v>861</v>
      </c>
      <c r="G19" s="103">
        <v>2290</v>
      </c>
      <c r="H19" s="103">
        <v>669</v>
      </c>
      <c r="I19" s="103">
        <v>96</v>
      </c>
      <c r="J19" s="103">
        <v>36</v>
      </c>
      <c r="K19" s="103">
        <v>3</v>
      </c>
      <c r="L19" s="103">
        <v>0</v>
      </c>
      <c r="M19" s="103">
        <v>0</v>
      </c>
      <c r="N19" s="103">
        <v>0</v>
      </c>
      <c r="O19" s="103">
        <v>0</v>
      </c>
      <c r="P19" s="103">
        <v>0</v>
      </c>
      <c r="Q19" s="103">
        <v>0</v>
      </c>
      <c r="R19" s="103">
        <v>0</v>
      </c>
    </row>
    <row r="20" spans="1:18" s="34" customFormat="1" ht="12.75" customHeight="1">
      <c r="A20" s="1782"/>
      <c r="B20" s="101" t="s">
        <v>486</v>
      </c>
      <c r="C20" s="103">
        <v>1189800</v>
      </c>
      <c r="D20" s="103">
        <v>394778</v>
      </c>
      <c r="E20" s="103">
        <v>169943</v>
      </c>
      <c r="F20" s="103">
        <v>20908</v>
      </c>
      <c r="G20" s="103">
        <v>275815</v>
      </c>
      <c r="H20" s="103">
        <v>296288</v>
      </c>
      <c r="I20" s="103">
        <v>16173</v>
      </c>
      <c r="J20" s="103">
        <v>11617</v>
      </c>
      <c r="K20" s="103">
        <v>4278</v>
      </c>
      <c r="L20" s="103">
        <v>0</v>
      </c>
      <c r="M20" s="103">
        <v>0</v>
      </c>
      <c r="N20" s="103">
        <v>0</v>
      </c>
      <c r="O20" s="103">
        <v>0</v>
      </c>
      <c r="P20" s="103">
        <v>0</v>
      </c>
      <c r="Q20" s="103">
        <v>0</v>
      </c>
      <c r="R20" s="103">
        <v>0</v>
      </c>
    </row>
    <row r="21" spans="1:18" s="34" customFormat="1" ht="12.75" customHeight="1">
      <c r="A21" s="1781" t="s">
        <v>79</v>
      </c>
      <c r="B21" s="101" t="s">
        <v>406</v>
      </c>
      <c r="C21" s="103">
        <v>193387</v>
      </c>
      <c r="D21" s="103">
        <v>145309</v>
      </c>
      <c r="E21" s="103">
        <v>27671</v>
      </c>
      <c r="F21" s="103">
        <v>7459</v>
      </c>
      <c r="G21" s="103">
        <v>10247</v>
      </c>
      <c r="H21" s="103">
        <v>2155</v>
      </c>
      <c r="I21" s="103">
        <v>464</v>
      </c>
      <c r="J21" s="103">
        <v>57</v>
      </c>
      <c r="K21" s="103">
        <v>15</v>
      </c>
      <c r="L21" s="103">
        <v>6</v>
      </c>
      <c r="M21" s="103">
        <v>0</v>
      </c>
      <c r="N21" s="103">
        <v>0</v>
      </c>
      <c r="O21" s="103">
        <v>0</v>
      </c>
      <c r="P21" s="103">
        <v>3</v>
      </c>
      <c r="Q21" s="103">
        <v>1</v>
      </c>
      <c r="R21" s="103">
        <v>0</v>
      </c>
    </row>
    <row r="22" spans="1:18" s="34" customFormat="1" ht="12.75" customHeight="1">
      <c r="A22" s="1782"/>
      <c r="B22" s="101" t="s">
        <v>486</v>
      </c>
      <c r="C22" s="103">
        <v>3672202</v>
      </c>
      <c r="D22" s="103">
        <v>1203673</v>
      </c>
      <c r="E22" s="103">
        <v>594878</v>
      </c>
      <c r="F22" s="103">
        <v>78672</v>
      </c>
      <c r="G22" s="103">
        <v>718694</v>
      </c>
      <c r="H22" s="103">
        <v>989333</v>
      </c>
      <c r="I22" s="103">
        <v>72048</v>
      </c>
      <c r="J22" s="103">
        <v>5618</v>
      </c>
      <c r="K22" s="103">
        <v>3972</v>
      </c>
      <c r="L22" s="103">
        <v>397</v>
      </c>
      <c r="M22" s="103">
        <v>0</v>
      </c>
      <c r="N22" s="103">
        <v>0</v>
      </c>
      <c r="O22" s="103">
        <v>0</v>
      </c>
      <c r="P22" s="103">
        <v>117</v>
      </c>
      <c r="Q22" s="103">
        <v>4800</v>
      </c>
      <c r="R22" s="103">
        <v>0</v>
      </c>
    </row>
    <row r="23" spans="1:18" s="34" customFormat="1" ht="12.75" customHeight="1">
      <c r="A23" s="1781" t="s">
        <v>80</v>
      </c>
      <c r="B23" s="101" t="s">
        <v>406</v>
      </c>
      <c r="C23" s="103">
        <v>21825</v>
      </c>
      <c r="D23" s="103">
        <v>15620</v>
      </c>
      <c r="E23" s="103">
        <v>4214</v>
      </c>
      <c r="F23" s="103">
        <v>842</v>
      </c>
      <c r="G23" s="103">
        <v>809</v>
      </c>
      <c r="H23" s="103">
        <v>229</v>
      </c>
      <c r="I23" s="103">
        <v>100</v>
      </c>
      <c r="J23" s="103">
        <v>10</v>
      </c>
      <c r="K23" s="103">
        <v>1</v>
      </c>
      <c r="L23" s="103">
        <v>0</v>
      </c>
      <c r="M23" s="103">
        <v>0</v>
      </c>
      <c r="N23" s="103">
        <v>0</v>
      </c>
      <c r="O23" s="103">
        <v>0</v>
      </c>
      <c r="P23" s="103">
        <v>0</v>
      </c>
      <c r="Q23" s="103">
        <v>0</v>
      </c>
      <c r="R23" s="103">
        <v>0</v>
      </c>
    </row>
    <row r="24" spans="1:18" s="34" customFormat="1" ht="12.75" customHeight="1">
      <c r="A24" s="1782"/>
      <c r="B24" s="101" t="s">
        <v>486</v>
      </c>
      <c r="C24" s="103">
        <v>692383</v>
      </c>
      <c r="D24" s="103">
        <v>174555</v>
      </c>
      <c r="E24" s="103">
        <v>70449</v>
      </c>
      <c r="F24" s="103">
        <v>87570</v>
      </c>
      <c r="G24" s="103">
        <v>150726</v>
      </c>
      <c r="H24" s="103">
        <v>190225</v>
      </c>
      <c r="I24" s="103">
        <v>15188</v>
      </c>
      <c r="J24" s="103">
        <v>2995</v>
      </c>
      <c r="K24" s="103">
        <v>675</v>
      </c>
      <c r="L24" s="103">
        <v>0</v>
      </c>
      <c r="M24" s="103">
        <v>0</v>
      </c>
      <c r="N24" s="103">
        <v>0</v>
      </c>
      <c r="O24" s="103">
        <v>0</v>
      </c>
      <c r="P24" s="103">
        <v>0</v>
      </c>
      <c r="Q24" s="103">
        <v>0</v>
      </c>
      <c r="R24" s="103">
        <v>0</v>
      </c>
    </row>
    <row r="25" spans="1:18" s="34" customFormat="1" ht="12.75" customHeight="1">
      <c r="A25" s="1781" t="s">
        <v>81</v>
      </c>
      <c r="B25" s="101" t="s">
        <v>406</v>
      </c>
      <c r="C25" s="103">
        <v>21711</v>
      </c>
      <c r="D25" s="103">
        <v>15873</v>
      </c>
      <c r="E25" s="103">
        <v>3825</v>
      </c>
      <c r="F25" s="103">
        <v>599</v>
      </c>
      <c r="G25" s="103">
        <v>1023</v>
      </c>
      <c r="H25" s="103">
        <v>351</v>
      </c>
      <c r="I25" s="103">
        <v>33</v>
      </c>
      <c r="J25" s="103">
        <v>4</v>
      </c>
      <c r="K25" s="103">
        <v>2</v>
      </c>
      <c r="L25" s="103">
        <v>0</v>
      </c>
      <c r="M25" s="103">
        <v>0</v>
      </c>
      <c r="N25" s="103">
        <v>0</v>
      </c>
      <c r="O25" s="103">
        <v>0</v>
      </c>
      <c r="P25" s="103">
        <v>0</v>
      </c>
      <c r="Q25" s="103">
        <v>1</v>
      </c>
      <c r="R25" s="103">
        <v>0</v>
      </c>
    </row>
    <row r="26" spans="1:18" s="34" customFormat="1" ht="12.75" customHeight="1">
      <c r="A26" s="1782"/>
      <c r="B26" s="101" t="s">
        <v>486</v>
      </c>
      <c r="C26" s="103">
        <v>496203</v>
      </c>
      <c r="D26" s="103">
        <v>129853</v>
      </c>
      <c r="E26" s="103">
        <v>56094</v>
      </c>
      <c r="F26" s="103">
        <v>8420</v>
      </c>
      <c r="G26" s="103">
        <v>186289</v>
      </c>
      <c r="H26" s="103">
        <v>102483</v>
      </c>
      <c r="I26" s="103">
        <v>9782</v>
      </c>
      <c r="J26" s="103">
        <v>60</v>
      </c>
      <c r="K26" s="103">
        <v>3189</v>
      </c>
      <c r="L26" s="103">
        <v>0</v>
      </c>
      <c r="M26" s="103">
        <v>0</v>
      </c>
      <c r="N26" s="103">
        <v>0</v>
      </c>
      <c r="O26" s="103">
        <v>0</v>
      </c>
      <c r="P26" s="103">
        <v>0</v>
      </c>
      <c r="Q26" s="103">
        <v>33</v>
      </c>
      <c r="R26" s="103">
        <v>0</v>
      </c>
    </row>
    <row r="27" spans="1:18" s="34" customFormat="1" ht="12.75" customHeight="1">
      <c r="A27" s="1781" t="s">
        <v>82</v>
      </c>
      <c r="B27" s="101" t="s">
        <v>406</v>
      </c>
      <c r="C27" s="103">
        <v>8064</v>
      </c>
      <c r="D27" s="103">
        <v>5681</v>
      </c>
      <c r="E27" s="103">
        <v>1208</v>
      </c>
      <c r="F27" s="103">
        <v>471</v>
      </c>
      <c r="G27" s="103">
        <v>487</v>
      </c>
      <c r="H27" s="103">
        <v>174</v>
      </c>
      <c r="I27" s="103">
        <v>35</v>
      </c>
      <c r="J27" s="103">
        <v>7</v>
      </c>
      <c r="K27" s="103">
        <v>1</v>
      </c>
      <c r="L27" s="103">
        <v>0</v>
      </c>
      <c r="M27" s="103">
        <v>0</v>
      </c>
      <c r="N27" s="103">
        <v>0</v>
      </c>
      <c r="O27" s="103">
        <v>0</v>
      </c>
      <c r="P27" s="103">
        <v>0</v>
      </c>
      <c r="Q27" s="103">
        <v>0</v>
      </c>
      <c r="R27" s="103">
        <v>0</v>
      </c>
    </row>
    <row r="28" spans="1:18" s="34" customFormat="1" ht="12.75" customHeight="1">
      <c r="A28" s="1782"/>
      <c r="B28" s="101" t="s">
        <v>486</v>
      </c>
      <c r="C28" s="103">
        <v>326998</v>
      </c>
      <c r="D28" s="103">
        <v>99812</v>
      </c>
      <c r="E28" s="103">
        <v>84716</v>
      </c>
      <c r="F28" s="103">
        <v>13565</v>
      </c>
      <c r="G28" s="103">
        <v>75405</v>
      </c>
      <c r="H28" s="103">
        <v>51307</v>
      </c>
      <c r="I28" s="103">
        <v>1613</v>
      </c>
      <c r="J28" s="103">
        <v>397</v>
      </c>
      <c r="K28" s="103">
        <v>183</v>
      </c>
      <c r="L28" s="103">
        <v>0</v>
      </c>
      <c r="M28" s="103">
        <v>0</v>
      </c>
      <c r="N28" s="103">
        <v>0</v>
      </c>
      <c r="O28" s="103">
        <v>0</v>
      </c>
      <c r="P28" s="103">
        <v>0</v>
      </c>
      <c r="Q28" s="103">
        <v>0</v>
      </c>
      <c r="R28" s="103">
        <v>0</v>
      </c>
    </row>
    <row r="29" spans="1:18" s="34" customFormat="1" ht="12.75" customHeight="1">
      <c r="A29" s="1781" t="s">
        <v>83</v>
      </c>
      <c r="B29" s="101" t="s">
        <v>406</v>
      </c>
      <c r="C29" s="103">
        <v>13977</v>
      </c>
      <c r="D29" s="103">
        <v>8482</v>
      </c>
      <c r="E29" s="103">
        <v>4001</v>
      </c>
      <c r="F29" s="103">
        <v>275</v>
      </c>
      <c r="G29" s="103">
        <v>819</v>
      </c>
      <c r="H29" s="103">
        <v>365</v>
      </c>
      <c r="I29" s="103">
        <v>32</v>
      </c>
      <c r="J29" s="103">
        <v>2</v>
      </c>
      <c r="K29" s="103">
        <v>1</v>
      </c>
      <c r="L29" s="103">
        <v>0</v>
      </c>
      <c r="M29" s="103">
        <v>0</v>
      </c>
      <c r="N29" s="103">
        <v>0</v>
      </c>
      <c r="O29" s="103">
        <v>0</v>
      </c>
      <c r="P29" s="103">
        <v>0</v>
      </c>
      <c r="Q29" s="103">
        <v>0</v>
      </c>
      <c r="R29" s="103">
        <v>0</v>
      </c>
    </row>
    <row r="30" spans="1:18" s="34" customFormat="1" ht="12.75" customHeight="1">
      <c r="A30" s="1782"/>
      <c r="B30" s="101" t="s">
        <v>486</v>
      </c>
      <c r="C30" s="103">
        <v>432413</v>
      </c>
      <c r="D30" s="103">
        <v>92787</v>
      </c>
      <c r="E30" s="103">
        <v>78096</v>
      </c>
      <c r="F30" s="103">
        <v>13797</v>
      </c>
      <c r="G30" s="103">
        <v>70982</v>
      </c>
      <c r="H30" s="103">
        <v>140900</v>
      </c>
      <c r="I30" s="103">
        <v>35802</v>
      </c>
      <c r="J30" s="103">
        <v>49</v>
      </c>
      <c r="K30" s="103">
        <v>0</v>
      </c>
      <c r="L30" s="103">
        <v>0</v>
      </c>
      <c r="M30" s="103">
        <v>0</v>
      </c>
      <c r="N30" s="103">
        <v>0</v>
      </c>
      <c r="O30" s="103">
        <v>0</v>
      </c>
      <c r="P30" s="103">
        <v>0</v>
      </c>
      <c r="Q30" s="103">
        <v>0</v>
      </c>
      <c r="R30" s="103">
        <v>0</v>
      </c>
    </row>
    <row r="31" spans="1:18" s="34" customFormat="1" ht="12.75" customHeight="1">
      <c r="A31" s="1781" t="s">
        <v>84</v>
      </c>
      <c r="B31" s="101" t="s">
        <v>406</v>
      </c>
      <c r="C31" s="103">
        <v>35620</v>
      </c>
      <c r="D31" s="103">
        <v>26978</v>
      </c>
      <c r="E31" s="103">
        <v>4864</v>
      </c>
      <c r="F31" s="103">
        <v>961</v>
      </c>
      <c r="G31" s="103">
        <v>1898</v>
      </c>
      <c r="H31" s="103">
        <v>805</v>
      </c>
      <c r="I31" s="103">
        <v>83</v>
      </c>
      <c r="J31" s="103">
        <v>27</v>
      </c>
      <c r="K31" s="103">
        <v>4</v>
      </c>
      <c r="L31" s="103">
        <v>0</v>
      </c>
      <c r="M31" s="103">
        <v>0</v>
      </c>
      <c r="N31" s="103">
        <v>0</v>
      </c>
      <c r="O31" s="103">
        <v>0</v>
      </c>
      <c r="P31" s="103">
        <v>0</v>
      </c>
      <c r="Q31" s="103">
        <v>0</v>
      </c>
      <c r="R31" s="103">
        <v>0</v>
      </c>
    </row>
    <row r="32" spans="1:18" s="34" customFormat="1" ht="12.75" customHeight="1">
      <c r="A32" s="1782"/>
      <c r="B32" s="101" t="s">
        <v>486</v>
      </c>
      <c r="C32" s="103">
        <v>1103681</v>
      </c>
      <c r="D32" s="103">
        <v>263697</v>
      </c>
      <c r="E32" s="103">
        <v>118230</v>
      </c>
      <c r="F32" s="103">
        <v>15000</v>
      </c>
      <c r="G32" s="103">
        <v>226954</v>
      </c>
      <c r="H32" s="103">
        <v>468867</v>
      </c>
      <c r="I32" s="103">
        <v>7239</v>
      </c>
      <c r="J32" s="103">
        <v>3126</v>
      </c>
      <c r="K32" s="103">
        <v>568</v>
      </c>
      <c r="L32" s="103">
        <v>0</v>
      </c>
      <c r="M32" s="103">
        <v>0</v>
      </c>
      <c r="N32" s="103">
        <v>0</v>
      </c>
      <c r="O32" s="103">
        <v>0</v>
      </c>
      <c r="P32" s="103">
        <v>0</v>
      </c>
      <c r="Q32" s="103">
        <v>0</v>
      </c>
      <c r="R32" s="103">
        <v>0</v>
      </c>
    </row>
    <row r="33" spans="1:18" s="34" customFormat="1" ht="12.75" customHeight="1">
      <c r="A33" s="1781" t="s">
        <v>85</v>
      </c>
      <c r="B33" s="101" t="s">
        <v>406</v>
      </c>
      <c r="C33" s="103">
        <v>9052</v>
      </c>
      <c r="D33" s="103">
        <v>6252</v>
      </c>
      <c r="E33" s="103">
        <v>1453</v>
      </c>
      <c r="F33" s="103">
        <v>470</v>
      </c>
      <c r="G33" s="103">
        <v>678</v>
      </c>
      <c r="H33" s="103">
        <v>153</v>
      </c>
      <c r="I33" s="103">
        <v>33</v>
      </c>
      <c r="J33" s="103">
        <v>8</v>
      </c>
      <c r="K33" s="103">
        <v>4</v>
      </c>
      <c r="L33" s="103">
        <v>1</v>
      </c>
      <c r="M33" s="103">
        <v>0</v>
      </c>
      <c r="N33" s="103">
        <v>0</v>
      </c>
      <c r="O33" s="103">
        <v>0</v>
      </c>
      <c r="P33" s="103">
        <v>0</v>
      </c>
      <c r="Q33" s="103">
        <v>0</v>
      </c>
      <c r="R33" s="103">
        <v>0</v>
      </c>
    </row>
    <row r="34" spans="1:18" s="34" customFormat="1" ht="12.75" customHeight="1">
      <c r="A34" s="1782"/>
      <c r="B34" s="101" t="s">
        <v>486</v>
      </c>
      <c r="C34" s="103">
        <v>180013</v>
      </c>
      <c r="D34" s="103">
        <v>43111</v>
      </c>
      <c r="E34" s="103">
        <v>31901</v>
      </c>
      <c r="F34" s="103">
        <v>2649</v>
      </c>
      <c r="G34" s="103">
        <v>32090</v>
      </c>
      <c r="H34" s="103">
        <v>62573</v>
      </c>
      <c r="I34" s="103">
        <v>6110</v>
      </c>
      <c r="J34" s="103">
        <v>956</v>
      </c>
      <c r="K34" s="103">
        <v>471</v>
      </c>
      <c r="L34" s="103">
        <v>152</v>
      </c>
      <c r="M34" s="103">
        <v>0</v>
      </c>
      <c r="N34" s="103">
        <v>0</v>
      </c>
      <c r="O34" s="103">
        <v>0</v>
      </c>
      <c r="P34" s="103">
        <v>0</v>
      </c>
      <c r="Q34" s="103">
        <v>0</v>
      </c>
      <c r="R34" s="103">
        <v>0</v>
      </c>
    </row>
    <row r="35" spans="1:18" s="34" customFormat="1" ht="12.75" customHeight="1">
      <c r="A35" s="1781" t="s">
        <v>419</v>
      </c>
      <c r="B35" s="101" t="s">
        <v>406</v>
      </c>
      <c r="C35" s="103">
        <v>2207</v>
      </c>
      <c r="D35" s="103">
        <v>1588</v>
      </c>
      <c r="E35" s="103">
        <v>288</v>
      </c>
      <c r="F35" s="103">
        <v>84</v>
      </c>
      <c r="G35" s="103">
        <v>183</v>
      </c>
      <c r="H35" s="103">
        <v>52</v>
      </c>
      <c r="I35" s="103">
        <v>12</v>
      </c>
      <c r="J35" s="103">
        <v>0</v>
      </c>
      <c r="K35" s="103">
        <v>0</v>
      </c>
      <c r="L35" s="103">
        <v>0</v>
      </c>
      <c r="M35" s="103">
        <v>0</v>
      </c>
      <c r="N35" s="103">
        <v>0</v>
      </c>
      <c r="O35" s="103">
        <v>0</v>
      </c>
      <c r="P35" s="103">
        <v>0</v>
      </c>
      <c r="Q35" s="103">
        <v>0</v>
      </c>
      <c r="R35" s="103">
        <v>0</v>
      </c>
    </row>
    <row r="36" spans="1:18" s="34" customFormat="1" ht="12.75" customHeight="1">
      <c r="A36" s="1782"/>
      <c r="B36" s="101" t="s">
        <v>486</v>
      </c>
      <c r="C36" s="103">
        <v>91216</v>
      </c>
      <c r="D36" s="103">
        <v>17351</v>
      </c>
      <c r="E36" s="103">
        <v>5615</v>
      </c>
      <c r="F36" s="103">
        <v>405</v>
      </c>
      <c r="G36" s="103">
        <v>37731</v>
      </c>
      <c r="H36" s="103">
        <v>28859</v>
      </c>
      <c r="I36" s="103">
        <v>1255</v>
      </c>
      <c r="J36" s="103">
        <v>0</v>
      </c>
      <c r="K36" s="103">
        <v>0</v>
      </c>
      <c r="L36" s="103">
        <v>0</v>
      </c>
      <c r="M36" s="103">
        <v>0</v>
      </c>
      <c r="N36" s="103">
        <v>0</v>
      </c>
      <c r="O36" s="103">
        <v>0</v>
      </c>
      <c r="P36" s="103">
        <v>0</v>
      </c>
      <c r="Q36" s="103">
        <v>0</v>
      </c>
      <c r="R36" s="103">
        <v>0</v>
      </c>
    </row>
    <row r="37" spans="1:29" s="34" customFormat="1" ht="12.75" customHeight="1">
      <c r="A37" s="1781" t="s">
        <v>86</v>
      </c>
      <c r="B37" s="101" t="s">
        <v>406</v>
      </c>
      <c r="C37" s="103">
        <v>12564</v>
      </c>
      <c r="D37" s="103">
        <v>10911</v>
      </c>
      <c r="E37" s="103">
        <v>858</v>
      </c>
      <c r="F37" s="103">
        <v>176</v>
      </c>
      <c r="G37" s="103">
        <v>521</v>
      </c>
      <c r="H37" s="103">
        <v>69</v>
      </c>
      <c r="I37" s="103">
        <v>22</v>
      </c>
      <c r="J37" s="103">
        <v>7</v>
      </c>
      <c r="K37" s="103">
        <v>0</v>
      </c>
      <c r="L37" s="103">
        <v>0</v>
      </c>
      <c r="M37" s="103">
        <v>0</v>
      </c>
      <c r="N37" s="103">
        <v>0</v>
      </c>
      <c r="O37" s="103">
        <v>0</v>
      </c>
      <c r="P37" s="103">
        <v>0</v>
      </c>
      <c r="Q37" s="103">
        <v>0</v>
      </c>
      <c r="R37" s="103">
        <v>0</v>
      </c>
      <c r="S37" s="38"/>
      <c r="T37" s="38"/>
      <c r="U37" s="38"/>
      <c r="V37" s="38"/>
      <c r="W37" s="38"/>
      <c r="X37" s="38"/>
      <c r="Y37" s="38"/>
      <c r="Z37" s="38"/>
      <c r="AA37" s="38"/>
      <c r="AB37" s="38"/>
      <c r="AC37" s="38"/>
    </row>
    <row r="38" spans="1:18" s="34" customFormat="1" ht="12.75" customHeight="1">
      <c r="A38" s="1782"/>
      <c r="B38" s="101" t="s">
        <v>486</v>
      </c>
      <c r="C38" s="103">
        <v>243670</v>
      </c>
      <c r="D38" s="103">
        <v>132249</v>
      </c>
      <c r="E38" s="103">
        <v>10600</v>
      </c>
      <c r="F38" s="103">
        <v>1555</v>
      </c>
      <c r="G38" s="103">
        <v>86198</v>
      </c>
      <c r="H38" s="103">
        <v>10903</v>
      </c>
      <c r="I38" s="103">
        <v>1704</v>
      </c>
      <c r="J38" s="103">
        <v>461</v>
      </c>
      <c r="K38" s="103">
        <v>0</v>
      </c>
      <c r="L38" s="103">
        <v>0</v>
      </c>
      <c r="M38" s="103">
        <v>0</v>
      </c>
      <c r="N38" s="103">
        <v>0</v>
      </c>
      <c r="O38" s="103">
        <v>0</v>
      </c>
      <c r="P38" s="103">
        <v>0</v>
      </c>
      <c r="Q38" s="103">
        <v>0</v>
      </c>
      <c r="R38" s="103">
        <v>0</v>
      </c>
    </row>
    <row r="39" spans="1:18" s="34" customFormat="1" ht="12.75" customHeight="1">
      <c r="A39" s="1781" t="s">
        <v>87</v>
      </c>
      <c r="B39" s="101" t="s">
        <v>406</v>
      </c>
      <c r="C39" s="103">
        <v>5726</v>
      </c>
      <c r="D39" s="103">
        <v>4777</v>
      </c>
      <c r="E39" s="103">
        <v>455</v>
      </c>
      <c r="F39" s="103">
        <v>127</v>
      </c>
      <c r="G39" s="103">
        <v>267</v>
      </c>
      <c r="H39" s="103">
        <v>76</v>
      </c>
      <c r="I39" s="103">
        <v>23</v>
      </c>
      <c r="J39" s="103">
        <v>1</v>
      </c>
      <c r="K39" s="103">
        <v>0</v>
      </c>
      <c r="L39" s="103">
        <v>0</v>
      </c>
      <c r="M39" s="103">
        <v>0</v>
      </c>
      <c r="N39" s="103">
        <v>0</v>
      </c>
      <c r="O39" s="103">
        <v>0</v>
      </c>
      <c r="P39" s="103">
        <v>0</v>
      </c>
      <c r="Q39" s="103">
        <v>0</v>
      </c>
      <c r="R39" s="103">
        <v>0</v>
      </c>
    </row>
    <row r="40" spans="1:18" s="34" customFormat="1" ht="12.75" customHeight="1">
      <c r="A40" s="1782"/>
      <c r="B40" s="101" t="s">
        <v>486</v>
      </c>
      <c r="C40" s="103">
        <v>93773</v>
      </c>
      <c r="D40" s="103">
        <v>20326</v>
      </c>
      <c r="E40" s="103">
        <v>10345</v>
      </c>
      <c r="F40" s="103">
        <v>1540</v>
      </c>
      <c r="G40" s="103">
        <v>19476</v>
      </c>
      <c r="H40" s="103">
        <v>38945</v>
      </c>
      <c r="I40" s="103">
        <v>2708</v>
      </c>
      <c r="J40" s="103">
        <v>433</v>
      </c>
      <c r="K40" s="103">
        <v>0</v>
      </c>
      <c r="L40" s="103">
        <v>0</v>
      </c>
      <c r="M40" s="103">
        <v>0</v>
      </c>
      <c r="N40" s="103">
        <v>0</v>
      </c>
      <c r="O40" s="103">
        <v>0</v>
      </c>
      <c r="P40" s="103">
        <v>0</v>
      </c>
      <c r="Q40" s="103">
        <v>0</v>
      </c>
      <c r="R40" s="103">
        <v>0</v>
      </c>
    </row>
    <row r="41" spans="1:18" s="34" customFormat="1" ht="12.75" customHeight="1">
      <c r="A41" s="1781" t="s">
        <v>88</v>
      </c>
      <c r="B41" s="101" t="s">
        <v>406</v>
      </c>
      <c r="C41" s="103">
        <v>24772</v>
      </c>
      <c r="D41" s="103">
        <v>19156</v>
      </c>
      <c r="E41" s="103">
        <v>2411</v>
      </c>
      <c r="F41" s="103">
        <v>549</v>
      </c>
      <c r="G41" s="103">
        <v>2208</v>
      </c>
      <c r="H41" s="103">
        <v>371</v>
      </c>
      <c r="I41" s="103">
        <v>74</v>
      </c>
      <c r="J41" s="103">
        <v>1</v>
      </c>
      <c r="K41" s="103">
        <v>1</v>
      </c>
      <c r="L41" s="103">
        <v>1</v>
      </c>
      <c r="M41" s="103">
        <v>0</v>
      </c>
      <c r="N41" s="103">
        <v>0</v>
      </c>
      <c r="O41" s="103">
        <v>0</v>
      </c>
      <c r="P41" s="103">
        <v>0</v>
      </c>
      <c r="Q41" s="103">
        <v>0</v>
      </c>
      <c r="R41" s="103">
        <v>0</v>
      </c>
    </row>
    <row r="42" spans="1:18" s="34" customFormat="1" ht="12.75" customHeight="1">
      <c r="A42" s="1782"/>
      <c r="B42" s="101" t="s">
        <v>486</v>
      </c>
      <c r="C42" s="103">
        <v>338857</v>
      </c>
      <c r="D42" s="103">
        <v>97773</v>
      </c>
      <c r="E42" s="103">
        <v>26392</v>
      </c>
      <c r="F42" s="103">
        <v>7888</v>
      </c>
      <c r="G42" s="103">
        <v>79865</v>
      </c>
      <c r="H42" s="103">
        <v>123552</v>
      </c>
      <c r="I42" s="103">
        <v>3229</v>
      </c>
      <c r="J42" s="103">
        <v>50</v>
      </c>
      <c r="K42" s="103">
        <v>108</v>
      </c>
      <c r="L42" s="103">
        <v>0</v>
      </c>
      <c r="M42" s="103">
        <v>0</v>
      </c>
      <c r="N42" s="103">
        <v>0</v>
      </c>
      <c r="O42" s="103">
        <v>0</v>
      </c>
      <c r="P42" s="103">
        <v>0</v>
      </c>
      <c r="Q42" s="103">
        <v>0</v>
      </c>
      <c r="R42" s="103">
        <v>0</v>
      </c>
    </row>
    <row r="43" spans="1:18" s="34" customFormat="1" ht="12.75" customHeight="1">
      <c r="A43" s="1816" t="s">
        <v>102</v>
      </c>
      <c r="B43" s="101" t="s">
        <v>406</v>
      </c>
      <c r="C43" s="103">
        <v>12779019</v>
      </c>
      <c r="D43" s="103">
        <v>6861759</v>
      </c>
      <c r="E43" s="103">
        <v>338669</v>
      </c>
      <c r="F43" s="103">
        <v>101409</v>
      </c>
      <c r="G43" s="103">
        <v>1520963</v>
      </c>
      <c r="H43" s="103">
        <v>668300</v>
      </c>
      <c r="I43" s="103">
        <v>254362</v>
      </c>
      <c r="J43" s="103">
        <v>2205011</v>
      </c>
      <c r="K43" s="103">
        <v>555062</v>
      </c>
      <c r="L43" s="103">
        <v>273473</v>
      </c>
      <c r="M43" s="103">
        <v>1</v>
      </c>
      <c r="N43" s="103">
        <v>0</v>
      </c>
      <c r="O43" s="103">
        <v>0</v>
      </c>
      <c r="P43" s="103">
        <v>1</v>
      </c>
      <c r="Q43" s="103">
        <v>7</v>
      </c>
      <c r="R43" s="103">
        <v>2</v>
      </c>
    </row>
    <row r="44" spans="1:18" s="34" customFormat="1" ht="12.75" customHeight="1">
      <c r="A44" s="1817"/>
      <c r="B44" s="104" t="s">
        <v>486</v>
      </c>
      <c r="C44" s="105">
        <v>24339570</v>
      </c>
      <c r="D44" s="105">
        <v>2485194</v>
      </c>
      <c r="E44" s="105">
        <v>460090</v>
      </c>
      <c r="F44" s="105">
        <v>113424</v>
      </c>
      <c r="G44" s="105">
        <v>6259132</v>
      </c>
      <c r="H44" s="105">
        <v>9307844</v>
      </c>
      <c r="I44" s="105">
        <v>1693630</v>
      </c>
      <c r="J44" s="105">
        <v>2004626</v>
      </c>
      <c r="K44" s="105">
        <v>1683134</v>
      </c>
      <c r="L44" s="105">
        <v>328349</v>
      </c>
      <c r="M44" s="105">
        <v>0</v>
      </c>
      <c r="N44" s="105">
        <v>0</v>
      </c>
      <c r="O44" s="105">
        <v>0</v>
      </c>
      <c r="P44" s="105">
        <v>100</v>
      </c>
      <c r="Q44" s="105">
        <v>3975</v>
      </c>
      <c r="R44" s="105">
        <v>72</v>
      </c>
    </row>
    <row r="45" spans="1:18" s="34" customFormat="1" ht="12.75" customHeight="1">
      <c r="A45" s="155"/>
      <c r="B45" s="153"/>
      <c r="C45" s="154"/>
      <c r="D45" s="154"/>
      <c r="E45" s="154"/>
      <c r="F45" s="154"/>
      <c r="G45" s="154"/>
      <c r="H45" s="154"/>
      <c r="I45" s="154"/>
      <c r="J45" s="154"/>
      <c r="K45" s="154"/>
      <c r="L45" s="154"/>
      <c r="M45" s="154"/>
      <c r="N45" s="154"/>
      <c r="O45" s="154"/>
      <c r="P45" s="154"/>
      <c r="Q45" s="154"/>
      <c r="R45" s="154"/>
    </row>
    <row r="46" spans="1:18" s="45" customFormat="1" ht="12.75" customHeight="1">
      <c r="A46" s="162" t="s">
        <v>1705</v>
      </c>
      <c r="B46" s="153"/>
      <c r="C46" s="154"/>
      <c r="D46" s="154"/>
      <c r="E46" s="154"/>
      <c r="F46" s="154"/>
      <c r="G46" s="154"/>
      <c r="H46" s="154"/>
      <c r="I46" s="154"/>
      <c r="J46" s="154"/>
      <c r="K46" s="154"/>
      <c r="L46" s="154"/>
      <c r="M46" s="154"/>
      <c r="N46" s="154"/>
      <c r="O46" s="154"/>
      <c r="P46" s="154"/>
      <c r="Q46" s="154"/>
      <c r="R46" s="154"/>
    </row>
    <row r="47" spans="1:18" s="34" customFormat="1" ht="41.25" customHeight="1">
      <c r="A47" s="1819" t="s">
        <v>118</v>
      </c>
      <c r="B47" s="1819"/>
      <c r="C47" s="164"/>
      <c r="D47" s="107"/>
      <c r="E47" s="107"/>
      <c r="F47" s="107"/>
      <c r="G47" s="107"/>
      <c r="H47" s="107"/>
      <c r="I47" s="107"/>
      <c r="J47" s="107"/>
      <c r="K47" s="107"/>
      <c r="L47" s="107"/>
      <c r="M47" s="107"/>
      <c r="N47" s="107"/>
      <c r="O47" s="107"/>
      <c r="P47" s="107"/>
      <c r="Q47" s="107"/>
      <c r="R47" s="107"/>
    </row>
    <row r="48" spans="1:18" s="34" customFormat="1" ht="13.5">
      <c r="A48" s="1818" t="s">
        <v>119</v>
      </c>
      <c r="B48" s="1819"/>
      <c r="C48" s="107"/>
      <c r="D48" s="107"/>
      <c r="E48" s="107"/>
      <c r="F48" s="107"/>
      <c r="G48" s="107"/>
      <c r="H48" s="107"/>
      <c r="I48" s="107"/>
      <c r="J48" s="107"/>
      <c r="K48" s="107"/>
      <c r="L48" s="107"/>
      <c r="M48" s="107"/>
      <c r="N48" s="107"/>
      <c r="O48" s="107"/>
      <c r="P48" s="107"/>
      <c r="Q48" s="107"/>
      <c r="R48" s="107"/>
    </row>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sheetData>
  <mergeCells count="31">
    <mergeCell ref="A1:B1"/>
    <mergeCell ref="A5:A6"/>
    <mergeCell ref="A7:A8"/>
    <mergeCell ref="A9:A10"/>
    <mergeCell ref="A2:B4"/>
    <mergeCell ref="A11:A12"/>
    <mergeCell ref="A13:A14"/>
    <mergeCell ref="A15:A16"/>
    <mergeCell ref="A17:A18"/>
    <mergeCell ref="A19:A20"/>
    <mergeCell ref="A21:A22"/>
    <mergeCell ref="A23:A24"/>
    <mergeCell ref="A25:A26"/>
    <mergeCell ref="A27:A28"/>
    <mergeCell ref="A29:A30"/>
    <mergeCell ref="A31:A32"/>
    <mergeCell ref="A33:A34"/>
    <mergeCell ref="C2:R2"/>
    <mergeCell ref="C3:C4"/>
    <mergeCell ref="D3:F3"/>
    <mergeCell ref="G3:I3"/>
    <mergeCell ref="J3:L3"/>
    <mergeCell ref="M3:O3"/>
    <mergeCell ref="P3:R3"/>
    <mergeCell ref="A43:A44"/>
    <mergeCell ref="A48:B48"/>
    <mergeCell ref="A35:A36"/>
    <mergeCell ref="A37:A38"/>
    <mergeCell ref="A39:A40"/>
    <mergeCell ref="A41:A42"/>
    <mergeCell ref="A47:B47"/>
  </mergeCells>
  <printOptions/>
  <pageMargins left="0.1968503937007874" right="0.1968503937007874" top="0.5118110236220472" bottom="0.4724409448818898" header="0.1968503937007874" footer="0.196850393700787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J49"/>
  <sheetViews>
    <sheetView view="pageBreakPreview" zoomScaleSheetLayoutView="100" workbookViewId="0" topLeftCell="A1">
      <selection activeCell="E33" sqref="E33"/>
    </sheetView>
  </sheetViews>
  <sheetFormatPr defaultColWidth="9.00390625" defaultRowHeight="12.75"/>
  <cols>
    <col min="1" max="1" width="46.625" style="7" customWidth="1"/>
    <col min="2" max="2" width="9.00390625" style="7" customWidth="1"/>
    <col min="3" max="3" width="9.75390625" style="7" bestFit="1" customWidth="1"/>
    <col min="4" max="36" width="9.75390625" style="7" customWidth="1"/>
    <col min="37" max="47" width="5.75390625" style="7" bestFit="1" customWidth="1"/>
    <col min="48" max="16384" width="9.125" style="7" customWidth="1"/>
  </cols>
  <sheetData>
    <row r="1" spans="1:36" ht="52.5" customHeight="1">
      <c r="A1" s="1820" t="s">
        <v>1708</v>
      </c>
      <c r="B1" s="1820"/>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row>
    <row r="2" spans="1:36" s="34" customFormat="1" ht="12.75">
      <c r="A2" s="1790">
        <v>40178</v>
      </c>
      <c r="B2" s="1791"/>
      <c r="C2" s="1772" t="s">
        <v>1104</v>
      </c>
      <c r="D2" s="1773"/>
      <c r="E2" s="1773"/>
      <c r="F2" s="1773"/>
      <c r="G2" s="1773"/>
      <c r="H2" s="1773"/>
      <c r="I2" s="1773"/>
      <c r="J2" s="1773"/>
      <c r="K2" s="1773"/>
      <c r="L2" s="1773"/>
      <c r="M2" s="1773"/>
      <c r="N2" s="1773"/>
      <c r="O2" s="1773"/>
      <c r="P2" s="1773"/>
      <c r="Q2" s="1773"/>
      <c r="R2" s="1773"/>
      <c r="S2" s="1773"/>
      <c r="T2" s="1773"/>
      <c r="U2" s="1773"/>
      <c r="V2" s="1773"/>
      <c r="W2" s="1773"/>
      <c r="X2" s="1773"/>
      <c r="Y2" s="1773"/>
      <c r="Z2" s="1773"/>
      <c r="AA2" s="1773"/>
      <c r="AB2" s="1773"/>
      <c r="AC2" s="1773"/>
      <c r="AD2" s="1773"/>
      <c r="AE2" s="1773"/>
      <c r="AF2" s="1773"/>
      <c r="AG2" s="1773"/>
      <c r="AH2" s="1773"/>
      <c r="AI2" s="1773"/>
      <c r="AJ2" s="1774"/>
    </row>
    <row r="3" spans="1:36" s="34" customFormat="1" ht="24.75" customHeight="1">
      <c r="A3" s="1785"/>
      <c r="B3" s="1786"/>
      <c r="C3" s="1783" t="s">
        <v>436</v>
      </c>
      <c r="D3" s="1813" t="s">
        <v>398</v>
      </c>
      <c r="E3" s="1814"/>
      <c r="F3" s="1789"/>
      <c r="G3" s="1813" t="s">
        <v>399</v>
      </c>
      <c r="H3" s="1814"/>
      <c r="I3" s="1789"/>
      <c r="J3" s="1813" t="s">
        <v>400</v>
      </c>
      <c r="K3" s="1814"/>
      <c r="L3" s="1789"/>
      <c r="M3" s="1813" t="s">
        <v>401</v>
      </c>
      <c r="N3" s="1814"/>
      <c r="O3" s="1789"/>
      <c r="P3" s="1813" t="s">
        <v>499</v>
      </c>
      <c r="Q3" s="1814"/>
      <c r="R3" s="1789"/>
      <c r="S3" s="1813" t="s">
        <v>500</v>
      </c>
      <c r="T3" s="1814"/>
      <c r="U3" s="1789"/>
      <c r="V3" s="1813" t="s">
        <v>501</v>
      </c>
      <c r="W3" s="1814"/>
      <c r="X3" s="1789"/>
      <c r="Y3" s="1813" t="s">
        <v>502</v>
      </c>
      <c r="Z3" s="1814"/>
      <c r="AA3" s="1789"/>
      <c r="AB3" s="1813" t="s">
        <v>503</v>
      </c>
      <c r="AC3" s="1814"/>
      <c r="AD3" s="1789"/>
      <c r="AE3" s="1813" t="s">
        <v>504</v>
      </c>
      <c r="AF3" s="1814"/>
      <c r="AG3" s="1789"/>
      <c r="AH3" s="1813" t="s">
        <v>505</v>
      </c>
      <c r="AI3" s="1814"/>
      <c r="AJ3" s="1789"/>
    </row>
    <row r="4" spans="1:36" s="34" customFormat="1" ht="25.5">
      <c r="A4" s="1787"/>
      <c r="B4" s="1788"/>
      <c r="C4" s="1784"/>
      <c r="D4" s="100" t="s">
        <v>1676</v>
      </c>
      <c r="E4" s="100" t="s">
        <v>1677</v>
      </c>
      <c r="F4" s="100" t="s">
        <v>485</v>
      </c>
      <c r="G4" s="100" t="s">
        <v>1676</v>
      </c>
      <c r="H4" s="100" t="s">
        <v>1677</v>
      </c>
      <c r="I4" s="100" t="s">
        <v>485</v>
      </c>
      <c r="J4" s="100" t="s">
        <v>1676</v>
      </c>
      <c r="K4" s="100" t="s">
        <v>1677</v>
      </c>
      <c r="L4" s="100" t="s">
        <v>485</v>
      </c>
      <c r="M4" s="100" t="s">
        <v>1676</v>
      </c>
      <c r="N4" s="100" t="s">
        <v>1677</v>
      </c>
      <c r="O4" s="100" t="s">
        <v>485</v>
      </c>
      <c r="P4" s="100" t="s">
        <v>1676</v>
      </c>
      <c r="Q4" s="100" t="s">
        <v>1677</v>
      </c>
      <c r="R4" s="100" t="s">
        <v>485</v>
      </c>
      <c r="S4" s="100" t="s">
        <v>1676</v>
      </c>
      <c r="T4" s="100" t="s">
        <v>1677</v>
      </c>
      <c r="U4" s="100" t="s">
        <v>485</v>
      </c>
      <c r="V4" s="100" t="s">
        <v>1676</v>
      </c>
      <c r="W4" s="100" t="s">
        <v>1677</v>
      </c>
      <c r="X4" s="100" t="s">
        <v>485</v>
      </c>
      <c r="Y4" s="100" t="s">
        <v>1676</v>
      </c>
      <c r="Z4" s="100" t="s">
        <v>1677</v>
      </c>
      <c r="AA4" s="100" t="s">
        <v>485</v>
      </c>
      <c r="AB4" s="100" t="s">
        <v>1676</v>
      </c>
      <c r="AC4" s="100" t="s">
        <v>1677</v>
      </c>
      <c r="AD4" s="100" t="s">
        <v>485</v>
      </c>
      <c r="AE4" s="100" t="s">
        <v>1676</v>
      </c>
      <c r="AF4" s="100" t="s">
        <v>1677</v>
      </c>
      <c r="AG4" s="100" t="s">
        <v>485</v>
      </c>
      <c r="AH4" s="100" t="s">
        <v>1676</v>
      </c>
      <c r="AI4" s="100" t="s">
        <v>1677</v>
      </c>
      <c r="AJ4" s="100" t="s">
        <v>485</v>
      </c>
    </row>
    <row r="5" spans="1:36" s="34" customFormat="1" ht="12.75">
      <c r="A5" s="1777" t="s">
        <v>89</v>
      </c>
      <c r="B5" s="101" t="s">
        <v>406</v>
      </c>
      <c r="C5" s="102">
        <v>3004547</v>
      </c>
      <c r="D5" s="102">
        <v>1304680</v>
      </c>
      <c r="E5" s="102">
        <v>31824</v>
      </c>
      <c r="F5" s="102">
        <v>5835</v>
      </c>
      <c r="G5" s="102">
        <v>455852</v>
      </c>
      <c r="H5" s="102">
        <v>10472</v>
      </c>
      <c r="I5" s="102">
        <v>406</v>
      </c>
      <c r="J5" s="102">
        <v>383647</v>
      </c>
      <c r="K5" s="102">
        <v>15333</v>
      </c>
      <c r="L5" s="102">
        <v>265</v>
      </c>
      <c r="M5" s="102">
        <v>317669</v>
      </c>
      <c r="N5" s="102">
        <v>22984</v>
      </c>
      <c r="O5" s="102">
        <v>214</v>
      </c>
      <c r="P5" s="102">
        <v>215801</v>
      </c>
      <c r="Q5" s="102">
        <v>33573</v>
      </c>
      <c r="R5" s="102">
        <v>411</v>
      </c>
      <c r="S5" s="102">
        <v>67730</v>
      </c>
      <c r="T5" s="102">
        <v>28133</v>
      </c>
      <c r="U5" s="102">
        <v>692</v>
      </c>
      <c r="V5" s="102">
        <v>30742</v>
      </c>
      <c r="W5" s="102">
        <v>26533</v>
      </c>
      <c r="X5" s="102">
        <v>782</v>
      </c>
      <c r="Y5" s="102">
        <v>14721</v>
      </c>
      <c r="Z5" s="102">
        <v>17494</v>
      </c>
      <c r="AA5" s="102">
        <v>422</v>
      </c>
      <c r="AB5" s="102">
        <v>3617</v>
      </c>
      <c r="AC5" s="102">
        <v>5330</v>
      </c>
      <c r="AD5" s="102">
        <v>96</v>
      </c>
      <c r="AE5" s="102">
        <v>1175</v>
      </c>
      <c r="AF5" s="102">
        <v>2826</v>
      </c>
      <c r="AG5" s="102">
        <v>50</v>
      </c>
      <c r="AH5" s="102">
        <v>1065</v>
      </c>
      <c r="AI5" s="102">
        <v>4086</v>
      </c>
      <c r="AJ5" s="102">
        <v>87</v>
      </c>
    </row>
    <row r="6" spans="1:36" s="34" customFormat="1" ht="12.75">
      <c r="A6" s="1778"/>
      <c r="B6" s="101" t="s">
        <v>486</v>
      </c>
      <c r="C6" s="102">
        <v>50079806</v>
      </c>
      <c r="D6" s="102">
        <v>584150</v>
      </c>
      <c r="E6" s="102">
        <v>6366</v>
      </c>
      <c r="F6" s="102">
        <v>534</v>
      </c>
      <c r="G6" s="102">
        <v>753743</v>
      </c>
      <c r="H6" s="102">
        <v>18229</v>
      </c>
      <c r="I6" s="102">
        <v>660</v>
      </c>
      <c r="J6" s="102">
        <v>1404130</v>
      </c>
      <c r="K6" s="102">
        <v>58282</v>
      </c>
      <c r="L6" s="102">
        <v>946</v>
      </c>
      <c r="M6" s="102">
        <v>2331910</v>
      </c>
      <c r="N6" s="102">
        <v>175041</v>
      </c>
      <c r="O6" s="102">
        <v>1521</v>
      </c>
      <c r="P6" s="102">
        <v>3329155</v>
      </c>
      <c r="Q6" s="102">
        <v>557006</v>
      </c>
      <c r="R6" s="102">
        <v>7179</v>
      </c>
      <c r="S6" s="102">
        <v>2354382</v>
      </c>
      <c r="T6" s="102">
        <v>1012344</v>
      </c>
      <c r="U6" s="102">
        <v>25416</v>
      </c>
      <c r="V6" s="102">
        <v>2181146</v>
      </c>
      <c r="W6" s="102">
        <v>1916445</v>
      </c>
      <c r="X6" s="102">
        <v>56292</v>
      </c>
      <c r="Y6" s="102">
        <v>2275961</v>
      </c>
      <c r="Z6" s="102">
        <v>2675481</v>
      </c>
      <c r="AA6" s="102">
        <v>61468</v>
      </c>
      <c r="AB6" s="102">
        <v>1271316</v>
      </c>
      <c r="AC6" s="102">
        <v>1876336</v>
      </c>
      <c r="AD6" s="102">
        <v>32862</v>
      </c>
      <c r="AE6" s="102">
        <v>860644</v>
      </c>
      <c r="AF6" s="102">
        <v>2023847</v>
      </c>
      <c r="AG6" s="102">
        <v>35742</v>
      </c>
      <c r="AH6" s="102">
        <v>3623753</v>
      </c>
      <c r="AI6" s="102">
        <v>17848739</v>
      </c>
      <c r="AJ6" s="102">
        <v>718780</v>
      </c>
    </row>
    <row r="7" spans="1:36" s="34" customFormat="1" ht="12.75" customHeight="1">
      <c r="A7" s="1779" t="s">
        <v>455</v>
      </c>
      <c r="B7" s="101" t="s">
        <v>406</v>
      </c>
      <c r="C7" s="103">
        <v>126479</v>
      </c>
      <c r="D7" s="103">
        <v>21980</v>
      </c>
      <c r="E7" s="103">
        <v>6327</v>
      </c>
      <c r="F7" s="103">
        <v>1531</v>
      </c>
      <c r="G7" s="103">
        <v>4237</v>
      </c>
      <c r="H7" s="103">
        <v>1010</v>
      </c>
      <c r="I7" s="103">
        <v>107</v>
      </c>
      <c r="J7" s="103">
        <v>6423</v>
      </c>
      <c r="K7" s="103">
        <v>1038</v>
      </c>
      <c r="L7" s="103">
        <v>43</v>
      </c>
      <c r="M7" s="103">
        <v>7644</v>
      </c>
      <c r="N7" s="103">
        <v>1460</v>
      </c>
      <c r="O7" s="103">
        <v>29</v>
      </c>
      <c r="P7" s="103">
        <v>13328</v>
      </c>
      <c r="Q7" s="103">
        <v>3331</v>
      </c>
      <c r="R7" s="103">
        <v>38</v>
      </c>
      <c r="S7" s="103">
        <v>13859</v>
      </c>
      <c r="T7" s="103">
        <v>3903</v>
      </c>
      <c r="U7" s="103">
        <v>27</v>
      </c>
      <c r="V7" s="103">
        <v>8272</v>
      </c>
      <c r="W7" s="103">
        <v>4415</v>
      </c>
      <c r="X7" s="103">
        <v>39</v>
      </c>
      <c r="Y7" s="103">
        <v>6362</v>
      </c>
      <c r="Z7" s="103">
        <v>5956</v>
      </c>
      <c r="AA7" s="103">
        <v>65</v>
      </c>
      <c r="AB7" s="103">
        <v>2726</v>
      </c>
      <c r="AC7" s="103">
        <v>3571</v>
      </c>
      <c r="AD7" s="103">
        <v>53</v>
      </c>
      <c r="AE7" s="103">
        <v>1073</v>
      </c>
      <c r="AF7" s="103">
        <v>2471</v>
      </c>
      <c r="AG7" s="103">
        <v>37</v>
      </c>
      <c r="AH7" s="103">
        <v>1045</v>
      </c>
      <c r="AI7" s="103">
        <v>3995</v>
      </c>
      <c r="AJ7" s="103">
        <v>84</v>
      </c>
    </row>
    <row r="8" spans="1:36" s="34" customFormat="1" ht="12.75" customHeight="1">
      <c r="A8" s="1780"/>
      <c r="B8" s="101" t="s">
        <v>486</v>
      </c>
      <c r="C8" s="103">
        <v>30937748</v>
      </c>
      <c r="D8" s="103">
        <v>3547</v>
      </c>
      <c r="E8" s="103">
        <v>996</v>
      </c>
      <c r="F8" s="103">
        <v>230</v>
      </c>
      <c r="G8" s="103">
        <v>7465</v>
      </c>
      <c r="H8" s="103">
        <v>1819</v>
      </c>
      <c r="I8" s="103">
        <v>167</v>
      </c>
      <c r="J8" s="103">
        <v>24151</v>
      </c>
      <c r="K8" s="103">
        <v>4085</v>
      </c>
      <c r="L8" s="103">
        <v>154</v>
      </c>
      <c r="M8" s="103">
        <v>60640</v>
      </c>
      <c r="N8" s="103">
        <v>11591</v>
      </c>
      <c r="O8" s="103">
        <v>205</v>
      </c>
      <c r="P8" s="103">
        <v>228688</v>
      </c>
      <c r="Q8" s="103">
        <v>59801</v>
      </c>
      <c r="R8" s="103">
        <v>646</v>
      </c>
      <c r="S8" s="103">
        <v>524342</v>
      </c>
      <c r="T8" s="103">
        <v>145680</v>
      </c>
      <c r="U8" s="103">
        <v>1015</v>
      </c>
      <c r="V8" s="103">
        <v>609381</v>
      </c>
      <c r="W8" s="103">
        <v>330075</v>
      </c>
      <c r="X8" s="103">
        <v>2901</v>
      </c>
      <c r="Y8" s="103">
        <v>1043681</v>
      </c>
      <c r="Z8" s="103">
        <v>981160</v>
      </c>
      <c r="AA8" s="103">
        <v>10571</v>
      </c>
      <c r="AB8" s="103">
        <v>980296</v>
      </c>
      <c r="AC8" s="103">
        <v>1292896</v>
      </c>
      <c r="AD8" s="103">
        <v>18255</v>
      </c>
      <c r="AE8" s="103">
        <v>790374</v>
      </c>
      <c r="AF8" s="103">
        <v>1788501</v>
      </c>
      <c r="AG8" s="103">
        <v>27889</v>
      </c>
      <c r="AH8" s="103">
        <v>3587113</v>
      </c>
      <c r="AI8" s="103">
        <v>17686356</v>
      </c>
      <c r="AJ8" s="103">
        <v>713077</v>
      </c>
    </row>
    <row r="9" spans="1:36" s="34" customFormat="1" ht="12.75" customHeight="1">
      <c r="A9" s="1781" t="s">
        <v>76</v>
      </c>
      <c r="B9" s="101" t="s">
        <v>406</v>
      </c>
      <c r="C9" s="103">
        <v>6650</v>
      </c>
      <c r="D9" s="103">
        <v>720</v>
      </c>
      <c r="E9" s="103">
        <v>136</v>
      </c>
      <c r="F9" s="103">
        <v>18</v>
      </c>
      <c r="G9" s="103">
        <v>166</v>
      </c>
      <c r="H9" s="103">
        <v>39</v>
      </c>
      <c r="I9" s="103">
        <v>1</v>
      </c>
      <c r="J9" s="103">
        <v>221</v>
      </c>
      <c r="K9" s="103">
        <v>25</v>
      </c>
      <c r="L9" s="103">
        <v>0</v>
      </c>
      <c r="M9" s="103">
        <v>332</v>
      </c>
      <c r="N9" s="103">
        <v>61</v>
      </c>
      <c r="O9" s="103">
        <v>2</v>
      </c>
      <c r="P9" s="103">
        <v>713</v>
      </c>
      <c r="Q9" s="103">
        <v>150</v>
      </c>
      <c r="R9" s="103">
        <v>0</v>
      </c>
      <c r="S9" s="103">
        <v>1002</v>
      </c>
      <c r="T9" s="103">
        <v>177</v>
      </c>
      <c r="U9" s="103">
        <v>1</v>
      </c>
      <c r="V9" s="103">
        <v>807</v>
      </c>
      <c r="W9" s="103">
        <v>211</v>
      </c>
      <c r="X9" s="103">
        <v>2</v>
      </c>
      <c r="Y9" s="103">
        <v>707</v>
      </c>
      <c r="Z9" s="103">
        <v>258</v>
      </c>
      <c r="AA9" s="103">
        <v>1</v>
      </c>
      <c r="AB9" s="103">
        <v>331</v>
      </c>
      <c r="AC9" s="103">
        <v>174</v>
      </c>
      <c r="AD9" s="103">
        <v>2</v>
      </c>
      <c r="AE9" s="103">
        <v>110</v>
      </c>
      <c r="AF9" s="103">
        <v>106</v>
      </c>
      <c r="AG9" s="103">
        <v>1</v>
      </c>
      <c r="AH9" s="103">
        <v>77</v>
      </c>
      <c r="AI9" s="103">
        <v>98</v>
      </c>
      <c r="AJ9" s="103">
        <v>1</v>
      </c>
    </row>
    <row r="10" spans="1:36" s="34" customFormat="1" ht="12.75" customHeight="1">
      <c r="A10" s="1782"/>
      <c r="B10" s="101" t="s">
        <v>486</v>
      </c>
      <c r="C10" s="103">
        <v>1047364</v>
      </c>
      <c r="D10" s="103">
        <v>110</v>
      </c>
      <c r="E10" s="103">
        <v>30</v>
      </c>
      <c r="F10" s="103">
        <v>3</v>
      </c>
      <c r="G10" s="103">
        <v>298</v>
      </c>
      <c r="H10" s="103">
        <v>73</v>
      </c>
      <c r="I10" s="103">
        <v>1</v>
      </c>
      <c r="J10" s="103">
        <v>844</v>
      </c>
      <c r="K10" s="103">
        <v>101</v>
      </c>
      <c r="L10" s="103">
        <v>0</v>
      </c>
      <c r="M10" s="103">
        <v>2599</v>
      </c>
      <c r="N10" s="103">
        <v>482</v>
      </c>
      <c r="O10" s="103">
        <v>14</v>
      </c>
      <c r="P10" s="103">
        <v>12595</v>
      </c>
      <c r="Q10" s="103">
        <v>2717</v>
      </c>
      <c r="R10" s="103">
        <v>0</v>
      </c>
      <c r="S10" s="103">
        <v>38475</v>
      </c>
      <c r="T10" s="103">
        <v>6485</v>
      </c>
      <c r="U10" s="103">
        <v>27</v>
      </c>
      <c r="V10" s="103">
        <v>60450</v>
      </c>
      <c r="W10" s="103">
        <v>15900</v>
      </c>
      <c r="X10" s="103">
        <v>149</v>
      </c>
      <c r="Y10" s="103">
        <v>117758</v>
      </c>
      <c r="Z10" s="103">
        <v>42906</v>
      </c>
      <c r="AA10" s="103">
        <v>234</v>
      </c>
      <c r="AB10" s="103">
        <v>120715</v>
      </c>
      <c r="AC10" s="103">
        <v>62362</v>
      </c>
      <c r="AD10" s="103">
        <v>717</v>
      </c>
      <c r="AE10" s="103">
        <v>79473</v>
      </c>
      <c r="AF10" s="103">
        <v>76877</v>
      </c>
      <c r="AG10" s="103">
        <v>993</v>
      </c>
      <c r="AH10" s="103">
        <v>177391</v>
      </c>
      <c r="AI10" s="103">
        <v>224675</v>
      </c>
      <c r="AJ10" s="103">
        <v>1910</v>
      </c>
    </row>
    <row r="11" spans="1:36" s="34" customFormat="1" ht="12.75" customHeight="1">
      <c r="A11" s="1781" t="s">
        <v>411</v>
      </c>
      <c r="B11" s="101" t="s">
        <v>406</v>
      </c>
      <c r="C11" s="103">
        <v>309</v>
      </c>
      <c r="D11" s="103">
        <v>38</v>
      </c>
      <c r="E11" s="103">
        <v>23</v>
      </c>
      <c r="F11" s="103">
        <v>15</v>
      </c>
      <c r="G11" s="103">
        <v>8</v>
      </c>
      <c r="H11" s="103">
        <v>3</v>
      </c>
      <c r="I11" s="103">
        <v>1</v>
      </c>
      <c r="J11" s="103">
        <v>8</v>
      </c>
      <c r="K11" s="103">
        <v>4</v>
      </c>
      <c r="L11" s="103">
        <v>1</v>
      </c>
      <c r="M11" s="103">
        <v>14</v>
      </c>
      <c r="N11" s="103">
        <v>3</v>
      </c>
      <c r="O11" s="103">
        <v>1</v>
      </c>
      <c r="P11" s="103">
        <v>21</v>
      </c>
      <c r="Q11" s="103">
        <v>1</v>
      </c>
      <c r="R11" s="103">
        <v>0</v>
      </c>
      <c r="S11" s="103">
        <v>29</v>
      </c>
      <c r="T11" s="103">
        <v>2</v>
      </c>
      <c r="U11" s="103">
        <v>0</v>
      </c>
      <c r="V11" s="103">
        <v>19</v>
      </c>
      <c r="W11" s="103">
        <v>7</v>
      </c>
      <c r="X11" s="103">
        <v>0</v>
      </c>
      <c r="Y11" s="103">
        <v>29</v>
      </c>
      <c r="Z11" s="103">
        <v>5</v>
      </c>
      <c r="AA11" s="103">
        <v>1</v>
      </c>
      <c r="AB11" s="103">
        <v>9</v>
      </c>
      <c r="AC11" s="103">
        <v>11</v>
      </c>
      <c r="AD11" s="103">
        <v>0</v>
      </c>
      <c r="AE11" s="103">
        <v>3</v>
      </c>
      <c r="AF11" s="103">
        <v>11</v>
      </c>
      <c r="AG11" s="103">
        <v>1</v>
      </c>
      <c r="AH11" s="103">
        <v>16</v>
      </c>
      <c r="AI11" s="103">
        <v>24</v>
      </c>
      <c r="AJ11" s="103">
        <v>1</v>
      </c>
    </row>
    <row r="12" spans="1:36" s="34" customFormat="1" ht="12.75" customHeight="1">
      <c r="A12" s="1782"/>
      <c r="B12" s="101" t="s">
        <v>486</v>
      </c>
      <c r="C12" s="103">
        <v>231755</v>
      </c>
      <c r="D12" s="103">
        <v>3</v>
      </c>
      <c r="E12" s="103">
        <v>2</v>
      </c>
      <c r="F12" s="103">
        <v>3</v>
      </c>
      <c r="G12" s="103">
        <v>12</v>
      </c>
      <c r="H12" s="103">
        <v>3</v>
      </c>
      <c r="I12" s="103">
        <v>2</v>
      </c>
      <c r="J12" s="103">
        <v>35</v>
      </c>
      <c r="K12" s="103">
        <v>17</v>
      </c>
      <c r="L12" s="103">
        <v>4</v>
      </c>
      <c r="M12" s="103">
        <v>119</v>
      </c>
      <c r="N12" s="103">
        <v>21</v>
      </c>
      <c r="O12" s="103">
        <v>5</v>
      </c>
      <c r="P12" s="103">
        <v>344</v>
      </c>
      <c r="Q12" s="103">
        <v>14</v>
      </c>
      <c r="R12" s="103">
        <v>0</v>
      </c>
      <c r="S12" s="103">
        <v>1068</v>
      </c>
      <c r="T12" s="103">
        <v>93</v>
      </c>
      <c r="U12" s="103">
        <v>0</v>
      </c>
      <c r="V12" s="103">
        <v>1456</v>
      </c>
      <c r="W12" s="103">
        <v>492</v>
      </c>
      <c r="X12" s="103">
        <v>0</v>
      </c>
      <c r="Y12" s="103">
        <v>4934</v>
      </c>
      <c r="Z12" s="103">
        <v>893</v>
      </c>
      <c r="AA12" s="103">
        <v>213</v>
      </c>
      <c r="AB12" s="103">
        <v>3206</v>
      </c>
      <c r="AC12" s="103">
        <v>4138</v>
      </c>
      <c r="AD12" s="103">
        <v>0</v>
      </c>
      <c r="AE12" s="103">
        <v>2322</v>
      </c>
      <c r="AF12" s="103">
        <v>8120</v>
      </c>
      <c r="AG12" s="103">
        <v>829</v>
      </c>
      <c r="AH12" s="103">
        <v>78350</v>
      </c>
      <c r="AI12" s="103">
        <v>121928</v>
      </c>
      <c r="AJ12" s="103">
        <v>3129</v>
      </c>
    </row>
    <row r="13" spans="1:36" s="34" customFormat="1" ht="12.75" customHeight="1">
      <c r="A13" s="1781" t="s">
        <v>412</v>
      </c>
      <c r="B13" s="101" t="s">
        <v>406</v>
      </c>
      <c r="C13" s="103">
        <v>17575</v>
      </c>
      <c r="D13" s="103">
        <v>1872</v>
      </c>
      <c r="E13" s="103">
        <v>747</v>
      </c>
      <c r="F13" s="103">
        <v>172</v>
      </c>
      <c r="G13" s="103">
        <v>448</v>
      </c>
      <c r="H13" s="103">
        <v>155</v>
      </c>
      <c r="I13" s="103">
        <v>10</v>
      </c>
      <c r="J13" s="103">
        <v>702</v>
      </c>
      <c r="K13" s="103">
        <v>136</v>
      </c>
      <c r="L13" s="103">
        <v>7</v>
      </c>
      <c r="M13" s="103">
        <v>875</v>
      </c>
      <c r="N13" s="103">
        <v>183</v>
      </c>
      <c r="O13" s="103">
        <v>1</v>
      </c>
      <c r="P13" s="103">
        <v>1875</v>
      </c>
      <c r="Q13" s="103">
        <v>452</v>
      </c>
      <c r="R13" s="103">
        <v>3</v>
      </c>
      <c r="S13" s="103">
        <v>2112</v>
      </c>
      <c r="T13" s="103">
        <v>567</v>
      </c>
      <c r="U13" s="103">
        <v>6</v>
      </c>
      <c r="V13" s="103">
        <v>1408</v>
      </c>
      <c r="W13" s="103">
        <v>779</v>
      </c>
      <c r="X13" s="103">
        <v>4</v>
      </c>
      <c r="Y13" s="103">
        <v>1154</v>
      </c>
      <c r="Z13" s="103">
        <v>1026</v>
      </c>
      <c r="AA13" s="103">
        <v>15</v>
      </c>
      <c r="AB13" s="103">
        <v>513</v>
      </c>
      <c r="AC13" s="103">
        <v>621</v>
      </c>
      <c r="AD13" s="103">
        <v>10</v>
      </c>
      <c r="AE13" s="103">
        <v>208</v>
      </c>
      <c r="AF13" s="103">
        <v>487</v>
      </c>
      <c r="AG13" s="103">
        <v>6</v>
      </c>
      <c r="AH13" s="103">
        <v>249</v>
      </c>
      <c r="AI13" s="103">
        <v>752</v>
      </c>
      <c r="AJ13" s="103">
        <v>20</v>
      </c>
    </row>
    <row r="14" spans="1:36" s="34" customFormat="1" ht="12.75" customHeight="1">
      <c r="A14" s="1782"/>
      <c r="B14" s="101" t="s">
        <v>486</v>
      </c>
      <c r="C14" s="103">
        <v>6103772</v>
      </c>
      <c r="D14" s="103">
        <v>347</v>
      </c>
      <c r="E14" s="103">
        <v>121</v>
      </c>
      <c r="F14" s="103">
        <v>24</v>
      </c>
      <c r="G14" s="103">
        <v>774</v>
      </c>
      <c r="H14" s="103">
        <v>260</v>
      </c>
      <c r="I14" s="103">
        <v>17</v>
      </c>
      <c r="J14" s="103">
        <v>2684</v>
      </c>
      <c r="K14" s="103">
        <v>535</v>
      </c>
      <c r="L14" s="103">
        <v>24</v>
      </c>
      <c r="M14" s="103">
        <v>6880</v>
      </c>
      <c r="N14" s="103">
        <v>1446</v>
      </c>
      <c r="O14" s="103">
        <v>6</v>
      </c>
      <c r="P14" s="103">
        <v>32416</v>
      </c>
      <c r="Q14" s="103">
        <v>8044</v>
      </c>
      <c r="R14" s="103">
        <v>64</v>
      </c>
      <c r="S14" s="103">
        <v>80384</v>
      </c>
      <c r="T14" s="103">
        <v>21439</v>
      </c>
      <c r="U14" s="103">
        <v>230</v>
      </c>
      <c r="V14" s="103">
        <v>103343</v>
      </c>
      <c r="W14" s="103">
        <v>58274</v>
      </c>
      <c r="X14" s="103">
        <v>302</v>
      </c>
      <c r="Y14" s="103">
        <v>189754</v>
      </c>
      <c r="Z14" s="103">
        <v>173902</v>
      </c>
      <c r="AA14" s="103">
        <v>2498</v>
      </c>
      <c r="AB14" s="103">
        <v>183221</v>
      </c>
      <c r="AC14" s="103">
        <v>226600</v>
      </c>
      <c r="AD14" s="103">
        <v>3707</v>
      </c>
      <c r="AE14" s="103">
        <v>155833</v>
      </c>
      <c r="AF14" s="103">
        <v>350561</v>
      </c>
      <c r="AG14" s="103">
        <v>4416</v>
      </c>
      <c r="AH14" s="103">
        <v>1006037</v>
      </c>
      <c r="AI14" s="103">
        <v>3325864</v>
      </c>
      <c r="AJ14" s="103">
        <v>163765</v>
      </c>
    </row>
    <row r="15" spans="1:36" s="34" customFormat="1" ht="12.75" customHeight="1">
      <c r="A15" s="1781" t="s">
        <v>77</v>
      </c>
      <c r="B15" s="101" t="s">
        <v>406</v>
      </c>
      <c r="C15" s="103">
        <v>393</v>
      </c>
      <c r="D15" s="103">
        <v>61</v>
      </c>
      <c r="E15" s="103">
        <v>20</v>
      </c>
      <c r="F15" s="103">
        <v>4</v>
      </c>
      <c r="G15" s="103">
        <v>3</v>
      </c>
      <c r="H15" s="103">
        <v>6</v>
      </c>
      <c r="I15" s="103">
        <v>0</v>
      </c>
      <c r="J15" s="103">
        <v>10</v>
      </c>
      <c r="K15" s="103">
        <v>3</v>
      </c>
      <c r="L15" s="103">
        <v>0</v>
      </c>
      <c r="M15" s="103">
        <v>5</v>
      </c>
      <c r="N15" s="103">
        <v>2</v>
      </c>
      <c r="O15" s="103">
        <v>0</v>
      </c>
      <c r="P15" s="103">
        <v>20</v>
      </c>
      <c r="Q15" s="103">
        <v>5</v>
      </c>
      <c r="R15" s="103">
        <v>0</v>
      </c>
      <c r="S15" s="103">
        <v>33</v>
      </c>
      <c r="T15" s="103">
        <v>3</v>
      </c>
      <c r="U15" s="103">
        <v>0</v>
      </c>
      <c r="V15" s="103">
        <v>16</v>
      </c>
      <c r="W15" s="103">
        <v>10</v>
      </c>
      <c r="X15" s="103">
        <v>0</v>
      </c>
      <c r="Y15" s="103">
        <v>15</v>
      </c>
      <c r="Z15" s="103">
        <v>22</v>
      </c>
      <c r="AA15" s="103">
        <v>0</v>
      </c>
      <c r="AB15" s="103">
        <v>13</v>
      </c>
      <c r="AC15" s="103">
        <v>22</v>
      </c>
      <c r="AD15" s="103">
        <v>0</v>
      </c>
      <c r="AE15" s="103">
        <v>8</v>
      </c>
      <c r="AF15" s="103">
        <v>18</v>
      </c>
      <c r="AG15" s="103">
        <v>0</v>
      </c>
      <c r="AH15" s="103">
        <v>14</v>
      </c>
      <c r="AI15" s="103">
        <v>80</v>
      </c>
      <c r="AJ15" s="103">
        <v>0</v>
      </c>
    </row>
    <row r="16" spans="1:36" s="34" customFormat="1" ht="12.75" customHeight="1">
      <c r="A16" s="1782"/>
      <c r="B16" s="101" t="s">
        <v>486</v>
      </c>
      <c r="C16" s="103">
        <v>734450</v>
      </c>
      <c r="D16" s="103">
        <v>8</v>
      </c>
      <c r="E16" s="103">
        <v>4</v>
      </c>
      <c r="F16" s="103">
        <v>1</v>
      </c>
      <c r="G16" s="103">
        <v>5</v>
      </c>
      <c r="H16" s="103">
        <v>8</v>
      </c>
      <c r="I16" s="103">
        <v>0</v>
      </c>
      <c r="J16" s="103">
        <v>39</v>
      </c>
      <c r="K16" s="103">
        <v>11</v>
      </c>
      <c r="L16" s="103">
        <v>0</v>
      </c>
      <c r="M16" s="103">
        <v>42</v>
      </c>
      <c r="N16" s="103">
        <v>18</v>
      </c>
      <c r="O16" s="103">
        <v>0</v>
      </c>
      <c r="P16" s="103">
        <v>360</v>
      </c>
      <c r="Q16" s="103">
        <v>90</v>
      </c>
      <c r="R16" s="103">
        <v>0</v>
      </c>
      <c r="S16" s="103">
        <v>1242</v>
      </c>
      <c r="T16" s="103">
        <v>112</v>
      </c>
      <c r="U16" s="103">
        <v>0</v>
      </c>
      <c r="V16" s="103">
        <v>1138</v>
      </c>
      <c r="W16" s="103">
        <v>825</v>
      </c>
      <c r="X16" s="103">
        <v>0</v>
      </c>
      <c r="Y16" s="103">
        <v>2389</v>
      </c>
      <c r="Z16" s="103">
        <v>4050</v>
      </c>
      <c r="AA16" s="103">
        <v>0</v>
      </c>
      <c r="AB16" s="103">
        <v>4547</v>
      </c>
      <c r="AC16" s="103">
        <v>7917</v>
      </c>
      <c r="AD16" s="103">
        <v>0</v>
      </c>
      <c r="AE16" s="103">
        <v>6614</v>
      </c>
      <c r="AF16" s="103">
        <v>13825</v>
      </c>
      <c r="AG16" s="103">
        <v>0</v>
      </c>
      <c r="AH16" s="103">
        <v>47221</v>
      </c>
      <c r="AI16" s="103">
        <v>643984</v>
      </c>
      <c r="AJ16" s="103">
        <v>0</v>
      </c>
    </row>
    <row r="17" spans="1:36" s="34" customFormat="1" ht="12.75" customHeight="1">
      <c r="A17" s="1781" t="s">
        <v>78</v>
      </c>
      <c r="B17" s="101" t="s">
        <v>406</v>
      </c>
      <c r="C17" s="103">
        <v>264</v>
      </c>
      <c r="D17" s="103">
        <v>18</v>
      </c>
      <c r="E17" s="103">
        <v>12</v>
      </c>
      <c r="F17" s="103">
        <v>1</v>
      </c>
      <c r="G17" s="103">
        <v>10</v>
      </c>
      <c r="H17" s="103">
        <v>1</v>
      </c>
      <c r="I17" s="103">
        <v>0</v>
      </c>
      <c r="J17" s="103">
        <v>6</v>
      </c>
      <c r="K17" s="103">
        <v>4</v>
      </c>
      <c r="L17" s="103">
        <v>0</v>
      </c>
      <c r="M17" s="103">
        <v>10</v>
      </c>
      <c r="N17" s="103">
        <v>2</v>
      </c>
      <c r="O17" s="103">
        <v>0</v>
      </c>
      <c r="P17" s="103">
        <v>19</v>
      </c>
      <c r="Q17" s="103">
        <v>7</v>
      </c>
      <c r="R17" s="103">
        <v>0</v>
      </c>
      <c r="S17" s="103">
        <v>45</v>
      </c>
      <c r="T17" s="103">
        <v>3</v>
      </c>
      <c r="U17" s="103">
        <v>0</v>
      </c>
      <c r="V17" s="103">
        <v>26</v>
      </c>
      <c r="W17" s="103">
        <v>9</v>
      </c>
      <c r="X17" s="103">
        <v>1</v>
      </c>
      <c r="Y17" s="103">
        <v>30</v>
      </c>
      <c r="Z17" s="103">
        <v>9</v>
      </c>
      <c r="AA17" s="103">
        <v>0</v>
      </c>
      <c r="AB17" s="103">
        <v>10</v>
      </c>
      <c r="AC17" s="103">
        <v>9</v>
      </c>
      <c r="AD17" s="103">
        <v>1</v>
      </c>
      <c r="AE17" s="103">
        <v>4</v>
      </c>
      <c r="AF17" s="103">
        <v>1</v>
      </c>
      <c r="AG17" s="103">
        <v>0</v>
      </c>
      <c r="AH17" s="103">
        <v>11</v>
      </c>
      <c r="AI17" s="103">
        <v>14</v>
      </c>
      <c r="AJ17" s="103">
        <v>1</v>
      </c>
    </row>
    <row r="18" spans="1:36" s="34" customFormat="1" ht="12.75" customHeight="1">
      <c r="A18" s="1782"/>
      <c r="B18" s="101" t="s">
        <v>486</v>
      </c>
      <c r="C18" s="103">
        <v>124202</v>
      </c>
      <c r="D18" s="103">
        <v>7</v>
      </c>
      <c r="E18" s="103">
        <v>2</v>
      </c>
      <c r="F18" s="103">
        <v>0</v>
      </c>
      <c r="G18" s="103">
        <v>15</v>
      </c>
      <c r="H18" s="103">
        <v>1</v>
      </c>
      <c r="I18" s="103">
        <v>0</v>
      </c>
      <c r="J18" s="103">
        <v>25</v>
      </c>
      <c r="K18" s="103">
        <v>14</v>
      </c>
      <c r="L18" s="103">
        <v>0</v>
      </c>
      <c r="M18" s="103">
        <v>83</v>
      </c>
      <c r="N18" s="103">
        <v>19</v>
      </c>
      <c r="O18" s="103">
        <v>0</v>
      </c>
      <c r="P18" s="103">
        <v>326</v>
      </c>
      <c r="Q18" s="103">
        <v>124</v>
      </c>
      <c r="R18" s="103">
        <v>0</v>
      </c>
      <c r="S18" s="103">
        <v>1722</v>
      </c>
      <c r="T18" s="103">
        <v>126</v>
      </c>
      <c r="U18" s="103">
        <v>0</v>
      </c>
      <c r="V18" s="103">
        <v>1925</v>
      </c>
      <c r="W18" s="103">
        <v>696</v>
      </c>
      <c r="X18" s="103">
        <v>64</v>
      </c>
      <c r="Y18" s="103">
        <v>4993</v>
      </c>
      <c r="Z18" s="103">
        <v>1416</v>
      </c>
      <c r="AA18" s="103">
        <v>0</v>
      </c>
      <c r="AB18" s="103">
        <v>3741</v>
      </c>
      <c r="AC18" s="103">
        <v>3330</v>
      </c>
      <c r="AD18" s="103">
        <v>273</v>
      </c>
      <c r="AE18" s="103">
        <v>3311</v>
      </c>
      <c r="AF18" s="103">
        <v>530</v>
      </c>
      <c r="AG18" s="103">
        <v>0</v>
      </c>
      <c r="AH18" s="103">
        <v>48056</v>
      </c>
      <c r="AI18" s="103">
        <v>51875</v>
      </c>
      <c r="AJ18" s="103">
        <v>1528</v>
      </c>
    </row>
    <row r="19" spans="1:36" s="34" customFormat="1" ht="12.75" customHeight="1">
      <c r="A19" s="1781" t="s">
        <v>414</v>
      </c>
      <c r="B19" s="101" t="s">
        <v>406</v>
      </c>
      <c r="C19" s="103">
        <v>11670</v>
      </c>
      <c r="D19" s="103">
        <v>2007</v>
      </c>
      <c r="E19" s="103">
        <v>619</v>
      </c>
      <c r="F19" s="103">
        <v>105</v>
      </c>
      <c r="G19" s="103">
        <v>308</v>
      </c>
      <c r="H19" s="103">
        <v>90</v>
      </c>
      <c r="I19" s="103">
        <v>1</v>
      </c>
      <c r="J19" s="103">
        <v>427</v>
      </c>
      <c r="K19" s="103">
        <v>70</v>
      </c>
      <c r="L19" s="103">
        <v>1</v>
      </c>
      <c r="M19" s="103">
        <v>487</v>
      </c>
      <c r="N19" s="103">
        <v>106</v>
      </c>
      <c r="O19" s="103">
        <v>1</v>
      </c>
      <c r="P19" s="103">
        <v>1007</v>
      </c>
      <c r="Q19" s="103">
        <v>247</v>
      </c>
      <c r="R19" s="103">
        <v>3</v>
      </c>
      <c r="S19" s="103">
        <v>1192</v>
      </c>
      <c r="T19" s="103">
        <v>283</v>
      </c>
      <c r="U19" s="103">
        <v>0</v>
      </c>
      <c r="V19" s="103">
        <v>792</v>
      </c>
      <c r="W19" s="103">
        <v>343</v>
      </c>
      <c r="X19" s="103">
        <v>3</v>
      </c>
      <c r="Y19" s="103">
        <v>696</v>
      </c>
      <c r="Z19" s="103">
        <v>639</v>
      </c>
      <c r="AA19" s="103">
        <v>2</v>
      </c>
      <c r="AB19" s="103">
        <v>306</v>
      </c>
      <c r="AC19" s="103">
        <v>531</v>
      </c>
      <c r="AD19" s="103">
        <v>3</v>
      </c>
      <c r="AE19" s="103">
        <v>137</v>
      </c>
      <c r="AF19" s="103">
        <v>365</v>
      </c>
      <c r="AG19" s="103">
        <v>0</v>
      </c>
      <c r="AH19" s="103">
        <v>143</v>
      </c>
      <c r="AI19" s="103">
        <v>751</v>
      </c>
      <c r="AJ19" s="103">
        <v>5</v>
      </c>
    </row>
    <row r="20" spans="1:36" s="34" customFormat="1" ht="12.75" customHeight="1">
      <c r="A20" s="1782"/>
      <c r="B20" s="101" t="s">
        <v>486</v>
      </c>
      <c r="C20" s="103">
        <v>4891885</v>
      </c>
      <c r="D20" s="103">
        <v>265</v>
      </c>
      <c r="E20" s="103">
        <v>88</v>
      </c>
      <c r="F20" s="103">
        <v>10</v>
      </c>
      <c r="G20" s="103">
        <v>560</v>
      </c>
      <c r="H20" s="103">
        <v>176</v>
      </c>
      <c r="I20" s="103">
        <v>1</v>
      </c>
      <c r="J20" s="103">
        <v>1644</v>
      </c>
      <c r="K20" s="103">
        <v>256</v>
      </c>
      <c r="L20" s="103">
        <v>4</v>
      </c>
      <c r="M20" s="103">
        <v>3797</v>
      </c>
      <c r="N20" s="103">
        <v>858</v>
      </c>
      <c r="O20" s="103">
        <v>10</v>
      </c>
      <c r="P20" s="103">
        <v>17676</v>
      </c>
      <c r="Q20" s="103">
        <v>4392</v>
      </c>
      <c r="R20" s="103">
        <v>37</v>
      </c>
      <c r="S20" s="103">
        <v>45175</v>
      </c>
      <c r="T20" s="103">
        <v>10798</v>
      </c>
      <c r="U20" s="103">
        <v>0</v>
      </c>
      <c r="V20" s="103">
        <v>58553</v>
      </c>
      <c r="W20" s="103">
        <v>26843</v>
      </c>
      <c r="X20" s="103">
        <v>228</v>
      </c>
      <c r="Y20" s="103">
        <v>115940</v>
      </c>
      <c r="Z20" s="103">
        <v>107154</v>
      </c>
      <c r="AA20" s="103">
        <v>338</v>
      </c>
      <c r="AB20" s="103">
        <v>109188</v>
      </c>
      <c r="AC20" s="103">
        <v>194485</v>
      </c>
      <c r="AD20" s="103">
        <v>896</v>
      </c>
      <c r="AE20" s="103">
        <v>103554</v>
      </c>
      <c r="AF20" s="103">
        <v>269413</v>
      </c>
      <c r="AG20" s="103">
        <v>0</v>
      </c>
      <c r="AH20" s="103">
        <v>445284</v>
      </c>
      <c r="AI20" s="103">
        <v>3146550</v>
      </c>
      <c r="AJ20" s="103">
        <v>227712</v>
      </c>
    </row>
    <row r="21" spans="1:36" s="34" customFormat="1" ht="12.75" customHeight="1">
      <c r="A21" s="1781" t="s">
        <v>79</v>
      </c>
      <c r="B21" s="101" t="s">
        <v>406</v>
      </c>
      <c r="C21" s="103">
        <v>58701</v>
      </c>
      <c r="D21" s="103">
        <v>11579</v>
      </c>
      <c r="E21" s="103">
        <v>3203</v>
      </c>
      <c r="F21" s="103">
        <v>865</v>
      </c>
      <c r="G21" s="103">
        <v>2034</v>
      </c>
      <c r="H21" s="103">
        <v>456</v>
      </c>
      <c r="I21" s="103">
        <v>77</v>
      </c>
      <c r="J21" s="103">
        <v>3178</v>
      </c>
      <c r="K21" s="103">
        <v>490</v>
      </c>
      <c r="L21" s="103">
        <v>18</v>
      </c>
      <c r="M21" s="103">
        <v>3782</v>
      </c>
      <c r="N21" s="103">
        <v>638</v>
      </c>
      <c r="O21" s="103">
        <v>18</v>
      </c>
      <c r="P21" s="103">
        <v>6121</v>
      </c>
      <c r="Q21" s="103">
        <v>1497</v>
      </c>
      <c r="R21" s="103">
        <v>28</v>
      </c>
      <c r="S21" s="103">
        <v>6219</v>
      </c>
      <c r="T21" s="103">
        <v>1767</v>
      </c>
      <c r="U21" s="103">
        <v>12</v>
      </c>
      <c r="V21" s="103">
        <v>3683</v>
      </c>
      <c r="W21" s="103">
        <v>1948</v>
      </c>
      <c r="X21" s="103">
        <v>20</v>
      </c>
      <c r="Y21" s="103">
        <v>2660</v>
      </c>
      <c r="Z21" s="103">
        <v>2597</v>
      </c>
      <c r="AA21" s="103">
        <v>35</v>
      </c>
      <c r="AB21" s="103">
        <v>1173</v>
      </c>
      <c r="AC21" s="103">
        <v>1484</v>
      </c>
      <c r="AD21" s="103">
        <v>23</v>
      </c>
      <c r="AE21" s="103">
        <v>445</v>
      </c>
      <c r="AF21" s="103">
        <v>966</v>
      </c>
      <c r="AG21" s="103">
        <v>20</v>
      </c>
      <c r="AH21" s="103">
        <v>388</v>
      </c>
      <c r="AI21" s="103">
        <v>1249</v>
      </c>
      <c r="AJ21" s="103">
        <v>28</v>
      </c>
    </row>
    <row r="22" spans="1:36" s="34" customFormat="1" ht="12.75" customHeight="1">
      <c r="A22" s="1782"/>
      <c r="B22" s="101" t="s">
        <v>486</v>
      </c>
      <c r="C22" s="103">
        <v>9976010</v>
      </c>
      <c r="D22" s="103">
        <v>1847</v>
      </c>
      <c r="E22" s="103">
        <v>496</v>
      </c>
      <c r="F22" s="103">
        <v>138</v>
      </c>
      <c r="G22" s="103">
        <v>3607</v>
      </c>
      <c r="H22" s="103">
        <v>842</v>
      </c>
      <c r="I22" s="103">
        <v>120</v>
      </c>
      <c r="J22" s="103">
        <v>11831</v>
      </c>
      <c r="K22" s="103">
        <v>1972</v>
      </c>
      <c r="L22" s="103">
        <v>70</v>
      </c>
      <c r="M22" s="103">
        <v>30229</v>
      </c>
      <c r="N22" s="103">
        <v>5054</v>
      </c>
      <c r="O22" s="103">
        <v>128</v>
      </c>
      <c r="P22" s="103">
        <v>104637</v>
      </c>
      <c r="Q22" s="103">
        <v>26750</v>
      </c>
      <c r="R22" s="103">
        <v>476</v>
      </c>
      <c r="S22" s="103">
        <v>235826</v>
      </c>
      <c r="T22" s="103">
        <v>65521</v>
      </c>
      <c r="U22" s="103">
        <v>464</v>
      </c>
      <c r="V22" s="103">
        <v>272166</v>
      </c>
      <c r="W22" s="103">
        <v>144934</v>
      </c>
      <c r="X22" s="103">
        <v>1516</v>
      </c>
      <c r="Y22" s="103">
        <v>434306</v>
      </c>
      <c r="Z22" s="103">
        <v>422696</v>
      </c>
      <c r="AA22" s="103">
        <v>5203</v>
      </c>
      <c r="AB22" s="103">
        <v>424730</v>
      </c>
      <c r="AC22" s="103">
        <v>535150</v>
      </c>
      <c r="AD22" s="103">
        <v>8067</v>
      </c>
      <c r="AE22" s="103">
        <v>326532</v>
      </c>
      <c r="AF22" s="103">
        <v>692233</v>
      </c>
      <c r="AG22" s="103">
        <v>14833</v>
      </c>
      <c r="AH22" s="103">
        <v>1244336</v>
      </c>
      <c r="AI22" s="103">
        <v>4812789</v>
      </c>
      <c r="AJ22" s="103">
        <v>146511</v>
      </c>
    </row>
    <row r="23" spans="1:36" s="34" customFormat="1" ht="12.75" customHeight="1">
      <c r="A23" s="1781" t="s">
        <v>80</v>
      </c>
      <c r="B23" s="101" t="s">
        <v>406</v>
      </c>
      <c r="C23" s="103">
        <v>7774</v>
      </c>
      <c r="D23" s="103">
        <v>1106</v>
      </c>
      <c r="E23" s="103">
        <v>335</v>
      </c>
      <c r="F23" s="103">
        <v>57</v>
      </c>
      <c r="G23" s="103">
        <v>286</v>
      </c>
      <c r="H23" s="103">
        <v>65</v>
      </c>
      <c r="I23" s="103">
        <v>5</v>
      </c>
      <c r="J23" s="103">
        <v>442</v>
      </c>
      <c r="K23" s="103">
        <v>69</v>
      </c>
      <c r="L23" s="103">
        <v>3</v>
      </c>
      <c r="M23" s="103">
        <v>493</v>
      </c>
      <c r="N23" s="103">
        <v>135</v>
      </c>
      <c r="O23" s="103">
        <v>0</v>
      </c>
      <c r="P23" s="103">
        <v>1055</v>
      </c>
      <c r="Q23" s="103">
        <v>275</v>
      </c>
      <c r="R23" s="103">
        <v>0</v>
      </c>
      <c r="S23" s="103">
        <v>1201</v>
      </c>
      <c r="T23" s="103">
        <v>342</v>
      </c>
      <c r="U23" s="103">
        <v>2</v>
      </c>
      <c r="V23" s="103">
        <v>561</v>
      </c>
      <c r="W23" s="103">
        <v>303</v>
      </c>
      <c r="X23" s="103">
        <v>4</v>
      </c>
      <c r="Y23" s="103">
        <v>298</v>
      </c>
      <c r="Z23" s="103">
        <v>278</v>
      </c>
      <c r="AA23" s="103">
        <v>0</v>
      </c>
      <c r="AB23" s="103">
        <v>87</v>
      </c>
      <c r="AC23" s="103">
        <v>122</v>
      </c>
      <c r="AD23" s="103">
        <v>3</v>
      </c>
      <c r="AE23" s="103">
        <v>33</v>
      </c>
      <c r="AF23" s="103">
        <v>66</v>
      </c>
      <c r="AG23" s="103">
        <v>4</v>
      </c>
      <c r="AH23" s="103">
        <v>27</v>
      </c>
      <c r="AI23" s="103">
        <v>100</v>
      </c>
      <c r="AJ23" s="103">
        <v>17</v>
      </c>
    </row>
    <row r="24" spans="1:36" s="34" customFormat="1" ht="12.75" customHeight="1">
      <c r="A24" s="1782"/>
      <c r="B24" s="101" t="s">
        <v>486</v>
      </c>
      <c r="C24" s="103">
        <v>1067284</v>
      </c>
      <c r="D24" s="103">
        <v>165</v>
      </c>
      <c r="E24" s="103">
        <v>66</v>
      </c>
      <c r="F24" s="103">
        <v>8</v>
      </c>
      <c r="G24" s="103">
        <v>517</v>
      </c>
      <c r="H24" s="103">
        <v>116</v>
      </c>
      <c r="I24" s="103">
        <v>7</v>
      </c>
      <c r="J24" s="103">
        <v>1703</v>
      </c>
      <c r="K24" s="103">
        <v>267</v>
      </c>
      <c r="L24" s="103">
        <v>9</v>
      </c>
      <c r="M24" s="103">
        <v>3927</v>
      </c>
      <c r="N24" s="103">
        <v>1093</v>
      </c>
      <c r="O24" s="103">
        <v>0</v>
      </c>
      <c r="P24" s="103">
        <v>18276</v>
      </c>
      <c r="Q24" s="103">
        <v>5032</v>
      </c>
      <c r="R24" s="103">
        <v>0</v>
      </c>
      <c r="S24" s="103">
        <v>45015</v>
      </c>
      <c r="T24" s="103">
        <v>12698</v>
      </c>
      <c r="U24" s="103">
        <v>88</v>
      </c>
      <c r="V24" s="103">
        <v>40004</v>
      </c>
      <c r="W24" s="103">
        <v>22442</v>
      </c>
      <c r="X24" s="103">
        <v>288</v>
      </c>
      <c r="Y24" s="103">
        <v>46823</v>
      </c>
      <c r="Z24" s="103">
        <v>44398</v>
      </c>
      <c r="AA24" s="103">
        <v>0</v>
      </c>
      <c r="AB24" s="103">
        <v>30423</v>
      </c>
      <c r="AC24" s="103">
        <v>43787</v>
      </c>
      <c r="AD24" s="103">
        <v>985</v>
      </c>
      <c r="AE24" s="103">
        <v>24699</v>
      </c>
      <c r="AF24" s="103">
        <v>47836</v>
      </c>
      <c r="AG24" s="103">
        <v>3007</v>
      </c>
      <c r="AH24" s="103">
        <v>93227</v>
      </c>
      <c r="AI24" s="103">
        <v>497763</v>
      </c>
      <c r="AJ24" s="103">
        <v>82615</v>
      </c>
    </row>
    <row r="25" spans="1:36" s="34" customFormat="1" ht="12.75" customHeight="1">
      <c r="A25" s="1781" t="s">
        <v>81</v>
      </c>
      <c r="B25" s="101" t="s">
        <v>406</v>
      </c>
      <c r="C25" s="103">
        <v>6653</v>
      </c>
      <c r="D25" s="103">
        <v>1392</v>
      </c>
      <c r="E25" s="103">
        <v>389</v>
      </c>
      <c r="F25" s="103">
        <v>81</v>
      </c>
      <c r="G25" s="103">
        <v>254</v>
      </c>
      <c r="H25" s="103">
        <v>42</v>
      </c>
      <c r="I25" s="103">
        <v>1</v>
      </c>
      <c r="J25" s="103">
        <v>336</v>
      </c>
      <c r="K25" s="103">
        <v>51</v>
      </c>
      <c r="L25" s="103">
        <v>6</v>
      </c>
      <c r="M25" s="103">
        <v>449</v>
      </c>
      <c r="N25" s="103">
        <v>85</v>
      </c>
      <c r="O25" s="103">
        <v>1</v>
      </c>
      <c r="P25" s="103">
        <v>695</v>
      </c>
      <c r="Q25" s="103">
        <v>211</v>
      </c>
      <c r="R25" s="103">
        <v>0</v>
      </c>
      <c r="S25" s="103">
        <v>512</v>
      </c>
      <c r="T25" s="103">
        <v>242</v>
      </c>
      <c r="U25" s="103">
        <v>2</v>
      </c>
      <c r="V25" s="103">
        <v>238</v>
      </c>
      <c r="W25" s="103">
        <v>279</v>
      </c>
      <c r="X25" s="103">
        <v>0</v>
      </c>
      <c r="Y25" s="103">
        <v>212</v>
      </c>
      <c r="Z25" s="103">
        <v>356</v>
      </c>
      <c r="AA25" s="103">
        <v>5</v>
      </c>
      <c r="AB25" s="103">
        <v>94</v>
      </c>
      <c r="AC25" s="103">
        <v>190</v>
      </c>
      <c r="AD25" s="103">
        <v>7</v>
      </c>
      <c r="AE25" s="103">
        <v>28</v>
      </c>
      <c r="AF25" s="103">
        <v>158</v>
      </c>
      <c r="AG25" s="103">
        <v>1</v>
      </c>
      <c r="AH25" s="103">
        <v>24</v>
      </c>
      <c r="AI25" s="103">
        <v>308</v>
      </c>
      <c r="AJ25" s="103">
        <v>4</v>
      </c>
    </row>
    <row r="26" spans="1:36" s="34" customFormat="1" ht="12.75" customHeight="1">
      <c r="A26" s="1782"/>
      <c r="B26" s="101" t="s">
        <v>486</v>
      </c>
      <c r="C26" s="103">
        <v>2038223</v>
      </c>
      <c r="D26" s="103">
        <v>197</v>
      </c>
      <c r="E26" s="103">
        <v>57</v>
      </c>
      <c r="F26" s="103">
        <v>10</v>
      </c>
      <c r="G26" s="103">
        <v>445</v>
      </c>
      <c r="H26" s="103">
        <v>78</v>
      </c>
      <c r="I26" s="103">
        <v>1</v>
      </c>
      <c r="J26" s="103">
        <v>1285</v>
      </c>
      <c r="K26" s="103">
        <v>226</v>
      </c>
      <c r="L26" s="103">
        <v>20</v>
      </c>
      <c r="M26" s="103">
        <v>3587</v>
      </c>
      <c r="N26" s="103">
        <v>729</v>
      </c>
      <c r="O26" s="103">
        <v>6</v>
      </c>
      <c r="P26" s="103">
        <v>11631</v>
      </c>
      <c r="Q26" s="103">
        <v>3791</v>
      </c>
      <c r="R26" s="103">
        <v>0</v>
      </c>
      <c r="S26" s="103">
        <v>19050</v>
      </c>
      <c r="T26" s="103">
        <v>9227</v>
      </c>
      <c r="U26" s="103">
        <v>69</v>
      </c>
      <c r="V26" s="103">
        <v>17282</v>
      </c>
      <c r="W26" s="103">
        <v>20864</v>
      </c>
      <c r="X26" s="103">
        <v>0</v>
      </c>
      <c r="Y26" s="103">
        <v>34287</v>
      </c>
      <c r="Z26" s="103">
        <v>57609</v>
      </c>
      <c r="AA26" s="103">
        <v>1030</v>
      </c>
      <c r="AB26" s="103">
        <v>33499</v>
      </c>
      <c r="AC26" s="103">
        <v>69660</v>
      </c>
      <c r="AD26" s="103">
        <v>2276</v>
      </c>
      <c r="AE26" s="103">
        <v>19329</v>
      </c>
      <c r="AF26" s="103">
        <v>115541</v>
      </c>
      <c r="AG26" s="103">
        <v>876</v>
      </c>
      <c r="AH26" s="103">
        <v>54279</v>
      </c>
      <c r="AI26" s="103">
        <v>1549446</v>
      </c>
      <c r="AJ26" s="103">
        <v>11836</v>
      </c>
    </row>
    <row r="27" spans="1:36" s="34" customFormat="1" ht="12.75" customHeight="1">
      <c r="A27" s="1781" t="s">
        <v>82</v>
      </c>
      <c r="B27" s="101" t="s">
        <v>406</v>
      </c>
      <c r="C27" s="103">
        <v>1457</v>
      </c>
      <c r="D27" s="103">
        <v>316</v>
      </c>
      <c r="E27" s="103">
        <v>131</v>
      </c>
      <c r="F27" s="103">
        <v>33</v>
      </c>
      <c r="G27" s="103">
        <v>54</v>
      </c>
      <c r="H27" s="103">
        <v>24</v>
      </c>
      <c r="I27" s="103">
        <v>2</v>
      </c>
      <c r="J27" s="103">
        <v>79</v>
      </c>
      <c r="K27" s="103">
        <v>23</v>
      </c>
      <c r="L27" s="103">
        <v>1</v>
      </c>
      <c r="M27" s="103">
        <v>84</v>
      </c>
      <c r="N27" s="103">
        <v>20</v>
      </c>
      <c r="O27" s="103">
        <v>2</v>
      </c>
      <c r="P27" s="103">
        <v>137</v>
      </c>
      <c r="Q27" s="103">
        <v>25</v>
      </c>
      <c r="R27" s="103">
        <v>0</v>
      </c>
      <c r="S27" s="103">
        <v>151</v>
      </c>
      <c r="T27" s="103">
        <v>32</v>
      </c>
      <c r="U27" s="103">
        <v>0</v>
      </c>
      <c r="V27" s="103">
        <v>96</v>
      </c>
      <c r="W27" s="103">
        <v>37</v>
      </c>
      <c r="X27" s="103">
        <v>0</v>
      </c>
      <c r="Y27" s="103">
        <v>53</v>
      </c>
      <c r="Z27" s="103">
        <v>51</v>
      </c>
      <c r="AA27" s="103">
        <v>0</v>
      </c>
      <c r="AB27" s="103">
        <v>16</v>
      </c>
      <c r="AC27" s="103">
        <v>26</v>
      </c>
      <c r="AD27" s="103">
        <v>2</v>
      </c>
      <c r="AE27" s="103">
        <v>4</v>
      </c>
      <c r="AF27" s="103">
        <v>17</v>
      </c>
      <c r="AG27" s="103">
        <v>1</v>
      </c>
      <c r="AH27" s="103">
        <v>7</v>
      </c>
      <c r="AI27" s="103">
        <v>32</v>
      </c>
      <c r="AJ27" s="103">
        <v>1</v>
      </c>
    </row>
    <row r="28" spans="1:36" s="34" customFormat="1" ht="12.75" customHeight="1">
      <c r="A28" s="1782"/>
      <c r="B28" s="101" t="s">
        <v>486</v>
      </c>
      <c r="C28" s="103">
        <v>376205</v>
      </c>
      <c r="D28" s="103">
        <v>49</v>
      </c>
      <c r="E28" s="103">
        <v>18</v>
      </c>
      <c r="F28" s="103">
        <v>4</v>
      </c>
      <c r="G28" s="103">
        <v>93</v>
      </c>
      <c r="H28" s="103">
        <v>44</v>
      </c>
      <c r="I28" s="103">
        <v>4</v>
      </c>
      <c r="J28" s="103">
        <v>305</v>
      </c>
      <c r="K28" s="103">
        <v>82</v>
      </c>
      <c r="L28" s="103">
        <v>3</v>
      </c>
      <c r="M28" s="103">
        <v>664</v>
      </c>
      <c r="N28" s="103">
        <v>143</v>
      </c>
      <c r="O28" s="103">
        <v>14</v>
      </c>
      <c r="P28" s="103">
        <v>2348</v>
      </c>
      <c r="Q28" s="103">
        <v>457</v>
      </c>
      <c r="R28" s="103">
        <v>0</v>
      </c>
      <c r="S28" s="103">
        <v>5715</v>
      </c>
      <c r="T28" s="103">
        <v>1209</v>
      </c>
      <c r="U28" s="103">
        <v>0</v>
      </c>
      <c r="V28" s="103">
        <v>7136</v>
      </c>
      <c r="W28" s="103">
        <v>2837</v>
      </c>
      <c r="X28" s="103">
        <v>0</v>
      </c>
      <c r="Y28" s="103">
        <v>7891</v>
      </c>
      <c r="Z28" s="103">
        <v>8272</v>
      </c>
      <c r="AA28" s="103">
        <v>0</v>
      </c>
      <c r="AB28" s="103">
        <v>6011</v>
      </c>
      <c r="AC28" s="103">
        <v>8779</v>
      </c>
      <c r="AD28" s="103">
        <v>628</v>
      </c>
      <c r="AE28" s="103">
        <v>2620</v>
      </c>
      <c r="AF28" s="103">
        <v>12341</v>
      </c>
      <c r="AG28" s="103">
        <v>891</v>
      </c>
      <c r="AH28" s="103">
        <v>48201</v>
      </c>
      <c r="AI28" s="103">
        <v>257348</v>
      </c>
      <c r="AJ28" s="103">
        <v>2098</v>
      </c>
    </row>
    <row r="29" spans="1:36" s="34" customFormat="1" ht="12.75" customHeight="1">
      <c r="A29" s="1781" t="s">
        <v>83</v>
      </c>
      <c r="B29" s="101" t="s">
        <v>406</v>
      </c>
      <c r="C29" s="103">
        <v>1796</v>
      </c>
      <c r="D29" s="103">
        <v>323</v>
      </c>
      <c r="E29" s="103">
        <v>156</v>
      </c>
      <c r="F29" s="103">
        <v>19</v>
      </c>
      <c r="G29" s="103">
        <v>32</v>
      </c>
      <c r="H29" s="103">
        <v>8</v>
      </c>
      <c r="I29" s="103">
        <v>0</v>
      </c>
      <c r="J29" s="103">
        <v>57</v>
      </c>
      <c r="K29" s="103">
        <v>15</v>
      </c>
      <c r="L29" s="103">
        <v>0</v>
      </c>
      <c r="M29" s="103">
        <v>50</v>
      </c>
      <c r="N29" s="103">
        <v>10</v>
      </c>
      <c r="O29" s="103">
        <v>0</v>
      </c>
      <c r="P29" s="103">
        <v>89</v>
      </c>
      <c r="Q29" s="103">
        <v>39</v>
      </c>
      <c r="R29" s="103">
        <v>1</v>
      </c>
      <c r="S29" s="103">
        <v>82</v>
      </c>
      <c r="T29" s="103">
        <v>39</v>
      </c>
      <c r="U29" s="103">
        <v>0</v>
      </c>
      <c r="V29" s="103">
        <v>56</v>
      </c>
      <c r="W29" s="103">
        <v>69</v>
      </c>
      <c r="X29" s="103">
        <v>0</v>
      </c>
      <c r="Y29" s="103">
        <v>58</v>
      </c>
      <c r="Z29" s="103">
        <v>205</v>
      </c>
      <c r="AA29" s="103">
        <v>0</v>
      </c>
      <c r="AB29" s="103">
        <v>17</v>
      </c>
      <c r="AC29" s="103">
        <v>103</v>
      </c>
      <c r="AD29" s="103">
        <v>1</v>
      </c>
      <c r="AE29" s="103">
        <v>8</v>
      </c>
      <c r="AF29" s="103">
        <v>93</v>
      </c>
      <c r="AG29" s="103">
        <v>1</v>
      </c>
      <c r="AH29" s="103">
        <v>27</v>
      </c>
      <c r="AI29" s="103">
        <v>236</v>
      </c>
      <c r="AJ29" s="103">
        <v>2</v>
      </c>
    </row>
    <row r="30" spans="1:36" s="34" customFormat="1" ht="12.75" customHeight="1">
      <c r="A30" s="1782"/>
      <c r="B30" s="101" t="s">
        <v>486</v>
      </c>
      <c r="C30" s="103">
        <v>1539176</v>
      </c>
      <c r="D30" s="103">
        <v>40</v>
      </c>
      <c r="E30" s="103">
        <v>12</v>
      </c>
      <c r="F30" s="103">
        <v>1</v>
      </c>
      <c r="G30" s="103">
        <v>54</v>
      </c>
      <c r="H30" s="103">
        <v>14</v>
      </c>
      <c r="I30" s="103">
        <v>0</v>
      </c>
      <c r="J30" s="103">
        <v>222</v>
      </c>
      <c r="K30" s="103">
        <v>57</v>
      </c>
      <c r="L30" s="103">
        <v>0</v>
      </c>
      <c r="M30" s="103">
        <v>399</v>
      </c>
      <c r="N30" s="103">
        <v>85</v>
      </c>
      <c r="O30" s="103">
        <v>0</v>
      </c>
      <c r="P30" s="103">
        <v>1584</v>
      </c>
      <c r="Q30" s="103">
        <v>688</v>
      </c>
      <c r="R30" s="103">
        <v>23</v>
      </c>
      <c r="S30" s="103">
        <v>3166</v>
      </c>
      <c r="T30" s="103">
        <v>1503</v>
      </c>
      <c r="U30" s="103">
        <v>0</v>
      </c>
      <c r="V30" s="103">
        <v>4334</v>
      </c>
      <c r="W30" s="103">
        <v>5143</v>
      </c>
      <c r="X30" s="103">
        <v>0</v>
      </c>
      <c r="Y30" s="103">
        <v>9644</v>
      </c>
      <c r="Z30" s="103">
        <v>34610</v>
      </c>
      <c r="AA30" s="103">
        <v>0</v>
      </c>
      <c r="AB30" s="103">
        <v>5753</v>
      </c>
      <c r="AC30" s="103">
        <v>36484</v>
      </c>
      <c r="AD30" s="103">
        <v>446</v>
      </c>
      <c r="AE30" s="103">
        <v>5737</v>
      </c>
      <c r="AF30" s="103">
        <v>66982</v>
      </c>
      <c r="AG30" s="103">
        <v>616</v>
      </c>
      <c r="AH30" s="103">
        <v>89625</v>
      </c>
      <c r="AI30" s="103">
        <v>1216761</v>
      </c>
      <c r="AJ30" s="103">
        <v>55193</v>
      </c>
    </row>
    <row r="31" spans="1:36" s="34" customFormat="1" ht="12.75" customHeight="1">
      <c r="A31" s="1781" t="s">
        <v>84</v>
      </c>
      <c r="B31" s="101" t="s">
        <v>406</v>
      </c>
      <c r="C31" s="103">
        <v>5617</v>
      </c>
      <c r="D31" s="103">
        <v>1000</v>
      </c>
      <c r="E31" s="103">
        <v>255</v>
      </c>
      <c r="F31" s="103">
        <v>63</v>
      </c>
      <c r="G31" s="103">
        <v>282</v>
      </c>
      <c r="H31" s="103">
        <v>63</v>
      </c>
      <c r="I31" s="103">
        <v>2</v>
      </c>
      <c r="J31" s="103">
        <v>420</v>
      </c>
      <c r="K31" s="103">
        <v>65</v>
      </c>
      <c r="L31" s="103">
        <v>2</v>
      </c>
      <c r="M31" s="103">
        <v>427</v>
      </c>
      <c r="N31" s="103">
        <v>77</v>
      </c>
      <c r="O31" s="103">
        <v>1</v>
      </c>
      <c r="P31" s="103">
        <v>654</v>
      </c>
      <c r="Q31" s="103">
        <v>177</v>
      </c>
      <c r="R31" s="103">
        <v>0</v>
      </c>
      <c r="S31" s="103">
        <v>621</v>
      </c>
      <c r="T31" s="103">
        <v>196</v>
      </c>
      <c r="U31" s="103">
        <v>1</v>
      </c>
      <c r="V31" s="103">
        <v>264</v>
      </c>
      <c r="W31" s="103">
        <v>168</v>
      </c>
      <c r="X31" s="103">
        <v>2</v>
      </c>
      <c r="Y31" s="103">
        <v>156</v>
      </c>
      <c r="Z31" s="103">
        <v>210</v>
      </c>
      <c r="AA31" s="103">
        <v>1</v>
      </c>
      <c r="AB31" s="103">
        <v>53</v>
      </c>
      <c r="AC31" s="103">
        <v>128</v>
      </c>
      <c r="AD31" s="103">
        <v>1</v>
      </c>
      <c r="AE31" s="103">
        <v>30</v>
      </c>
      <c r="AF31" s="103">
        <v>80</v>
      </c>
      <c r="AG31" s="103">
        <v>1</v>
      </c>
      <c r="AH31" s="103">
        <v>23</v>
      </c>
      <c r="AI31" s="103">
        <v>191</v>
      </c>
      <c r="AJ31" s="103">
        <v>3</v>
      </c>
    </row>
    <row r="32" spans="1:36" s="34" customFormat="1" ht="12.75" customHeight="1">
      <c r="A32" s="1782"/>
      <c r="B32" s="101" t="s">
        <v>486</v>
      </c>
      <c r="C32" s="103">
        <v>1513551</v>
      </c>
      <c r="D32" s="103">
        <v>223</v>
      </c>
      <c r="E32" s="103">
        <v>43</v>
      </c>
      <c r="F32" s="103">
        <v>12</v>
      </c>
      <c r="G32" s="103">
        <v>476</v>
      </c>
      <c r="H32" s="103">
        <v>108</v>
      </c>
      <c r="I32" s="103">
        <v>3</v>
      </c>
      <c r="J32" s="103">
        <v>1510</v>
      </c>
      <c r="K32" s="103">
        <v>246</v>
      </c>
      <c r="L32" s="103">
        <v>6</v>
      </c>
      <c r="M32" s="103">
        <v>3328</v>
      </c>
      <c r="N32" s="103">
        <v>590</v>
      </c>
      <c r="O32" s="103">
        <v>8</v>
      </c>
      <c r="P32" s="103">
        <v>11019</v>
      </c>
      <c r="Q32" s="103">
        <v>3235</v>
      </c>
      <c r="R32" s="103">
        <v>0</v>
      </c>
      <c r="S32" s="103">
        <v>23521</v>
      </c>
      <c r="T32" s="103">
        <v>7132</v>
      </c>
      <c r="U32" s="103">
        <v>33</v>
      </c>
      <c r="V32" s="103">
        <v>19042</v>
      </c>
      <c r="W32" s="103">
        <v>12250</v>
      </c>
      <c r="X32" s="103">
        <v>125</v>
      </c>
      <c r="Y32" s="103">
        <v>24861</v>
      </c>
      <c r="Z32" s="103">
        <v>33416</v>
      </c>
      <c r="AA32" s="103">
        <v>135</v>
      </c>
      <c r="AB32" s="103">
        <v>17715</v>
      </c>
      <c r="AC32" s="103">
        <v>46615</v>
      </c>
      <c r="AD32" s="103">
        <v>260</v>
      </c>
      <c r="AE32" s="103">
        <v>21546</v>
      </c>
      <c r="AF32" s="103">
        <v>57778</v>
      </c>
      <c r="AG32" s="103">
        <v>739</v>
      </c>
      <c r="AH32" s="103">
        <v>90714</v>
      </c>
      <c r="AI32" s="103">
        <v>1128267</v>
      </c>
      <c r="AJ32" s="103">
        <v>8595</v>
      </c>
    </row>
    <row r="33" spans="1:36" s="34" customFormat="1" ht="12.75" customHeight="1">
      <c r="A33" s="1781" t="s">
        <v>85</v>
      </c>
      <c r="B33" s="101" t="s">
        <v>406</v>
      </c>
      <c r="C33" s="103">
        <v>1473</v>
      </c>
      <c r="D33" s="103">
        <v>178</v>
      </c>
      <c r="E33" s="103">
        <v>81</v>
      </c>
      <c r="F33" s="103">
        <v>9</v>
      </c>
      <c r="G33" s="103">
        <v>45</v>
      </c>
      <c r="H33" s="103">
        <v>15</v>
      </c>
      <c r="I33" s="103">
        <v>0</v>
      </c>
      <c r="J33" s="103">
        <v>79</v>
      </c>
      <c r="K33" s="103">
        <v>34</v>
      </c>
      <c r="L33" s="103">
        <v>1</v>
      </c>
      <c r="M33" s="103">
        <v>94</v>
      </c>
      <c r="N33" s="103">
        <v>44</v>
      </c>
      <c r="O33" s="103">
        <v>0</v>
      </c>
      <c r="P33" s="103">
        <v>146</v>
      </c>
      <c r="Q33" s="103">
        <v>55</v>
      </c>
      <c r="R33" s="103">
        <v>0</v>
      </c>
      <c r="S33" s="103">
        <v>149</v>
      </c>
      <c r="T33" s="103">
        <v>34</v>
      </c>
      <c r="U33" s="103">
        <v>0</v>
      </c>
      <c r="V33" s="103">
        <v>85</v>
      </c>
      <c r="W33" s="103">
        <v>54</v>
      </c>
      <c r="X33" s="103">
        <v>1</v>
      </c>
      <c r="Y33" s="103">
        <v>109</v>
      </c>
      <c r="Z33" s="103">
        <v>53</v>
      </c>
      <c r="AA33" s="103">
        <v>2</v>
      </c>
      <c r="AB33" s="103">
        <v>33</v>
      </c>
      <c r="AC33" s="103">
        <v>38</v>
      </c>
      <c r="AD33" s="103">
        <v>0</v>
      </c>
      <c r="AE33" s="103">
        <v>18</v>
      </c>
      <c r="AF33" s="103">
        <v>43</v>
      </c>
      <c r="AG33" s="103">
        <v>1</v>
      </c>
      <c r="AH33" s="103">
        <v>15</v>
      </c>
      <c r="AI33" s="103">
        <v>56</v>
      </c>
      <c r="AJ33" s="103">
        <v>1</v>
      </c>
    </row>
    <row r="34" spans="1:36" s="34" customFormat="1" ht="12.75" customHeight="1">
      <c r="A34" s="1782"/>
      <c r="B34" s="101" t="s">
        <v>486</v>
      </c>
      <c r="C34" s="103">
        <v>393856</v>
      </c>
      <c r="D34" s="103">
        <v>22</v>
      </c>
      <c r="E34" s="103">
        <v>17</v>
      </c>
      <c r="F34" s="103">
        <v>1</v>
      </c>
      <c r="G34" s="103">
        <v>77</v>
      </c>
      <c r="H34" s="103">
        <v>26</v>
      </c>
      <c r="I34" s="103">
        <v>0</v>
      </c>
      <c r="J34" s="103">
        <v>304</v>
      </c>
      <c r="K34" s="103">
        <v>123</v>
      </c>
      <c r="L34" s="103">
        <v>3</v>
      </c>
      <c r="M34" s="103">
        <v>740</v>
      </c>
      <c r="N34" s="103">
        <v>312</v>
      </c>
      <c r="O34" s="103">
        <v>0</v>
      </c>
      <c r="P34" s="103">
        <v>2526</v>
      </c>
      <c r="Q34" s="103">
        <v>926</v>
      </c>
      <c r="R34" s="103">
        <v>0</v>
      </c>
      <c r="S34" s="103">
        <v>5519</v>
      </c>
      <c r="T34" s="103">
        <v>1304</v>
      </c>
      <c r="U34" s="103">
        <v>0</v>
      </c>
      <c r="V34" s="103">
        <v>6110</v>
      </c>
      <c r="W34" s="103">
        <v>3908</v>
      </c>
      <c r="X34" s="103">
        <v>82</v>
      </c>
      <c r="Y34" s="103">
        <v>18292</v>
      </c>
      <c r="Z34" s="103">
        <v>8928</v>
      </c>
      <c r="AA34" s="103">
        <v>481</v>
      </c>
      <c r="AB34" s="103">
        <v>12676</v>
      </c>
      <c r="AC34" s="103">
        <v>13359</v>
      </c>
      <c r="AD34" s="103">
        <v>0</v>
      </c>
      <c r="AE34" s="103">
        <v>13031</v>
      </c>
      <c r="AF34" s="103">
        <v>31331</v>
      </c>
      <c r="AG34" s="103">
        <v>689</v>
      </c>
      <c r="AH34" s="103">
        <v>35177</v>
      </c>
      <c r="AI34" s="103">
        <v>229707</v>
      </c>
      <c r="AJ34" s="103">
        <v>8185</v>
      </c>
    </row>
    <row r="35" spans="1:36" s="34" customFormat="1" ht="12.75" customHeight="1">
      <c r="A35" s="1781" t="s">
        <v>419</v>
      </c>
      <c r="B35" s="101" t="s">
        <v>406</v>
      </c>
      <c r="C35" s="103">
        <v>231</v>
      </c>
      <c r="D35" s="103">
        <v>53</v>
      </c>
      <c r="E35" s="103">
        <v>15</v>
      </c>
      <c r="F35" s="103">
        <v>5</v>
      </c>
      <c r="G35" s="103">
        <v>5</v>
      </c>
      <c r="H35" s="103">
        <v>4</v>
      </c>
      <c r="I35" s="103">
        <v>0</v>
      </c>
      <c r="J35" s="103">
        <v>16</v>
      </c>
      <c r="K35" s="103">
        <v>5</v>
      </c>
      <c r="L35" s="103">
        <v>0</v>
      </c>
      <c r="M35" s="103">
        <v>21</v>
      </c>
      <c r="N35" s="103">
        <v>5</v>
      </c>
      <c r="O35" s="103">
        <v>0</v>
      </c>
      <c r="P35" s="103">
        <v>24</v>
      </c>
      <c r="Q35" s="103">
        <v>7</v>
      </c>
      <c r="R35" s="103">
        <v>1</v>
      </c>
      <c r="S35" s="103">
        <v>16</v>
      </c>
      <c r="T35" s="103">
        <v>6</v>
      </c>
      <c r="U35" s="103">
        <v>0</v>
      </c>
      <c r="V35" s="103">
        <v>11</v>
      </c>
      <c r="W35" s="103">
        <v>5</v>
      </c>
      <c r="X35" s="103">
        <v>0</v>
      </c>
      <c r="Y35" s="103">
        <v>9</v>
      </c>
      <c r="Z35" s="103">
        <v>10</v>
      </c>
      <c r="AA35" s="103">
        <v>0</v>
      </c>
      <c r="AB35" s="103">
        <v>2</v>
      </c>
      <c r="AC35" s="103">
        <v>3</v>
      </c>
      <c r="AD35" s="103">
        <v>0</v>
      </c>
      <c r="AE35" s="103">
        <v>2</v>
      </c>
      <c r="AF35" s="103">
        <v>2</v>
      </c>
      <c r="AG35" s="103">
        <v>0</v>
      </c>
      <c r="AH35" s="103">
        <v>1</v>
      </c>
      <c r="AI35" s="103">
        <v>3</v>
      </c>
      <c r="AJ35" s="103">
        <v>0</v>
      </c>
    </row>
    <row r="36" spans="1:36" s="34" customFormat="1" ht="12.75" customHeight="1">
      <c r="A36" s="1782"/>
      <c r="B36" s="101" t="s">
        <v>486</v>
      </c>
      <c r="C36" s="103">
        <v>19812</v>
      </c>
      <c r="D36" s="103">
        <v>10</v>
      </c>
      <c r="E36" s="103">
        <v>5</v>
      </c>
      <c r="F36" s="103">
        <v>2</v>
      </c>
      <c r="G36" s="103">
        <v>6</v>
      </c>
      <c r="H36" s="103">
        <v>6</v>
      </c>
      <c r="I36" s="103">
        <v>0</v>
      </c>
      <c r="J36" s="103">
        <v>59</v>
      </c>
      <c r="K36" s="103">
        <v>17</v>
      </c>
      <c r="L36" s="103">
        <v>0</v>
      </c>
      <c r="M36" s="103">
        <v>164</v>
      </c>
      <c r="N36" s="103">
        <v>48</v>
      </c>
      <c r="O36" s="103">
        <v>0</v>
      </c>
      <c r="P36" s="103">
        <v>412</v>
      </c>
      <c r="Q36" s="103">
        <v>119</v>
      </c>
      <c r="R36" s="103">
        <v>22</v>
      </c>
      <c r="S36" s="103">
        <v>600</v>
      </c>
      <c r="T36" s="103">
        <v>201</v>
      </c>
      <c r="U36" s="103">
        <v>0</v>
      </c>
      <c r="V36" s="103">
        <v>774</v>
      </c>
      <c r="W36" s="103">
        <v>365</v>
      </c>
      <c r="X36" s="103">
        <v>0</v>
      </c>
      <c r="Y36" s="103">
        <v>1603</v>
      </c>
      <c r="Z36" s="103">
        <v>1634</v>
      </c>
      <c r="AA36" s="103">
        <v>0</v>
      </c>
      <c r="AB36" s="103">
        <v>732</v>
      </c>
      <c r="AC36" s="103">
        <v>1036</v>
      </c>
      <c r="AD36" s="103">
        <v>0</v>
      </c>
      <c r="AE36" s="103">
        <v>1613</v>
      </c>
      <c r="AF36" s="103">
        <v>1661</v>
      </c>
      <c r="AG36" s="103">
        <v>0</v>
      </c>
      <c r="AH36" s="103">
        <v>4415</v>
      </c>
      <c r="AI36" s="103">
        <v>4308</v>
      </c>
      <c r="AJ36" s="103">
        <v>0</v>
      </c>
    </row>
    <row r="37" spans="1:36" s="34" customFormat="1" ht="12.75" customHeight="1">
      <c r="A37" s="1781" t="s">
        <v>86</v>
      </c>
      <c r="B37" s="101" t="s">
        <v>406</v>
      </c>
      <c r="C37" s="103">
        <v>2002</v>
      </c>
      <c r="D37" s="103">
        <v>450</v>
      </c>
      <c r="E37" s="103">
        <v>71</v>
      </c>
      <c r="F37" s="103">
        <v>22</v>
      </c>
      <c r="G37" s="103">
        <v>93</v>
      </c>
      <c r="H37" s="103">
        <v>10</v>
      </c>
      <c r="I37" s="103">
        <v>3</v>
      </c>
      <c r="J37" s="103">
        <v>159</v>
      </c>
      <c r="K37" s="103">
        <v>15</v>
      </c>
      <c r="L37" s="103">
        <v>1</v>
      </c>
      <c r="M37" s="103">
        <v>184</v>
      </c>
      <c r="N37" s="103">
        <v>37</v>
      </c>
      <c r="O37" s="103">
        <v>0</v>
      </c>
      <c r="P37" s="103">
        <v>291</v>
      </c>
      <c r="Q37" s="103">
        <v>54</v>
      </c>
      <c r="R37" s="103">
        <v>0</v>
      </c>
      <c r="S37" s="103">
        <v>148</v>
      </c>
      <c r="T37" s="103">
        <v>61</v>
      </c>
      <c r="U37" s="103">
        <v>1</v>
      </c>
      <c r="V37" s="103">
        <v>82</v>
      </c>
      <c r="W37" s="103">
        <v>74</v>
      </c>
      <c r="X37" s="103">
        <v>1</v>
      </c>
      <c r="Y37" s="103">
        <v>58</v>
      </c>
      <c r="Z37" s="103">
        <v>73</v>
      </c>
      <c r="AA37" s="103">
        <v>1</v>
      </c>
      <c r="AB37" s="103">
        <v>24</v>
      </c>
      <c r="AC37" s="103">
        <v>30</v>
      </c>
      <c r="AD37" s="103">
        <v>0</v>
      </c>
      <c r="AE37" s="103">
        <v>12</v>
      </c>
      <c r="AF37" s="103">
        <v>15</v>
      </c>
      <c r="AG37" s="103">
        <v>0</v>
      </c>
      <c r="AH37" s="103">
        <v>5</v>
      </c>
      <c r="AI37" s="103">
        <v>27</v>
      </c>
      <c r="AJ37" s="103">
        <v>0</v>
      </c>
    </row>
    <row r="38" spans="1:36" s="34" customFormat="1" ht="12.75" customHeight="1">
      <c r="A38" s="1782"/>
      <c r="B38" s="101" t="s">
        <v>486</v>
      </c>
      <c r="C38" s="103">
        <v>209780</v>
      </c>
      <c r="D38" s="103">
        <v>100</v>
      </c>
      <c r="E38" s="103">
        <v>16</v>
      </c>
      <c r="F38" s="103">
        <v>1</v>
      </c>
      <c r="G38" s="103">
        <v>163</v>
      </c>
      <c r="H38" s="103">
        <v>17</v>
      </c>
      <c r="I38" s="103">
        <v>5</v>
      </c>
      <c r="J38" s="103">
        <v>603</v>
      </c>
      <c r="K38" s="103">
        <v>59</v>
      </c>
      <c r="L38" s="103">
        <v>5</v>
      </c>
      <c r="M38" s="103">
        <v>1441</v>
      </c>
      <c r="N38" s="103">
        <v>281</v>
      </c>
      <c r="O38" s="103">
        <v>0</v>
      </c>
      <c r="P38" s="103">
        <v>4823</v>
      </c>
      <c r="Q38" s="103">
        <v>1007</v>
      </c>
      <c r="R38" s="103">
        <v>0</v>
      </c>
      <c r="S38" s="103">
        <v>5203</v>
      </c>
      <c r="T38" s="103">
        <v>2298</v>
      </c>
      <c r="U38" s="103">
        <v>32</v>
      </c>
      <c r="V38" s="103">
        <v>5827</v>
      </c>
      <c r="W38" s="103">
        <v>5552</v>
      </c>
      <c r="X38" s="103">
        <v>95</v>
      </c>
      <c r="Y38" s="103">
        <v>8754</v>
      </c>
      <c r="Z38" s="103">
        <v>12680</v>
      </c>
      <c r="AA38" s="103">
        <v>129</v>
      </c>
      <c r="AB38" s="103">
        <v>8130</v>
      </c>
      <c r="AC38" s="103">
        <v>11698</v>
      </c>
      <c r="AD38" s="103">
        <v>0</v>
      </c>
      <c r="AE38" s="103">
        <v>7071</v>
      </c>
      <c r="AF38" s="103">
        <v>12228</v>
      </c>
      <c r="AG38" s="103">
        <v>0</v>
      </c>
      <c r="AH38" s="103">
        <v>12332</v>
      </c>
      <c r="AI38" s="103">
        <v>109230</v>
      </c>
      <c r="AJ38" s="103">
        <v>0</v>
      </c>
    </row>
    <row r="39" spans="1:36" s="34" customFormat="1" ht="12.75" customHeight="1">
      <c r="A39" s="1781" t="s">
        <v>87</v>
      </c>
      <c r="B39" s="101" t="s">
        <v>406</v>
      </c>
      <c r="C39" s="103">
        <v>514</v>
      </c>
      <c r="D39" s="103">
        <v>92</v>
      </c>
      <c r="E39" s="103">
        <v>15</v>
      </c>
      <c r="F39" s="103">
        <v>6</v>
      </c>
      <c r="G39" s="103">
        <v>22</v>
      </c>
      <c r="H39" s="103">
        <v>6</v>
      </c>
      <c r="I39" s="103">
        <v>1</v>
      </c>
      <c r="J39" s="103">
        <v>34</v>
      </c>
      <c r="K39" s="103">
        <v>2</v>
      </c>
      <c r="L39" s="103">
        <v>0</v>
      </c>
      <c r="M39" s="103">
        <v>53</v>
      </c>
      <c r="N39" s="103">
        <v>4</v>
      </c>
      <c r="O39" s="103">
        <v>0</v>
      </c>
      <c r="P39" s="103">
        <v>73</v>
      </c>
      <c r="Q39" s="103">
        <v>14</v>
      </c>
      <c r="R39" s="103">
        <v>0</v>
      </c>
      <c r="S39" s="103">
        <v>62</v>
      </c>
      <c r="T39" s="103">
        <v>19</v>
      </c>
      <c r="U39" s="103">
        <v>1</v>
      </c>
      <c r="V39" s="103">
        <v>20</v>
      </c>
      <c r="W39" s="103">
        <v>8</v>
      </c>
      <c r="X39" s="103">
        <v>0</v>
      </c>
      <c r="Y39" s="103">
        <v>7</v>
      </c>
      <c r="Z39" s="103">
        <v>22</v>
      </c>
      <c r="AA39" s="103">
        <v>0</v>
      </c>
      <c r="AB39" s="103">
        <v>5</v>
      </c>
      <c r="AC39" s="103">
        <v>14</v>
      </c>
      <c r="AD39" s="103">
        <v>0</v>
      </c>
      <c r="AE39" s="103">
        <v>3</v>
      </c>
      <c r="AF39" s="103">
        <v>12</v>
      </c>
      <c r="AG39" s="103">
        <v>0</v>
      </c>
      <c r="AH39" s="103">
        <v>0</v>
      </c>
      <c r="AI39" s="103">
        <v>19</v>
      </c>
      <c r="AJ39" s="103">
        <v>0</v>
      </c>
    </row>
    <row r="40" spans="1:36" s="34" customFormat="1" ht="12.75" customHeight="1">
      <c r="A40" s="1782"/>
      <c r="B40" s="101" t="s">
        <v>486</v>
      </c>
      <c r="C40" s="103">
        <v>152254</v>
      </c>
      <c r="D40" s="103">
        <v>13</v>
      </c>
      <c r="E40" s="103">
        <v>1</v>
      </c>
      <c r="F40" s="103">
        <v>1</v>
      </c>
      <c r="G40" s="103">
        <v>41</v>
      </c>
      <c r="H40" s="103">
        <v>9</v>
      </c>
      <c r="I40" s="103">
        <v>2</v>
      </c>
      <c r="J40" s="103">
        <v>123</v>
      </c>
      <c r="K40" s="103">
        <v>7</v>
      </c>
      <c r="L40" s="103">
        <v>0</v>
      </c>
      <c r="M40" s="103">
        <v>394</v>
      </c>
      <c r="N40" s="103">
        <v>36</v>
      </c>
      <c r="O40" s="103">
        <v>0</v>
      </c>
      <c r="P40" s="103">
        <v>1261</v>
      </c>
      <c r="Q40" s="103">
        <v>242</v>
      </c>
      <c r="R40" s="103">
        <v>0</v>
      </c>
      <c r="S40" s="103">
        <v>2211</v>
      </c>
      <c r="T40" s="103">
        <v>678</v>
      </c>
      <c r="U40" s="103">
        <v>41</v>
      </c>
      <c r="V40" s="103">
        <v>1551</v>
      </c>
      <c r="W40" s="103">
        <v>622</v>
      </c>
      <c r="X40" s="103">
        <v>0</v>
      </c>
      <c r="Y40" s="103">
        <v>1127</v>
      </c>
      <c r="Z40" s="103">
        <v>3569</v>
      </c>
      <c r="AA40" s="103">
        <v>0</v>
      </c>
      <c r="AB40" s="103">
        <v>1597</v>
      </c>
      <c r="AC40" s="103">
        <v>4809</v>
      </c>
      <c r="AD40" s="103">
        <v>0</v>
      </c>
      <c r="AE40" s="103">
        <v>2194</v>
      </c>
      <c r="AF40" s="103">
        <v>9187</v>
      </c>
      <c r="AG40" s="103">
        <v>0</v>
      </c>
      <c r="AH40" s="103">
        <v>0</v>
      </c>
      <c r="AI40" s="103">
        <v>122538</v>
      </c>
      <c r="AJ40" s="103">
        <v>0</v>
      </c>
    </row>
    <row r="41" spans="1:36" s="34" customFormat="1" ht="12.75" customHeight="1">
      <c r="A41" s="1781" t="s">
        <v>88</v>
      </c>
      <c r="B41" s="101" t="s">
        <v>406</v>
      </c>
      <c r="C41" s="103">
        <v>3400</v>
      </c>
      <c r="D41" s="103">
        <v>775</v>
      </c>
      <c r="E41" s="103">
        <v>119</v>
      </c>
      <c r="F41" s="103">
        <v>56</v>
      </c>
      <c r="G41" s="103">
        <v>187</v>
      </c>
      <c r="H41" s="103">
        <v>23</v>
      </c>
      <c r="I41" s="103">
        <v>3</v>
      </c>
      <c r="J41" s="103">
        <v>249</v>
      </c>
      <c r="K41" s="103">
        <v>27</v>
      </c>
      <c r="L41" s="103">
        <v>2</v>
      </c>
      <c r="M41" s="103">
        <v>284</v>
      </c>
      <c r="N41" s="103">
        <v>48</v>
      </c>
      <c r="O41" s="103">
        <v>2</v>
      </c>
      <c r="P41" s="103">
        <v>388</v>
      </c>
      <c r="Q41" s="103">
        <v>115</v>
      </c>
      <c r="R41" s="103">
        <v>2</v>
      </c>
      <c r="S41" s="103">
        <v>285</v>
      </c>
      <c r="T41" s="103">
        <v>130</v>
      </c>
      <c r="U41" s="103">
        <v>1</v>
      </c>
      <c r="V41" s="103">
        <v>108</v>
      </c>
      <c r="W41" s="103">
        <v>111</v>
      </c>
      <c r="X41" s="103">
        <v>1</v>
      </c>
      <c r="Y41" s="103">
        <v>111</v>
      </c>
      <c r="Z41" s="103">
        <v>142</v>
      </c>
      <c r="AA41" s="103">
        <v>2</v>
      </c>
      <c r="AB41" s="103">
        <v>40</v>
      </c>
      <c r="AC41" s="103">
        <v>65</v>
      </c>
      <c r="AD41" s="103">
        <v>0</v>
      </c>
      <c r="AE41" s="103">
        <v>20</v>
      </c>
      <c r="AF41" s="103">
        <v>31</v>
      </c>
      <c r="AG41" s="103">
        <v>0</v>
      </c>
      <c r="AH41" s="103">
        <v>18</v>
      </c>
      <c r="AI41" s="103">
        <v>55</v>
      </c>
      <c r="AJ41" s="103">
        <v>0</v>
      </c>
    </row>
    <row r="42" spans="1:36" s="34" customFormat="1" ht="12.75" customHeight="1">
      <c r="A42" s="1782"/>
      <c r="B42" s="101" t="s">
        <v>486</v>
      </c>
      <c r="C42" s="103">
        <v>518169</v>
      </c>
      <c r="D42" s="103">
        <v>141</v>
      </c>
      <c r="E42" s="103">
        <v>18</v>
      </c>
      <c r="F42" s="103">
        <v>11</v>
      </c>
      <c r="G42" s="103">
        <v>322</v>
      </c>
      <c r="H42" s="103">
        <v>38</v>
      </c>
      <c r="I42" s="103">
        <v>4</v>
      </c>
      <c r="J42" s="103">
        <v>935</v>
      </c>
      <c r="K42" s="103">
        <v>95</v>
      </c>
      <c r="L42" s="103">
        <v>6</v>
      </c>
      <c r="M42" s="103">
        <v>2247</v>
      </c>
      <c r="N42" s="103">
        <v>376</v>
      </c>
      <c r="O42" s="103">
        <v>14</v>
      </c>
      <c r="P42" s="103">
        <v>6454</v>
      </c>
      <c r="Q42" s="103">
        <v>2173</v>
      </c>
      <c r="R42" s="103">
        <v>24</v>
      </c>
      <c r="S42" s="103">
        <v>10450</v>
      </c>
      <c r="T42" s="103">
        <v>4856</v>
      </c>
      <c r="U42" s="103">
        <v>31</v>
      </c>
      <c r="V42" s="103">
        <v>8290</v>
      </c>
      <c r="W42" s="103">
        <v>8128</v>
      </c>
      <c r="X42" s="103">
        <v>52</v>
      </c>
      <c r="Y42" s="103">
        <v>20325</v>
      </c>
      <c r="Z42" s="103">
        <v>23027</v>
      </c>
      <c r="AA42" s="103">
        <v>310</v>
      </c>
      <c r="AB42" s="103">
        <v>14412</v>
      </c>
      <c r="AC42" s="103">
        <v>22687</v>
      </c>
      <c r="AD42" s="103">
        <v>0</v>
      </c>
      <c r="AE42" s="103">
        <v>14895</v>
      </c>
      <c r="AF42" s="103">
        <v>22057</v>
      </c>
      <c r="AG42" s="103">
        <v>0</v>
      </c>
      <c r="AH42" s="103">
        <v>112468</v>
      </c>
      <c r="AI42" s="103">
        <v>243323</v>
      </c>
      <c r="AJ42" s="103">
        <v>0</v>
      </c>
    </row>
    <row r="43" spans="1:36" s="34" customFormat="1" ht="12.75" customHeight="1">
      <c r="A43" s="1816" t="s">
        <v>102</v>
      </c>
      <c r="B43" s="101" t="s">
        <v>406</v>
      </c>
      <c r="C43" s="103">
        <v>2878068</v>
      </c>
      <c r="D43" s="103">
        <v>1282700</v>
      </c>
      <c r="E43" s="103">
        <v>25497</v>
      </c>
      <c r="F43" s="103">
        <v>4304</v>
      </c>
      <c r="G43" s="103">
        <v>451615</v>
      </c>
      <c r="H43" s="103">
        <v>9462</v>
      </c>
      <c r="I43" s="103">
        <v>299</v>
      </c>
      <c r="J43" s="103">
        <v>377224</v>
      </c>
      <c r="K43" s="103">
        <v>14295</v>
      </c>
      <c r="L43" s="103">
        <v>222</v>
      </c>
      <c r="M43" s="103">
        <v>310025</v>
      </c>
      <c r="N43" s="103">
        <v>21524</v>
      </c>
      <c r="O43" s="103">
        <v>185</v>
      </c>
      <c r="P43" s="103">
        <v>202473</v>
      </c>
      <c r="Q43" s="103">
        <v>30242</v>
      </c>
      <c r="R43" s="103">
        <v>373</v>
      </c>
      <c r="S43" s="103">
        <v>53871</v>
      </c>
      <c r="T43" s="103">
        <v>24230</v>
      </c>
      <c r="U43" s="103">
        <v>665</v>
      </c>
      <c r="V43" s="103">
        <v>22470</v>
      </c>
      <c r="W43" s="103">
        <v>22118</v>
      </c>
      <c r="X43" s="103">
        <v>743</v>
      </c>
      <c r="Y43" s="103">
        <v>8359</v>
      </c>
      <c r="Z43" s="103">
        <v>11538</v>
      </c>
      <c r="AA43" s="103">
        <v>357</v>
      </c>
      <c r="AB43" s="103">
        <v>891</v>
      </c>
      <c r="AC43" s="103">
        <v>1759</v>
      </c>
      <c r="AD43" s="103">
        <v>43</v>
      </c>
      <c r="AE43" s="103">
        <v>102</v>
      </c>
      <c r="AF43" s="103">
        <v>355</v>
      </c>
      <c r="AG43" s="103">
        <v>13</v>
      </c>
      <c r="AH43" s="103">
        <v>20</v>
      </c>
      <c r="AI43" s="103">
        <v>91</v>
      </c>
      <c r="AJ43" s="103">
        <v>3</v>
      </c>
    </row>
    <row r="44" spans="1:36" s="34" customFormat="1" ht="12.75" customHeight="1">
      <c r="A44" s="1817"/>
      <c r="B44" s="104" t="s">
        <v>486</v>
      </c>
      <c r="C44" s="105">
        <v>19142058</v>
      </c>
      <c r="D44" s="105">
        <v>580603</v>
      </c>
      <c r="E44" s="105">
        <v>5370</v>
      </c>
      <c r="F44" s="105">
        <v>304</v>
      </c>
      <c r="G44" s="105">
        <v>746278</v>
      </c>
      <c r="H44" s="105">
        <v>16410</v>
      </c>
      <c r="I44" s="105">
        <v>493</v>
      </c>
      <c r="J44" s="105">
        <v>1379979</v>
      </c>
      <c r="K44" s="105">
        <v>54197</v>
      </c>
      <c r="L44" s="105">
        <v>792</v>
      </c>
      <c r="M44" s="105">
        <v>2271270</v>
      </c>
      <c r="N44" s="105">
        <v>163450</v>
      </c>
      <c r="O44" s="105">
        <v>1316</v>
      </c>
      <c r="P44" s="105">
        <v>3100467</v>
      </c>
      <c r="Q44" s="105">
        <v>497205</v>
      </c>
      <c r="R44" s="105">
        <v>6533</v>
      </c>
      <c r="S44" s="105">
        <v>1830040</v>
      </c>
      <c r="T44" s="105">
        <v>866664</v>
      </c>
      <c r="U44" s="105">
        <v>24401</v>
      </c>
      <c r="V44" s="105">
        <v>1571765</v>
      </c>
      <c r="W44" s="105">
        <v>1586370</v>
      </c>
      <c r="X44" s="105">
        <v>53391</v>
      </c>
      <c r="Y44" s="105">
        <v>1232280</v>
      </c>
      <c r="Z44" s="105">
        <v>1694321</v>
      </c>
      <c r="AA44" s="105">
        <v>50897</v>
      </c>
      <c r="AB44" s="105">
        <v>291020</v>
      </c>
      <c r="AC44" s="105">
        <v>583440</v>
      </c>
      <c r="AD44" s="105">
        <v>14607</v>
      </c>
      <c r="AE44" s="105">
        <v>70270</v>
      </c>
      <c r="AF44" s="105">
        <v>235346</v>
      </c>
      <c r="AG44" s="105">
        <v>7853</v>
      </c>
      <c r="AH44" s="105">
        <v>36640</v>
      </c>
      <c r="AI44" s="105">
        <v>162383</v>
      </c>
      <c r="AJ44" s="105">
        <v>5703</v>
      </c>
    </row>
    <row r="45" spans="1:36" s="34" customFormat="1" ht="12.75" customHeight="1">
      <c r="A45" s="155"/>
      <c r="B45" s="153"/>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row>
    <row r="46" spans="1:36" s="45" customFormat="1" ht="12.75" customHeight="1">
      <c r="A46" s="162" t="s">
        <v>1705</v>
      </c>
      <c r="B46" s="153"/>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row>
    <row r="47" spans="1:36" s="34" customFormat="1" ht="13.5" customHeight="1">
      <c r="A47" s="1775" t="s">
        <v>1707</v>
      </c>
      <c r="B47" s="1776"/>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row>
    <row r="48" spans="1:36" s="34" customFormat="1" ht="45.75" customHeight="1">
      <c r="A48" s="1776" t="s">
        <v>118</v>
      </c>
      <c r="B48" s="1776"/>
      <c r="C48" s="16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row>
    <row r="49" spans="1:36" s="34" customFormat="1" ht="13.5" customHeight="1">
      <c r="A49" s="1815" t="s">
        <v>119</v>
      </c>
      <c r="B49" s="1776"/>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row>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sheetData>
  <mergeCells count="38">
    <mergeCell ref="A43:A44"/>
    <mergeCell ref="A47:B47"/>
    <mergeCell ref="A49:B49"/>
    <mergeCell ref="A48:B48"/>
    <mergeCell ref="A35:A36"/>
    <mergeCell ref="A37:A38"/>
    <mergeCell ref="A39:A40"/>
    <mergeCell ref="A41:A42"/>
    <mergeCell ref="A33:A34"/>
    <mergeCell ref="C3:C4"/>
    <mergeCell ref="D3:F3"/>
    <mergeCell ref="G3:I3"/>
    <mergeCell ref="A27:A28"/>
    <mergeCell ref="A29:A30"/>
    <mergeCell ref="A31:A32"/>
    <mergeCell ref="A25:A26"/>
    <mergeCell ref="A1:B1"/>
    <mergeCell ref="A19:A20"/>
    <mergeCell ref="A21:A22"/>
    <mergeCell ref="A23:A24"/>
    <mergeCell ref="A13:A14"/>
    <mergeCell ref="A15:A16"/>
    <mergeCell ref="A17:A18"/>
    <mergeCell ref="C2:AJ2"/>
    <mergeCell ref="AE3:AG3"/>
    <mergeCell ref="AH3:AJ3"/>
    <mergeCell ref="A5:A6"/>
    <mergeCell ref="V3:X3"/>
    <mergeCell ref="Y3:AA3"/>
    <mergeCell ref="A2:B4"/>
    <mergeCell ref="J3:L3"/>
    <mergeCell ref="M3:O3"/>
    <mergeCell ref="P3:R3"/>
    <mergeCell ref="AB3:AD3"/>
    <mergeCell ref="A7:A8"/>
    <mergeCell ref="A9:A10"/>
    <mergeCell ref="A11:A12"/>
    <mergeCell ref="S3:U3"/>
  </mergeCells>
  <printOptions/>
  <pageMargins left="0.3937007874015748" right="0.2755905511811024" top="0.2755905511811024" bottom="0.2755905511811024" header="0.11811023622047245" footer="0.11811023622047245"/>
  <pageSetup fitToWidth="2" horizontalDpi="600" verticalDpi="600" orientation="landscape" paperSize="9" scale="75" r:id="rId1"/>
  <colBreaks count="2" manualBreakCount="2">
    <brk id="15" max="65535" man="1"/>
    <brk id="27" max="65535" man="1"/>
  </colBreaks>
</worksheet>
</file>

<file path=xl/worksheets/sheet13.xml><?xml version="1.0" encoding="utf-8"?>
<worksheet xmlns="http://schemas.openxmlformats.org/spreadsheetml/2006/main" xmlns:r="http://schemas.openxmlformats.org/officeDocument/2006/relationships">
  <dimension ref="A1:R55"/>
  <sheetViews>
    <sheetView view="pageBreakPreview" zoomScaleSheetLayoutView="100" workbookViewId="0" topLeftCell="A1">
      <selection activeCell="E33" sqref="E33"/>
    </sheetView>
  </sheetViews>
  <sheetFormatPr defaultColWidth="9.00390625" defaultRowHeight="12.75"/>
  <cols>
    <col min="1" max="1" width="46.625" style="7" customWidth="1"/>
    <col min="2" max="2" width="9.00390625" style="7" customWidth="1"/>
    <col min="3" max="18" width="8.625" style="7" customWidth="1"/>
    <col min="19" max="24" width="12.125" style="7" bestFit="1" customWidth="1"/>
    <col min="25" max="16384" width="9.125" style="7" customWidth="1"/>
  </cols>
  <sheetData>
    <row r="1" spans="1:18" ht="52.5" customHeight="1">
      <c r="A1" s="1824" t="s">
        <v>1706</v>
      </c>
      <c r="B1" s="1824"/>
      <c r="C1" s="106"/>
      <c r="D1" s="106"/>
      <c r="E1" s="106"/>
      <c r="F1" s="106"/>
      <c r="G1" s="106"/>
      <c r="H1" s="106"/>
      <c r="I1" s="106"/>
      <c r="J1" s="106"/>
      <c r="K1" s="106"/>
      <c r="L1" s="106"/>
      <c r="M1" s="106"/>
      <c r="N1" s="106"/>
      <c r="O1" s="106"/>
      <c r="P1" s="106"/>
      <c r="Q1" s="106"/>
      <c r="R1" s="106"/>
    </row>
    <row r="2" spans="1:18" s="34" customFormat="1" ht="12.75">
      <c r="A2" s="1825">
        <v>40178</v>
      </c>
      <c r="B2" s="1826"/>
      <c r="C2" s="1772" t="s">
        <v>1104</v>
      </c>
      <c r="D2" s="1773"/>
      <c r="E2" s="1773"/>
      <c r="F2" s="1773"/>
      <c r="G2" s="1773"/>
      <c r="H2" s="1773"/>
      <c r="I2" s="1773"/>
      <c r="J2" s="1773"/>
      <c r="K2" s="1773"/>
      <c r="L2" s="1773"/>
      <c r="M2" s="1773"/>
      <c r="N2" s="1773"/>
      <c r="O2" s="1773"/>
      <c r="P2" s="1773"/>
      <c r="Q2" s="1773"/>
      <c r="R2" s="1774"/>
    </row>
    <row r="3" spans="1:18" s="34" customFormat="1" ht="12.75" customHeight="1">
      <c r="A3" s="1827"/>
      <c r="B3" s="1828"/>
      <c r="C3" s="1783" t="s">
        <v>436</v>
      </c>
      <c r="D3" s="1813" t="s">
        <v>397</v>
      </c>
      <c r="E3" s="1814"/>
      <c r="F3" s="1789"/>
      <c r="G3" s="1813" t="s">
        <v>506</v>
      </c>
      <c r="H3" s="1814"/>
      <c r="I3" s="1814"/>
      <c r="J3" s="1814"/>
      <c r="K3" s="1814"/>
      <c r="L3" s="1814"/>
      <c r="M3" s="1814"/>
      <c r="N3" s="1814"/>
      <c r="O3" s="1789"/>
      <c r="P3" s="1813" t="s">
        <v>232</v>
      </c>
      <c r="Q3" s="1814"/>
      <c r="R3" s="1789"/>
    </row>
    <row r="4" spans="1:18" s="34" customFormat="1" ht="12.75" customHeight="1">
      <c r="A4" s="1827"/>
      <c r="B4" s="1828"/>
      <c r="C4" s="1783"/>
      <c r="D4" s="1823" t="s">
        <v>1676</v>
      </c>
      <c r="E4" s="1823" t="s">
        <v>1677</v>
      </c>
      <c r="F4" s="1823" t="s">
        <v>485</v>
      </c>
      <c r="G4" s="1813" t="s">
        <v>507</v>
      </c>
      <c r="H4" s="1814"/>
      <c r="I4" s="1789"/>
      <c r="J4" s="1813" t="s">
        <v>508</v>
      </c>
      <c r="K4" s="1814"/>
      <c r="L4" s="1789"/>
      <c r="M4" s="1813" t="s">
        <v>509</v>
      </c>
      <c r="N4" s="1814"/>
      <c r="O4" s="1789"/>
      <c r="P4" s="1823" t="s">
        <v>1676</v>
      </c>
      <c r="Q4" s="1823" t="s">
        <v>1677</v>
      </c>
      <c r="R4" s="1823" t="s">
        <v>485</v>
      </c>
    </row>
    <row r="5" spans="1:18" s="34" customFormat="1" ht="23.25" customHeight="1">
      <c r="A5" s="1829"/>
      <c r="B5" s="1830"/>
      <c r="C5" s="1784"/>
      <c r="D5" s="1784"/>
      <c r="E5" s="1784"/>
      <c r="F5" s="1784"/>
      <c r="G5" s="100" t="s">
        <v>1676</v>
      </c>
      <c r="H5" s="100" t="s">
        <v>1677</v>
      </c>
      <c r="I5" s="100" t="s">
        <v>485</v>
      </c>
      <c r="J5" s="100" t="s">
        <v>1676</v>
      </c>
      <c r="K5" s="100" t="s">
        <v>1677</v>
      </c>
      <c r="L5" s="100" t="s">
        <v>485</v>
      </c>
      <c r="M5" s="100" t="s">
        <v>1676</v>
      </c>
      <c r="N5" s="100" t="s">
        <v>1677</v>
      </c>
      <c r="O5" s="100" t="s">
        <v>485</v>
      </c>
      <c r="P5" s="1784"/>
      <c r="Q5" s="1784"/>
      <c r="R5" s="1784"/>
    </row>
    <row r="6" spans="1:18" s="34" customFormat="1" ht="12.75" customHeight="1">
      <c r="A6" s="1777" t="s">
        <v>1104</v>
      </c>
      <c r="B6" s="101" t="s">
        <v>406</v>
      </c>
      <c r="C6" s="102">
        <v>3004547</v>
      </c>
      <c r="D6" s="102">
        <v>1468596</v>
      </c>
      <c r="E6" s="102">
        <v>45142</v>
      </c>
      <c r="F6" s="102">
        <v>6591</v>
      </c>
      <c r="G6" s="102">
        <v>29535</v>
      </c>
      <c r="H6" s="102">
        <v>2828</v>
      </c>
      <c r="I6" s="102">
        <v>68</v>
      </c>
      <c r="J6" s="102">
        <v>558137</v>
      </c>
      <c r="K6" s="102">
        <v>34278</v>
      </c>
      <c r="L6" s="102">
        <v>199</v>
      </c>
      <c r="M6" s="102">
        <v>740357</v>
      </c>
      <c r="N6" s="102">
        <v>116339</v>
      </c>
      <c r="O6" s="102">
        <v>2401</v>
      </c>
      <c r="P6" s="102">
        <v>74</v>
      </c>
      <c r="Q6" s="102">
        <v>1</v>
      </c>
      <c r="R6" s="102">
        <v>1</v>
      </c>
    </row>
    <row r="7" spans="1:18" s="34" customFormat="1" ht="12.75" customHeight="1">
      <c r="A7" s="1778"/>
      <c r="B7" s="101" t="s">
        <v>486</v>
      </c>
      <c r="C7" s="102">
        <v>50079806</v>
      </c>
      <c r="D7" s="102">
        <v>5250526</v>
      </c>
      <c r="E7" s="102">
        <v>5743706</v>
      </c>
      <c r="F7" s="102">
        <v>294314</v>
      </c>
      <c r="G7" s="102">
        <v>627893</v>
      </c>
      <c r="H7" s="102">
        <v>737901</v>
      </c>
      <c r="I7" s="102">
        <v>19618</v>
      </c>
      <c r="J7" s="102">
        <v>3082078</v>
      </c>
      <c r="K7" s="102">
        <v>7848310</v>
      </c>
      <c r="L7" s="102">
        <v>149029</v>
      </c>
      <c r="M7" s="102">
        <v>12000402</v>
      </c>
      <c r="N7" s="102">
        <v>13836537</v>
      </c>
      <c r="O7" s="102">
        <v>477075</v>
      </c>
      <c r="P7" s="102">
        <v>9391</v>
      </c>
      <c r="Q7" s="102">
        <v>1662</v>
      </c>
      <c r="R7" s="102">
        <v>1364</v>
      </c>
    </row>
    <row r="8" spans="1:18" s="34" customFormat="1" ht="12.75" customHeight="1">
      <c r="A8" s="1779" t="s">
        <v>455</v>
      </c>
      <c r="B8" s="101" t="s">
        <v>406</v>
      </c>
      <c r="C8" s="103">
        <v>126479</v>
      </c>
      <c r="D8" s="103">
        <v>47325</v>
      </c>
      <c r="E8" s="103">
        <v>12404</v>
      </c>
      <c r="F8" s="103">
        <v>1828</v>
      </c>
      <c r="G8" s="103">
        <v>3858</v>
      </c>
      <c r="H8" s="103">
        <v>1797</v>
      </c>
      <c r="I8" s="103">
        <v>27</v>
      </c>
      <c r="J8" s="103">
        <v>17541</v>
      </c>
      <c r="K8" s="103">
        <v>12386</v>
      </c>
      <c r="L8" s="103">
        <v>91</v>
      </c>
      <c r="M8" s="103">
        <v>18223</v>
      </c>
      <c r="N8" s="103">
        <v>10889</v>
      </c>
      <c r="O8" s="103">
        <v>106</v>
      </c>
      <c r="P8" s="103">
        <v>2</v>
      </c>
      <c r="Q8" s="103">
        <v>1</v>
      </c>
      <c r="R8" s="103">
        <v>1</v>
      </c>
    </row>
    <row r="9" spans="1:18" s="34" customFormat="1" ht="12.75" customHeight="1">
      <c r="A9" s="1780"/>
      <c r="B9" s="101" t="s">
        <v>486</v>
      </c>
      <c r="C9" s="103">
        <v>30937748</v>
      </c>
      <c r="D9" s="103">
        <v>3484476</v>
      </c>
      <c r="E9" s="103">
        <v>5498610</v>
      </c>
      <c r="F9" s="103">
        <v>289587</v>
      </c>
      <c r="G9" s="103">
        <v>538444</v>
      </c>
      <c r="H9" s="103">
        <v>708668</v>
      </c>
      <c r="I9" s="103">
        <v>19330</v>
      </c>
      <c r="J9" s="103">
        <v>1592218</v>
      </c>
      <c r="K9" s="103">
        <v>7566201</v>
      </c>
      <c r="L9" s="103">
        <v>144413</v>
      </c>
      <c r="M9" s="103">
        <v>2238429</v>
      </c>
      <c r="N9" s="103">
        <v>8527819</v>
      </c>
      <c r="O9" s="103">
        <v>320416</v>
      </c>
      <c r="P9" s="103">
        <v>6111</v>
      </c>
      <c r="Q9" s="103">
        <v>1662</v>
      </c>
      <c r="R9" s="103">
        <v>1364</v>
      </c>
    </row>
    <row r="10" spans="1:18" s="34" customFormat="1" ht="12.75" customHeight="1">
      <c r="A10" s="1781" t="s">
        <v>76</v>
      </c>
      <c r="B10" s="101" t="s">
        <v>406</v>
      </c>
      <c r="C10" s="103">
        <v>6650</v>
      </c>
      <c r="D10" s="103">
        <v>2064</v>
      </c>
      <c r="E10" s="103">
        <v>332</v>
      </c>
      <c r="F10" s="103">
        <v>21</v>
      </c>
      <c r="G10" s="103">
        <v>688</v>
      </c>
      <c r="H10" s="103">
        <v>107</v>
      </c>
      <c r="I10" s="103">
        <v>1</v>
      </c>
      <c r="J10" s="103">
        <v>1585</v>
      </c>
      <c r="K10" s="103">
        <v>637</v>
      </c>
      <c r="L10" s="103">
        <v>5</v>
      </c>
      <c r="M10" s="103">
        <v>849</v>
      </c>
      <c r="N10" s="103">
        <v>359</v>
      </c>
      <c r="O10" s="103">
        <v>2</v>
      </c>
      <c r="P10" s="103">
        <v>0</v>
      </c>
      <c r="Q10" s="103">
        <v>0</v>
      </c>
      <c r="R10" s="103">
        <v>0</v>
      </c>
    </row>
    <row r="11" spans="1:18" s="34" customFormat="1" ht="12.75" customHeight="1">
      <c r="A11" s="1782"/>
      <c r="B11" s="101" t="s">
        <v>486</v>
      </c>
      <c r="C11" s="103">
        <v>1047364</v>
      </c>
      <c r="D11" s="103">
        <v>157691</v>
      </c>
      <c r="E11" s="103">
        <v>85277</v>
      </c>
      <c r="F11" s="103">
        <v>37</v>
      </c>
      <c r="G11" s="103">
        <v>74845</v>
      </c>
      <c r="H11" s="103">
        <v>24184</v>
      </c>
      <c r="I11" s="103">
        <v>8</v>
      </c>
      <c r="J11" s="103">
        <v>210701</v>
      </c>
      <c r="K11" s="103">
        <v>166799</v>
      </c>
      <c r="L11" s="103">
        <v>3419</v>
      </c>
      <c r="M11" s="103">
        <v>167471</v>
      </c>
      <c r="N11" s="103">
        <v>156348</v>
      </c>
      <c r="O11" s="103">
        <v>584</v>
      </c>
      <c r="P11" s="103">
        <v>0</v>
      </c>
      <c r="Q11" s="103">
        <v>0</v>
      </c>
      <c r="R11" s="103">
        <v>0</v>
      </c>
    </row>
    <row r="12" spans="1:18" s="34" customFormat="1" ht="12.75" customHeight="1">
      <c r="A12" s="1781" t="s">
        <v>411</v>
      </c>
      <c r="B12" s="101" t="s">
        <v>406</v>
      </c>
      <c r="C12" s="103">
        <v>309</v>
      </c>
      <c r="D12" s="103">
        <v>115</v>
      </c>
      <c r="E12" s="103">
        <v>40</v>
      </c>
      <c r="F12" s="103">
        <v>21</v>
      </c>
      <c r="G12" s="103">
        <v>10</v>
      </c>
      <c r="H12" s="103">
        <v>3</v>
      </c>
      <c r="I12" s="103">
        <v>0</v>
      </c>
      <c r="J12" s="103">
        <v>31</v>
      </c>
      <c r="K12" s="103">
        <v>22</v>
      </c>
      <c r="L12" s="103">
        <v>0</v>
      </c>
      <c r="M12" s="103">
        <v>38</v>
      </c>
      <c r="N12" s="103">
        <v>29</v>
      </c>
      <c r="O12" s="103">
        <v>0</v>
      </c>
      <c r="P12" s="103">
        <v>0</v>
      </c>
      <c r="Q12" s="103">
        <v>0</v>
      </c>
      <c r="R12" s="103">
        <v>0</v>
      </c>
    </row>
    <row r="13" spans="1:18" s="34" customFormat="1" ht="12.75" customHeight="1">
      <c r="A13" s="1782"/>
      <c r="B13" s="101" t="s">
        <v>486</v>
      </c>
      <c r="C13" s="103">
        <v>231755</v>
      </c>
      <c r="D13" s="103">
        <v>45011</v>
      </c>
      <c r="E13" s="103">
        <v>37853</v>
      </c>
      <c r="F13" s="103">
        <v>4185</v>
      </c>
      <c r="G13" s="103">
        <v>559</v>
      </c>
      <c r="H13" s="103">
        <v>3662</v>
      </c>
      <c r="I13" s="103">
        <v>0</v>
      </c>
      <c r="J13" s="103">
        <v>5602</v>
      </c>
      <c r="K13" s="103">
        <v>23691</v>
      </c>
      <c r="L13" s="103">
        <v>0</v>
      </c>
      <c r="M13" s="103">
        <v>40677</v>
      </c>
      <c r="N13" s="103">
        <v>70515</v>
      </c>
      <c r="O13" s="103">
        <v>0</v>
      </c>
      <c r="P13" s="103">
        <v>0</v>
      </c>
      <c r="Q13" s="103">
        <v>0</v>
      </c>
      <c r="R13" s="103">
        <v>0</v>
      </c>
    </row>
    <row r="14" spans="1:18" s="34" customFormat="1" ht="12.75" customHeight="1">
      <c r="A14" s="1781" t="s">
        <v>412</v>
      </c>
      <c r="B14" s="101" t="s">
        <v>406</v>
      </c>
      <c r="C14" s="103">
        <v>17575</v>
      </c>
      <c r="D14" s="103">
        <v>5847</v>
      </c>
      <c r="E14" s="103">
        <v>2061</v>
      </c>
      <c r="F14" s="103">
        <v>207</v>
      </c>
      <c r="G14" s="103">
        <v>654</v>
      </c>
      <c r="H14" s="103">
        <v>317</v>
      </c>
      <c r="I14" s="103">
        <v>12</v>
      </c>
      <c r="J14" s="103">
        <v>2292</v>
      </c>
      <c r="K14" s="103">
        <v>1919</v>
      </c>
      <c r="L14" s="103">
        <v>24</v>
      </c>
      <c r="M14" s="103">
        <v>2623</v>
      </c>
      <c r="N14" s="103">
        <v>1608</v>
      </c>
      <c r="O14" s="103">
        <v>11</v>
      </c>
      <c r="P14" s="103">
        <v>0</v>
      </c>
      <c r="Q14" s="103">
        <v>0</v>
      </c>
      <c r="R14" s="103">
        <v>0</v>
      </c>
    </row>
    <row r="15" spans="1:18" s="34" customFormat="1" ht="12.75" customHeight="1">
      <c r="A15" s="1782"/>
      <c r="B15" s="101" t="s">
        <v>486</v>
      </c>
      <c r="C15" s="103">
        <v>6103772</v>
      </c>
      <c r="D15" s="103">
        <v>901365</v>
      </c>
      <c r="E15" s="103">
        <v>1840240</v>
      </c>
      <c r="F15" s="103">
        <v>121746</v>
      </c>
      <c r="G15" s="103">
        <v>96513</v>
      </c>
      <c r="H15" s="103">
        <v>135734</v>
      </c>
      <c r="I15" s="103">
        <v>12241</v>
      </c>
      <c r="J15" s="103">
        <v>299400</v>
      </c>
      <c r="K15" s="103">
        <v>864894</v>
      </c>
      <c r="L15" s="103">
        <v>38535</v>
      </c>
      <c r="M15" s="103">
        <v>464395</v>
      </c>
      <c r="N15" s="103">
        <v>1326178</v>
      </c>
      <c r="O15" s="103">
        <v>2531</v>
      </c>
      <c r="P15" s="103">
        <v>0</v>
      </c>
      <c r="Q15" s="103">
        <v>0</v>
      </c>
      <c r="R15" s="103">
        <v>0</v>
      </c>
    </row>
    <row r="16" spans="1:18" s="34" customFormat="1" ht="12.75" customHeight="1">
      <c r="A16" s="1781" t="s">
        <v>77</v>
      </c>
      <c r="B16" s="101" t="s">
        <v>406</v>
      </c>
      <c r="C16" s="103">
        <v>393</v>
      </c>
      <c r="D16" s="103">
        <v>138</v>
      </c>
      <c r="E16" s="103">
        <v>57</v>
      </c>
      <c r="F16" s="103">
        <v>4</v>
      </c>
      <c r="G16" s="103">
        <v>9</v>
      </c>
      <c r="H16" s="103">
        <v>6</v>
      </c>
      <c r="I16" s="103">
        <v>0</v>
      </c>
      <c r="J16" s="103">
        <v>22</v>
      </c>
      <c r="K16" s="103">
        <v>47</v>
      </c>
      <c r="L16" s="103">
        <v>0</v>
      </c>
      <c r="M16" s="103">
        <v>29</v>
      </c>
      <c r="N16" s="103">
        <v>81</v>
      </c>
      <c r="O16" s="103">
        <v>0</v>
      </c>
      <c r="P16" s="103">
        <v>0</v>
      </c>
      <c r="Q16" s="103">
        <v>0</v>
      </c>
      <c r="R16" s="103">
        <v>0</v>
      </c>
    </row>
    <row r="17" spans="1:18" s="34" customFormat="1" ht="12.75" customHeight="1">
      <c r="A17" s="1782"/>
      <c r="B17" s="101" t="s">
        <v>486</v>
      </c>
      <c r="C17" s="103">
        <v>734450</v>
      </c>
      <c r="D17" s="103">
        <v>29285</v>
      </c>
      <c r="E17" s="103">
        <v>198264</v>
      </c>
      <c r="F17" s="103">
        <v>1</v>
      </c>
      <c r="G17" s="103">
        <v>1666</v>
      </c>
      <c r="H17" s="103">
        <v>21992</v>
      </c>
      <c r="I17" s="103">
        <v>0</v>
      </c>
      <c r="J17" s="103">
        <v>16428</v>
      </c>
      <c r="K17" s="103">
        <v>163856</v>
      </c>
      <c r="L17" s="103">
        <v>0</v>
      </c>
      <c r="M17" s="103">
        <v>16226</v>
      </c>
      <c r="N17" s="103">
        <v>286732</v>
      </c>
      <c r="O17" s="103">
        <v>0</v>
      </c>
      <c r="P17" s="103">
        <v>0</v>
      </c>
      <c r="Q17" s="103">
        <v>0</v>
      </c>
      <c r="R17" s="103">
        <v>0</v>
      </c>
    </row>
    <row r="18" spans="1:18" s="34" customFormat="1" ht="12.75" customHeight="1">
      <c r="A18" s="1781" t="s">
        <v>78</v>
      </c>
      <c r="B18" s="101" t="s">
        <v>406</v>
      </c>
      <c r="C18" s="103">
        <v>264</v>
      </c>
      <c r="D18" s="103">
        <v>69</v>
      </c>
      <c r="E18" s="103">
        <v>19</v>
      </c>
      <c r="F18" s="103">
        <v>2</v>
      </c>
      <c r="G18" s="103">
        <v>16</v>
      </c>
      <c r="H18" s="103">
        <v>8</v>
      </c>
      <c r="I18" s="103">
        <v>1</v>
      </c>
      <c r="J18" s="103">
        <v>39</v>
      </c>
      <c r="K18" s="103">
        <v>31</v>
      </c>
      <c r="L18" s="103">
        <v>0</v>
      </c>
      <c r="M18" s="103">
        <v>65</v>
      </c>
      <c r="N18" s="103">
        <v>13</v>
      </c>
      <c r="O18" s="103">
        <v>1</v>
      </c>
      <c r="P18" s="103">
        <v>0</v>
      </c>
      <c r="Q18" s="103">
        <v>0</v>
      </c>
      <c r="R18" s="103">
        <v>0</v>
      </c>
    </row>
    <row r="19" spans="1:18" s="34" customFormat="1" ht="12.75" customHeight="1">
      <c r="A19" s="1782"/>
      <c r="B19" s="101" t="s">
        <v>486</v>
      </c>
      <c r="C19" s="103">
        <v>124202</v>
      </c>
      <c r="D19" s="103">
        <v>5022</v>
      </c>
      <c r="E19" s="103">
        <v>8398</v>
      </c>
      <c r="F19" s="103">
        <v>1528</v>
      </c>
      <c r="G19" s="103">
        <v>1068</v>
      </c>
      <c r="H19" s="103">
        <v>10687</v>
      </c>
      <c r="I19" s="103">
        <v>273</v>
      </c>
      <c r="J19" s="103">
        <v>8430</v>
      </c>
      <c r="K19" s="103">
        <v>28708</v>
      </c>
      <c r="L19" s="103">
        <v>0</v>
      </c>
      <c r="M19" s="103">
        <v>49684</v>
      </c>
      <c r="N19" s="103">
        <v>10340</v>
      </c>
      <c r="O19" s="103">
        <v>64</v>
      </c>
      <c r="P19" s="103">
        <v>0</v>
      </c>
      <c r="Q19" s="103">
        <v>0</v>
      </c>
      <c r="R19" s="103">
        <v>0</v>
      </c>
    </row>
    <row r="20" spans="1:18" s="34" customFormat="1" ht="12.75" customHeight="1">
      <c r="A20" s="1781" t="s">
        <v>414</v>
      </c>
      <c r="B20" s="101" t="s">
        <v>406</v>
      </c>
      <c r="C20" s="103">
        <v>11670</v>
      </c>
      <c r="D20" s="103">
        <v>4298</v>
      </c>
      <c r="E20" s="103">
        <v>1129</v>
      </c>
      <c r="F20" s="103">
        <v>111</v>
      </c>
      <c r="G20" s="103">
        <v>285</v>
      </c>
      <c r="H20" s="103">
        <v>247</v>
      </c>
      <c r="I20" s="103">
        <v>0</v>
      </c>
      <c r="J20" s="103">
        <v>1587</v>
      </c>
      <c r="K20" s="103">
        <v>1673</v>
      </c>
      <c r="L20" s="103">
        <v>2</v>
      </c>
      <c r="M20" s="103">
        <v>1332</v>
      </c>
      <c r="N20" s="103">
        <v>995</v>
      </c>
      <c r="O20" s="103">
        <v>11</v>
      </c>
      <c r="P20" s="103">
        <v>0</v>
      </c>
      <c r="Q20" s="103">
        <v>0</v>
      </c>
      <c r="R20" s="103">
        <v>0</v>
      </c>
    </row>
    <row r="21" spans="1:18" s="34" customFormat="1" ht="12.75" customHeight="1">
      <c r="A21" s="1782"/>
      <c r="B21" s="101" t="s">
        <v>486</v>
      </c>
      <c r="C21" s="103">
        <v>4891885</v>
      </c>
      <c r="D21" s="103">
        <v>427753</v>
      </c>
      <c r="E21" s="103">
        <v>552354</v>
      </c>
      <c r="F21" s="103">
        <v>168</v>
      </c>
      <c r="G21" s="103">
        <v>55030</v>
      </c>
      <c r="H21" s="103">
        <v>123638</v>
      </c>
      <c r="I21" s="103">
        <v>0</v>
      </c>
      <c r="J21" s="103">
        <v>210520</v>
      </c>
      <c r="K21" s="103">
        <v>2126076</v>
      </c>
      <c r="L21" s="103">
        <v>347</v>
      </c>
      <c r="M21" s="103">
        <v>208333</v>
      </c>
      <c r="N21" s="103">
        <v>958945</v>
      </c>
      <c r="O21" s="103">
        <v>228721</v>
      </c>
      <c r="P21" s="103">
        <v>0</v>
      </c>
      <c r="Q21" s="103">
        <v>0</v>
      </c>
      <c r="R21" s="103">
        <v>0</v>
      </c>
    </row>
    <row r="22" spans="1:18" s="34" customFormat="1" ht="12.75" customHeight="1">
      <c r="A22" s="1781" t="s">
        <v>79</v>
      </c>
      <c r="B22" s="101" t="s">
        <v>406</v>
      </c>
      <c r="C22" s="103">
        <v>58701</v>
      </c>
      <c r="D22" s="103">
        <v>23661</v>
      </c>
      <c r="E22" s="103">
        <v>5803</v>
      </c>
      <c r="F22" s="103">
        <v>1054</v>
      </c>
      <c r="G22" s="103">
        <v>1572</v>
      </c>
      <c r="H22" s="103">
        <v>810</v>
      </c>
      <c r="I22" s="103">
        <v>10</v>
      </c>
      <c r="J22" s="103">
        <v>7679</v>
      </c>
      <c r="K22" s="103">
        <v>5094</v>
      </c>
      <c r="L22" s="103">
        <v>36</v>
      </c>
      <c r="M22" s="103">
        <v>8350</v>
      </c>
      <c r="N22" s="103">
        <v>4588</v>
      </c>
      <c r="O22" s="103">
        <v>44</v>
      </c>
      <c r="P22" s="103">
        <v>0</v>
      </c>
      <c r="Q22" s="103">
        <v>0</v>
      </c>
      <c r="R22" s="103">
        <v>0</v>
      </c>
    </row>
    <row r="23" spans="1:18" s="34" customFormat="1" ht="12.75" customHeight="1">
      <c r="A23" s="1782"/>
      <c r="B23" s="101" t="s">
        <v>486</v>
      </c>
      <c r="C23" s="103">
        <v>9976010</v>
      </c>
      <c r="D23" s="103">
        <v>1516566</v>
      </c>
      <c r="E23" s="103">
        <v>1950602</v>
      </c>
      <c r="F23" s="103">
        <v>98233</v>
      </c>
      <c r="G23" s="103">
        <v>189110</v>
      </c>
      <c r="H23" s="103">
        <v>261606</v>
      </c>
      <c r="I23" s="103">
        <v>6072</v>
      </c>
      <c r="J23" s="103">
        <v>553802</v>
      </c>
      <c r="K23" s="103">
        <v>2111279</v>
      </c>
      <c r="L23" s="103">
        <v>43008</v>
      </c>
      <c r="M23" s="103">
        <v>830569</v>
      </c>
      <c r="N23" s="103">
        <v>2384950</v>
      </c>
      <c r="O23" s="103">
        <v>30213</v>
      </c>
      <c r="P23" s="103">
        <v>0</v>
      </c>
      <c r="Q23" s="103">
        <v>0</v>
      </c>
      <c r="R23" s="103">
        <v>0</v>
      </c>
    </row>
    <row r="24" spans="1:18" s="34" customFormat="1" ht="12.75" customHeight="1">
      <c r="A24" s="1781" t="s">
        <v>80</v>
      </c>
      <c r="B24" s="101" t="s">
        <v>406</v>
      </c>
      <c r="C24" s="103">
        <v>7774</v>
      </c>
      <c r="D24" s="103">
        <v>2864</v>
      </c>
      <c r="E24" s="103">
        <v>655</v>
      </c>
      <c r="F24" s="103">
        <v>77</v>
      </c>
      <c r="G24" s="103">
        <v>183</v>
      </c>
      <c r="H24" s="103">
        <v>106</v>
      </c>
      <c r="I24" s="103">
        <v>1</v>
      </c>
      <c r="J24" s="103">
        <v>1382</v>
      </c>
      <c r="K24" s="103">
        <v>833</v>
      </c>
      <c r="L24" s="103">
        <v>10</v>
      </c>
      <c r="M24" s="103">
        <v>1160</v>
      </c>
      <c r="N24" s="103">
        <v>496</v>
      </c>
      <c r="O24" s="103">
        <v>7</v>
      </c>
      <c r="P24" s="103">
        <v>0</v>
      </c>
      <c r="Q24" s="103">
        <v>0</v>
      </c>
      <c r="R24" s="103">
        <v>0</v>
      </c>
    </row>
    <row r="25" spans="1:18" s="34" customFormat="1" ht="12.75" customHeight="1">
      <c r="A25" s="1782"/>
      <c r="B25" s="101" t="s">
        <v>486</v>
      </c>
      <c r="C25" s="103">
        <v>1067284</v>
      </c>
      <c r="D25" s="103">
        <v>140948</v>
      </c>
      <c r="E25" s="103">
        <v>242089</v>
      </c>
      <c r="F25" s="103">
        <v>28751</v>
      </c>
      <c r="G25" s="103">
        <v>19996</v>
      </c>
      <c r="H25" s="103">
        <v>22835</v>
      </c>
      <c r="I25" s="103">
        <v>696</v>
      </c>
      <c r="J25" s="103">
        <v>56783</v>
      </c>
      <c r="K25" s="103">
        <v>137348</v>
      </c>
      <c r="L25" s="103">
        <v>46229</v>
      </c>
      <c r="M25" s="103">
        <v>87052</v>
      </c>
      <c r="N25" s="103">
        <v>273226</v>
      </c>
      <c r="O25" s="103">
        <v>11331</v>
      </c>
      <c r="P25" s="103">
        <v>0</v>
      </c>
      <c r="Q25" s="103">
        <v>0</v>
      </c>
      <c r="R25" s="103">
        <v>0</v>
      </c>
    </row>
    <row r="26" spans="1:18" s="34" customFormat="1" ht="12.75" customHeight="1">
      <c r="A26" s="1781" t="s">
        <v>81</v>
      </c>
      <c r="B26" s="101" t="s">
        <v>406</v>
      </c>
      <c r="C26" s="103">
        <v>6653</v>
      </c>
      <c r="D26" s="103">
        <v>2060</v>
      </c>
      <c r="E26" s="103">
        <v>615</v>
      </c>
      <c r="F26" s="103">
        <v>90</v>
      </c>
      <c r="G26" s="103">
        <v>96</v>
      </c>
      <c r="H26" s="103">
        <v>50</v>
      </c>
      <c r="I26" s="103">
        <v>0</v>
      </c>
      <c r="J26" s="103">
        <v>935</v>
      </c>
      <c r="K26" s="103">
        <v>771</v>
      </c>
      <c r="L26" s="103">
        <v>6</v>
      </c>
      <c r="M26" s="103">
        <v>1143</v>
      </c>
      <c r="N26" s="103">
        <v>875</v>
      </c>
      <c r="O26" s="103">
        <v>12</v>
      </c>
      <c r="P26" s="103">
        <v>0</v>
      </c>
      <c r="Q26" s="103">
        <v>0</v>
      </c>
      <c r="R26" s="103">
        <v>0</v>
      </c>
    </row>
    <row r="27" spans="1:18" s="34" customFormat="1" ht="12.75" customHeight="1">
      <c r="A27" s="1782"/>
      <c r="B27" s="101" t="s">
        <v>486</v>
      </c>
      <c r="C27" s="103">
        <v>2038223</v>
      </c>
      <c r="D27" s="103">
        <v>28491</v>
      </c>
      <c r="E27" s="103">
        <v>103019</v>
      </c>
      <c r="F27" s="103">
        <v>3227</v>
      </c>
      <c r="G27" s="103">
        <v>4311</v>
      </c>
      <c r="H27" s="103">
        <v>50611</v>
      </c>
      <c r="I27" s="103">
        <v>0</v>
      </c>
      <c r="J27" s="103">
        <v>31080</v>
      </c>
      <c r="K27" s="103">
        <v>427172</v>
      </c>
      <c r="L27" s="103">
        <v>2570</v>
      </c>
      <c r="M27" s="103">
        <v>130989</v>
      </c>
      <c r="N27" s="103">
        <v>1246426</v>
      </c>
      <c r="O27" s="103">
        <v>10327</v>
      </c>
      <c r="P27" s="103">
        <v>0</v>
      </c>
      <c r="Q27" s="103">
        <v>0</v>
      </c>
      <c r="R27" s="103">
        <v>0</v>
      </c>
    </row>
    <row r="28" spans="1:18" s="34" customFormat="1" ht="12.75" customHeight="1">
      <c r="A28" s="1781" t="s">
        <v>82</v>
      </c>
      <c r="B28" s="101" t="s">
        <v>406</v>
      </c>
      <c r="C28" s="103">
        <v>1457</v>
      </c>
      <c r="D28" s="103">
        <v>596</v>
      </c>
      <c r="E28" s="103">
        <v>215</v>
      </c>
      <c r="F28" s="103">
        <v>37</v>
      </c>
      <c r="G28" s="103">
        <v>33</v>
      </c>
      <c r="H28" s="103">
        <v>12</v>
      </c>
      <c r="I28" s="103">
        <v>0</v>
      </c>
      <c r="J28" s="103">
        <v>172</v>
      </c>
      <c r="K28" s="103">
        <v>81</v>
      </c>
      <c r="L28" s="103">
        <v>1</v>
      </c>
      <c r="M28" s="103">
        <v>196</v>
      </c>
      <c r="N28" s="103">
        <v>110</v>
      </c>
      <c r="O28" s="103">
        <v>4</v>
      </c>
      <c r="P28" s="103">
        <v>0</v>
      </c>
      <c r="Q28" s="103">
        <v>0</v>
      </c>
      <c r="R28" s="103">
        <v>0</v>
      </c>
    </row>
    <row r="29" spans="1:18" s="34" customFormat="1" ht="12.75" customHeight="1">
      <c r="A29" s="1782"/>
      <c r="B29" s="101" t="s">
        <v>486</v>
      </c>
      <c r="C29" s="103">
        <v>376205</v>
      </c>
      <c r="D29" s="103">
        <v>16917</v>
      </c>
      <c r="E29" s="103">
        <v>18140</v>
      </c>
      <c r="F29" s="103">
        <v>17</v>
      </c>
      <c r="G29" s="103">
        <v>2946</v>
      </c>
      <c r="H29" s="103">
        <v>1239</v>
      </c>
      <c r="I29" s="103">
        <v>0</v>
      </c>
      <c r="J29" s="103">
        <v>44180</v>
      </c>
      <c r="K29" s="103">
        <v>31180</v>
      </c>
      <c r="L29" s="103">
        <v>353</v>
      </c>
      <c r="M29" s="103">
        <v>16990</v>
      </c>
      <c r="N29" s="103">
        <v>240971</v>
      </c>
      <c r="O29" s="103">
        <v>3272</v>
      </c>
      <c r="P29" s="103">
        <v>0</v>
      </c>
      <c r="Q29" s="103">
        <v>0</v>
      </c>
      <c r="R29" s="103">
        <v>0</v>
      </c>
    </row>
    <row r="30" spans="1:18" s="34" customFormat="1" ht="12.75" customHeight="1">
      <c r="A30" s="1781" t="s">
        <v>83</v>
      </c>
      <c r="B30" s="101" t="s">
        <v>406</v>
      </c>
      <c r="C30" s="103">
        <v>1796</v>
      </c>
      <c r="D30" s="103">
        <v>519</v>
      </c>
      <c r="E30" s="103">
        <v>254</v>
      </c>
      <c r="F30" s="103">
        <v>20</v>
      </c>
      <c r="G30" s="103">
        <v>20</v>
      </c>
      <c r="H30" s="103">
        <v>30</v>
      </c>
      <c r="I30" s="103">
        <v>0</v>
      </c>
      <c r="J30" s="103">
        <v>100</v>
      </c>
      <c r="K30" s="103">
        <v>331</v>
      </c>
      <c r="L30" s="103">
        <v>1</v>
      </c>
      <c r="M30" s="103">
        <v>160</v>
      </c>
      <c r="N30" s="103">
        <v>358</v>
      </c>
      <c r="O30" s="103">
        <v>3</v>
      </c>
      <c r="P30" s="103">
        <v>0</v>
      </c>
      <c r="Q30" s="103">
        <v>0</v>
      </c>
      <c r="R30" s="103">
        <v>0</v>
      </c>
    </row>
    <row r="31" spans="1:18" s="34" customFormat="1" ht="12.75" customHeight="1">
      <c r="A31" s="1782"/>
      <c r="B31" s="101" t="s">
        <v>486</v>
      </c>
      <c r="C31" s="103">
        <v>1539176</v>
      </c>
      <c r="D31" s="103">
        <v>31014</v>
      </c>
      <c r="E31" s="103">
        <v>78110</v>
      </c>
      <c r="F31" s="103">
        <v>23939</v>
      </c>
      <c r="G31" s="103">
        <v>5039</v>
      </c>
      <c r="H31" s="103">
        <v>12357</v>
      </c>
      <c r="I31" s="103">
        <v>0</v>
      </c>
      <c r="J31" s="103">
        <v>41557</v>
      </c>
      <c r="K31" s="103">
        <v>786068</v>
      </c>
      <c r="L31" s="103">
        <v>446</v>
      </c>
      <c r="M31" s="103">
        <v>42948</v>
      </c>
      <c r="N31" s="103">
        <v>485804</v>
      </c>
      <c r="O31" s="103">
        <v>31894</v>
      </c>
      <c r="P31" s="103">
        <v>0</v>
      </c>
      <c r="Q31" s="103">
        <v>0</v>
      </c>
      <c r="R31" s="103">
        <v>0</v>
      </c>
    </row>
    <row r="32" spans="1:18" s="34" customFormat="1" ht="12.75" customHeight="1">
      <c r="A32" s="1781" t="s">
        <v>84</v>
      </c>
      <c r="B32" s="101" t="s">
        <v>406</v>
      </c>
      <c r="C32" s="103">
        <v>5617</v>
      </c>
      <c r="D32" s="103">
        <v>2391</v>
      </c>
      <c r="E32" s="103">
        <v>564</v>
      </c>
      <c r="F32" s="103">
        <v>70</v>
      </c>
      <c r="G32" s="103">
        <v>99</v>
      </c>
      <c r="H32" s="103">
        <v>36</v>
      </c>
      <c r="I32" s="103">
        <v>1</v>
      </c>
      <c r="J32" s="103">
        <v>582</v>
      </c>
      <c r="K32" s="103">
        <v>375</v>
      </c>
      <c r="L32" s="103">
        <v>0</v>
      </c>
      <c r="M32" s="103">
        <v>856</v>
      </c>
      <c r="N32" s="103">
        <v>634</v>
      </c>
      <c r="O32" s="103">
        <v>5</v>
      </c>
      <c r="P32" s="103">
        <v>2</v>
      </c>
      <c r="Q32" s="103">
        <v>1</v>
      </c>
      <c r="R32" s="103">
        <v>1</v>
      </c>
    </row>
    <row r="33" spans="1:18" s="34" customFormat="1" ht="12.75" customHeight="1">
      <c r="A33" s="1782"/>
      <c r="B33" s="101" t="s">
        <v>486</v>
      </c>
      <c r="C33" s="103">
        <v>1513551</v>
      </c>
      <c r="D33" s="103">
        <v>89746</v>
      </c>
      <c r="E33" s="103">
        <v>244403</v>
      </c>
      <c r="F33" s="103">
        <v>7260</v>
      </c>
      <c r="G33" s="103">
        <v>17233</v>
      </c>
      <c r="H33" s="103">
        <v>15537</v>
      </c>
      <c r="I33" s="103">
        <v>33</v>
      </c>
      <c r="J33" s="103">
        <v>39490</v>
      </c>
      <c r="K33" s="103">
        <v>440592</v>
      </c>
      <c r="L33" s="103">
        <v>0</v>
      </c>
      <c r="M33" s="103">
        <v>61375</v>
      </c>
      <c r="N33" s="103">
        <v>587486</v>
      </c>
      <c r="O33" s="103">
        <v>1259</v>
      </c>
      <c r="P33" s="103">
        <v>6111</v>
      </c>
      <c r="Q33" s="103">
        <v>1662</v>
      </c>
      <c r="R33" s="103">
        <v>1364</v>
      </c>
    </row>
    <row r="34" spans="1:18" s="34" customFormat="1" ht="12.75" customHeight="1">
      <c r="A34" s="1781" t="s">
        <v>85</v>
      </c>
      <c r="B34" s="101" t="s">
        <v>406</v>
      </c>
      <c r="C34" s="103">
        <v>1473</v>
      </c>
      <c r="D34" s="103">
        <v>440</v>
      </c>
      <c r="E34" s="103">
        <v>185</v>
      </c>
      <c r="F34" s="103">
        <v>11</v>
      </c>
      <c r="G34" s="103">
        <v>60</v>
      </c>
      <c r="H34" s="103">
        <v>9</v>
      </c>
      <c r="I34" s="103">
        <v>0</v>
      </c>
      <c r="J34" s="103">
        <v>271</v>
      </c>
      <c r="K34" s="103">
        <v>174</v>
      </c>
      <c r="L34" s="103">
        <v>4</v>
      </c>
      <c r="M34" s="103">
        <v>180</v>
      </c>
      <c r="N34" s="103">
        <v>139</v>
      </c>
      <c r="O34" s="103">
        <v>0</v>
      </c>
      <c r="P34" s="103">
        <v>0</v>
      </c>
      <c r="Q34" s="103">
        <v>0</v>
      </c>
      <c r="R34" s="103">
        <v>0</v>
      </c>
    </row>
    <row r="35" spans="1:18" s="34" customFormat="1" ht="12.75" customHeight="1">
      <c r="A35" s="1782"/>
      <c r="B35" s="101" t="s">
        <v>486</v>
      </c>
      <c r="C35" s="103">
        <v>393856</v>
      </c>
      <c r="D35" s="103">
        <v>12855</v>
      </c>
      <c r="E35" s="103">
        <v>65090</v>
      </c>
      <c r="F35" s="103">
        <v>86</v>
      </c>
      <c r="G35" s="103">
        <v>14826</v>
      </c>
      <c r="H35" s="103">
        <v>8800</v>
      </c>
      <c r="I35" s="103">
        <v>0</v>
      </c>
      <c r="J35" s="103">
        <v>39715</v>
      </c>
      <c r="K35" s="103">
        <v>101230</v>
      </c>
      <c r="L35" s="103">
        <v>9355</v>
      </c>
      <c r="M35" s="103">
        <v>27078</v>
      </c>
      <c r="N35" s="103">
        <v>114821</v>
      </c>
      <c r="O35" s="103">
        <v>0</v>
      </c>
      <c r="P35" s="103">
        <v>0</v>
      </c>
      <c r="Q35" s="103">
        <v>0</v>
      </c>
      <c r="R35" s="103">
        <v>0</v>
      </c>
    </row>
    <row r="36" spans="1:18" s="34" customFormat="1" ht="12.75" customHeight="1">
      <c r="A36" s="1781" t="s">
        <v>419</v>
      </c>
      <c r="B36" s="101" t="s">
        <v>406</v>
      </c>
      <c r="C36" s="103">
        <v>231</v>
      </c>
      <c r="D36" s="103">
        <v>80</v>
      </c>
      <c r="E36" s="103">
        <v>27</v>
      </c>
      <c r="F36" s="103">
        <v>5</v>
      </c>
      <c r="G36" s="103">
        <v>2</v>
      </c>
      <c r="H36" s="103">
        <v>2</v>
      </c>
      <c r="I36" s="103">
        <v>0</v>
      </c>
      <c r="J36" s="103">
        <v>40</v>
      </c>
      <c r="K36" s="103">
        <v>16</v>
      </c>
      <c r="L36" s="103">
        <v>1</v>
      </c>
      <c r="M36" s="103">
        <v>38</v>
      </c>
      <c r="N36" s="103">
        <v>20</v>
      </c>
      <c r="O36" s="103">
        <v>0</v>
      </c>
      <c r="P36" s="103">
        <v>0</v>
      </c>
      <c r="Q36" s="103">
        <v>0</v>
      </c>
      <c r="R36" s="103">
        <v>0</v>
      </c>
    </row>
    <row r="37" spans="1:18" s="34" customFormat="1" ht="12.75" customHeight="1">
      <c r="A37" s="1782"/>
      <c r="B37" s="101" t="s">
        <v>486</v>
      </c>
      <c r="C37" s="103">
        <v>19812</v>
      </c>
      <c r="D37" s="103">
        <v>846</v>
      </c>
      <c r="E37" s="103">
        <v>799</v>
      </c>
      <c r="F37" s="103">
        <v>2</v>
      </c>
      <c r="G37" s="103">
        <v>9</v>
      </c>
      <c r="H37" s="103">
        <v>470</v>
      </c>
      <c r="I37" s="103">
        <v>0</v>
      </c>
      <c r="J37" s="103">
        <v>1010</v>
      </c>
      <c r="K37" s="103">
        <v>358</v>
      </c>
      <c r="L37" s="103">
        <v>22</v>
      </c>
      <c r="M37" s="103">
        <v>8523</v>
      </c>
      <c r="N37" s="103">
        <v>7773</v>
      </c>
      <c r="O37" s="103">
        <v>0</v>
      </c>
      <c r="P37" s="103">
        <v>0</v>
      </c>
      <c r="Q37" s="103">
        <v>0</v>
      </c>
      <c r="R37" s="103">
        <v>0</v>
      </c>
    </row>
    <row r="38" spans="1:18" s="34" customFormat="1" ht="12.75" customHeight="1">
      <c r="A38" s="1781" t="s">
        <v>86</v>
      </c>
      <c r="B38" s="101" t="s">
        <v>406</v>
      </c>
      <c r="C38" s="103">
        <v>2002</v>
      </c>
      <c r="D38" s="103">
        <v>625</v>
      </c>
      <c r="E38" s="103">
        <v>98</v>
      </c>
      <c r="F38" s="103">
        <v>26</v>
      </c>
      <c r="G38" s="103">
        <v>21</v>
      </c>
      <c r="H38" s="103">
        <v>8</v>
      </c>
      <c r="I38" s="103">
        <v>0</v>
      </c>
      <c r="J38" s="103">
        <v>329</v>
      </c>
      <c r="K38" s="103">
        <v>164</v>
      </c>
      <c r="L38" s="103">
        <v>1</v>
      </c>
      <c r="M38" s="103">
        <v>531</v>
      </c>
      <c r="N38" s="103">
        <v>197</v>
      </c>
      <c r="O38" s="103">
        <v>2</v>
      </c>
      <c r="P38" s="103">
        <v>0</v>
      </c>
      <c r="Q38" s="103">
        <v>0</v>
      </c>
      <c r="R38" s="103">
        <v>0</v>
      </c>
    </row>
    <row r="39" spans="1:18" s="34" customFormat="1" ht="12.75" customHeight="1">
      <c r="A39" s="1782"/>
      <c r="B39" s="101" t="s">
        <v>486</v>
      </c>
      <c r="C39" s="103">
        <v>209780</v>
      </c>
      <c r="D39" s="103">
        <v>6813</v>
      </c>
      <c r="E39" s="103">
        <v>27282</v>
      </c>
      <c r="F39" s="103">
        <v>11</v>
      </c>
      <c r="G39" s="103">
        <v>1151</v>
      </c>
      <c r="H39" s="103">
        <v>564</v>
      </c>
      <c r="I39" s="103">
        <v>0</v>
      </c>
      <c r="J39" s="103">
        <v>10922</v>
      </c>
      <c r="K39" s="103">
        <v>31383</v>
      </c>
      <c r="L39" s="103">
        <v>129</v>
      </c>
      <c r="M39" s="103">
        <v>35561</v>
      </c>
      <c r="N39" s="103">
        <v>95837</v>
      </c>
      <c r="O39" s="103">
        <v>127</v>
      </c>
      <c r="P39" s="103">
        <v>0</v>
      </c>
      <c r="Q39" s="103">
        <v>0</v>
      </c>
      <c r="R39" s="103">
        <v>0</v>
      </c>
    </row>
    <row r="40" spans="1:18" s="34" customFormat="1" ht="12.75" customHeight="1">
      <c r="A40" s="1781" t="s">
        <v>87</v>
      </c>
      <c r="B40" s="101" t="s">
        <v>406</v>
      </c>
      <c r="C40" s="103">
        <v>514</v>
      </c>
      <c r="D40" s="103">
        <v>192</v>
      </c>
      <c r="E40" s="103">
        <v>34</v>
      </c>
      <c r="F40" s="103">
        <v>8</v>
      </c>
      <c r="G40" s="103">
        <v>7</v>
      </c>
      <c r="H40" s="103">
        <v>4</v>
      </c>
      <c r="I40" s="103">
        <v>0</v>
      </c>
      <c r="J40" s="103">
        <v>72</v>
      </c>
      <c r="K40" s="103">
        <v>47</v>
      </c>
      <c r="L40" s="103">
        <v>0</v>
      </c>
      <c r="M40" s="103">
        <v>100</v>
      </c>
      <c r="N40" s="103">
        <v>50</v>
      </c>
      <c r="O40" s="103">
        <v>0</v>
      </c>
      <c r="P40" s="103">
        <v>0</v>
      </c>
      <c r="Q40" s="103">
        <v>0</v>
      </c>
      <c r="R40" s="103">
        <v>0</v>
      </c>
    </row>
    <row r="41" spans="1:18" s="34" customFormat="1" ht="12.75" customHeight="1">
      <c r="A41" s="1782"/>
      <c r="B41" s="101" t="s">
        <v>486</v>
      </c>
      <c r="C41" s="103">
        <v>152254</v>
      </c>
      <c r="D41" s="103">
        <v>2054</v>
      </c>
      <c r="E41" s="103">
        <v>14803</v>
      </c>
      <c r="F41" s="103">
        <v>44</v>
      </c>
      <c r="G41" s="103">
        <v>310</v>
      </c>
      <c r="H41" s="103">
        <v>1624</v>
      </c>
      <c r="I41" s="103">
        <v>0</v>
      </c>
      <c r="J41" s="103">
        <v>1983</v>
      </c>
      <c r="K41" s="103">
        <v>33858</v>
      </c>
      <c r="L41" s="103">
        <v>0</v>
      </c>
      <c r="M41" s="103">
        <v>6165</v>
      </c>
      <c r="N41" s="103">
        <v>91413</v>
      </c>
      <c r="O41" s="103">
        <v>0</v>
      </c>
      <c r="P41" s="103">
        <v>0</v>
      </c>
      <c r="Q41" s="103">
        <v>0</v>
      </c>
      <c r="R41" s="103">
        <v>0</v>
      </c>
    </row>
    <row r="42" spans="1:18" s="34" customFormat="1" ht="12.75" customHeight="1">
      <c r="A42" s="1781" t="s">
        <v>88</v>
      </c>
      <c r="B42" s="101" t="s">
        <v>406</v>
      </c>
      <c r="C42" s="103">
        <v>3400</v>
      </c>
      <c r="D42" s="103">
        <v>1366</v>
      </c>
      <c r="E42" s="103">
        <v>316</v>
      </c>
      <c r="F42" s="103">
        <v>64</v>
      </c>
      <c r="G42" s="103">
        <v>103</v>
      </c>
      <c r="H42" s="103">
        <v>42</v>
      </c>
      <c r="I42" s="103">
        <v>1</v>
      </c>
      <c r="J42" s="103">
        <v>423</v>
      </c>
      <c r="K42" s="103">
        <v>171</v>
      </c>
      <c r="L42" s="103">
        <v>0</v>
      </c>
      <c r="M42" s="103">
        <v>573</v>
      </c>
      <c r="N42" s="103">
        <v>337</v>
      </c>
      <c r="O42" s="103">
        <v>4</v>
      </c>
      <c r="P42" s="103">
        <v>0</v>
      </c>
      <c r="Q42" s="103">
        <v>0</v>
      </c>
      <c r="R42" s="103">
        <v>0</v>
      </c>
    </row>
    <row r="43" spans="1:18" s="34" customFormat="1" ht="12.75" customHeight="1">
      <c r="A43" s="1782"/>
      <c r="B43" s="101" t="s">
        <v>486</v>
      </c>
      <c r="C43" s="103">
        <v>518169</v>
      </c>
      <c r="D43" s="103">
        <v>72099</v>
      </c>
      <c r="E43" s="103">
        <v>31887</v>
      </c>
      <c r="F43" s="103">
        <v>352</v>
      </c>
      <c r="G43" s="103">
        <v>53832</v>
      </c>
      <c r="H43" s="103">
        <v>13128</v>
      </c>
      <c r="I43" s="103">
        <v>7</v>
      </c>
      <c r="J43" s="103">
        <v>20615</v>
      </c>
      <c r="K43" s="103">
        <v>91709</v>
      </c>
      <c r="L43" s="103">
        <v>0</v>
      </c>
      <c r="M43" s="103">
        <v>44393</v>
      </c>
      <c r="N43" s="103">
        <v>190054</v>
      </c>
      <c r="O43" s="103">
        <v>93</v>
      </c>
      <c r="P43" s="103">
        <v>0</v>
      </c>
      <c r="Q43" s="103">
        <v>0</v>
      </c>
      <c r="R43" s="103">
        <v>0</v>
      </c>
    </row>
    <row r="44" spans="1:18" s="34" customFormat="1" ht="12.75" customHeight="1">
      <c r="A44" s="1779" t="s">
        <v>102</v>
      </c>
      <c r="B44" s="101" t="s">
        <v>406</v>
      </c>
      <c r="C44" s="103">
        <v>2878068</v>
      </c>
      <c r="D44" s="103">
        <v>1421271</v>
      </c>
      <c r="E44" s="103">
        <v>32738</v>
      </c>
      <c r="F44" s="103">
        <v>4763</v>
      </c>
      <c r="G44" s="103">
        <v>25677</v>
      </c>
      <c r="H44" s="103">
        <v>1031</v>
      </c>
      <c r="I44" s="103">
        <v>41</v>
      </c>
      <c r="J44" s="103">
        <v>540596</v>
      </c>
      <c r="K44" s="103">
        <v>21892</v>
      </c>
      <c r="L44" s="103">
        <v>108</v>
      </c>
      <c r="M44" s="103">
        <v>722134</v>
      </c>
      <c r="N44" s="103">
        <v>105450</v>
      </c>
      <c r="O44" s="103">
        <v>2295</v>
      </c>
      <c r="P44" s="103">
        <v>72</v>
      </c>
      <c r="Q44" s="103">
        <v>0</v>
      </c>
      <c r="R44" s="103">
        <v>0</v>
      </c>
    </row>
    <row r="45" spans="1:18" s="34" customFormat="1" ht="12.75" customHeight="1">
      <c r="A45" s="1780"/>
      <c r="B45" s="101" t="s">
        <v>486</v>
      </c>
      <c r="C45" s="103">
        <v>19142058</v>
      </c>
      <c r="D45" s="103">
        <v>1766050</v>
      </c>
      <c r="E45" s="103">
        <v>245096</v>
      </c>
      <c r="F45" s="103">
        <v>4727</v>
      </c>
      <c r="G45" s="103">
        <v>89449</v>
      </c>
      <c r="H45" s="103">
        <v>29233</v>
      </c>
      <c r="I45" s="103">
        <v>288</v>
      </c>
      <c r="J45" s="103">
        <v>1489860</v>
      </c>
      <c r="K45" s="103">
        <v>282109</v>
      </c>
      <c r="L45" s="103">
        <v>4616</v>
      </c>
      <c r="M45" s="103">
        <v>9761973</v>
      </c>
      <c r="N45" s="103">
        <v>5308718</v>
      </c>
      <c r="O45" s="103">
        <v>156659</v>
      </c>
      <c r="P45" s="103">
        <v>3280</v>
      </c>
      <c r="Q45" s="103">
        <v>0</v>
      </c>
      <c r="R45" s="103">
        <v>0</v>
      </c>
    </row>
    <row r="46" spans="1:18" s="34" customFormat="1" ht="12.75" customHeight="1">
      <c r="A46" s="1781" t="s">
        <v>520</v>
      </c>
      <c r="B46" s="101" t="s">
        <v>406</v>
      </c>
      <c r="C46" s="103">
        <v>1212436</v>
      </c>
      <c r="D46" s="103">
        <v>0</v>
      </c>
      <c r="E46" s="103">
        <v>0</v>
      </c>
      <c r="F46" s="103">
        <v>0</v>
      </c>
      <c r="G46" s="103">
        <v>21715</v>
      </c>
      <c r="H46" s="103">
        <v>668</v>
      </c>
      <c r="I46" s="103">
        <v>37</v>
      </c>
      <c r="J46" s="103">
        <v>501547</v>
      </c>
      <c r="K46" s="103">
        <v>17730</v>
      </c>
      <c r="L46" s="103">
        <v>82</v>
      </c>
      <c r="M46" s="103">
        <v>619786</v>
      </c>
      <c r="N46" s="103">
        <v>50077</v>
      </c>
      <c r="O46" s="103">
        <v>794</v>
      </c>
      <c r="P46" s="103">
        <v>0</v>
      </c>
      <c r="Q46" s="103">
        <v>0</v>
      </c>
      <c r="R46" s="103">
        <v>0</v>
      </c>
    </row>
    <row r="47" spans="1:18" s="34" customFormat="1" ht="12.75" customHeight="1">
      <c r="A47" s="1782"/>
      <c r="B47" s="101" t="s">
        <v>486</v>
      </c>
      <c r="C47" s="103">
        <v>7772572</v>
      </c>
      <c r="D47" s="103">
        <v>0</v>
      </c>
      <c r="E47" s="103">
        <v>0</v>
      </c>
      <c r="F47" s="103">
        <v>0</v>
      </c>
      <c r="G47" s="103">
        <v>18189</v>
      </c>
      <c r="H47" s="103">
        <v>5102</v>
      </c>
      <c r="I47" s="103">
        <v>239</v>
      </c>
      <c r="J47" s="103">
        <v>1194049</v>
      </c>
      <c r="K47" s="103">
        <v>107421</v>
      </c>
      <c r="L47" s="103">
        <v>1479</v>
      </c>
      <c r="M47" s="103">
        <v>5421753</v>
      </c>
      <c r="N47" s="103">
        <v>986542</v>
      </c>
      <c r="O47" s="103">
        <v>37798</v>
      </c>
      <c r="P47" s="103">
        <v>0</v>
      </c>
      <c r="Q47" s="103">
        <v>0</v>
      </c>
      <c r="R47" s="103">
        <v>0</v>
      </c>
    </row>
    <row r="48" spans="1:18" s="34" customFormat="1" ht="12.75" customHeight="1">
      <c r="A48" s="1781" t="s">
        <v>90</v>
      </c>
      <c r="B48" s="101" t="s">
        <v>406</v>
      </c>
      <c r="C48" s="103">
        <v>151938</v>
      </c>
      <c r="D48" s="103">
        <v>0</v>
      </c>
      <c r="E48" s="103">
        <v>0</v>
      </c>
      <c r="F48" s="103">
        <v>0</v>
      </c>
      <c r="G48" s="103">
        <v>608</v>
      </c>
      <c r="H48" s="103">
        <v>49</v>
      </c>
      <c r="I48" s="103">
        <v>1</v>
      </c>
      <c r="J48" s="103">
        <v>7492</v>
      </c>
      <c r="K48" s="103">
        <v>1338</v>
      </c>
      <c r="L48" s="103">
        <v>18</v>
      </c>
      <c r="M48" s="103">
        <v>89072</v>
      </c>
      <c r="N48" s="103">
        <v>51889</v>
      </c>
      <c r="O48" s="103">
        <v>1471</v>
      </c>
      <c r="P48" s="103">
        <v>0</v>
      </c>
      <c r="Q48" s="103">
        <v>0</v>
      </c>
      <c r="R48" s="103">
        <v>0</v>
      </c>
    </row>
    <row r="49" spans="1:18" s="34" customFormat="1" ht="12.75" customHeight="1">
      <c r="A49" s="1782"/>
      <c r="B49" s="101" t="s">
        <v>486</v>
      </c>
      <c r="C49" s="103">
        <v>8393558</v>
      </c>
      <c r="D49" s="103">
        <v>0</v>
      </c>
      <c r="E49" s="103">
        <v>0</v>
      </c>
      <c r="F49" s="103">
        <v>0</v>
      </c>
      <c r="G49" s="103">
        <v>2564</v>
      </c>
      <c r="H49" s="103">
        <v>4145</v>
      </c>
      <c r="I49" s="103">
        <v>0</v>
      </c>
      <c r="J49" s="103">
        <v>47160</v>
      </c>
      <c r="K49" s="103">
        <v>52071</v>
      </c>
      <c r="L49" s="103">
        <v>265</v>
      </c>
      <c r="M49" s="103">
        <v>4049663</v>
      </c>
      <c r="N49" s="103">
        <v>4120419</v>
      </c>
      <c r="O49" s="103">
        <v>117271</v>
      </c>
      <c r="P49" s="103">
        <v>0</v>
      </c>
      <c r="Q49" s="103">
        <v>0</v>
      </c>
      <c r="R49" s="103">
        <v>0</v>
      </c>
    </row>
    <row r="50" spans="1:18" s="34" customFormat="1" ht="12.75" customHeight="1">
      <c r="A50" s="1821" t="s">
        <v>522</v>
      </c>
      <c r="B50" s="101" t="s">
        <v>406</v>
      </c>
      <c r="C50" s="103">
        <v>54850</v>
      </c>
      <c r="D50" s="103">
        <v>0</v>
      </c>
      <c r="E50" s="103">
        <v>0</v>
      </c>
      <c r="F50" s="103">
        <v>0</v>
      </c>
      <c r="G50" s="103">
        <v>3354</v>
      </c>
      <c r="H50" s="103">
        <v>314</v>
      </c>
      <c r="I50" s="103">
        <v>3</v>
      </c>
      <c r="J50" s="103">
        <v>31557</v>
      </c>
      <c r="K50" s="103">
        <v>2824</v>
      </c>
      <c r="L50" s="103">
        <v>8</v>
      </c>
      <c r="M50" s="103">
        <v>13276</v>
      </c>
      <c r="N50" s="103">
        <v>3484</v>
      </c>
      <c r="O50" s="103">
        <v>30</v>
      </c>
      <c r="P50" s="103">
        <v>0</v>
      </c>
      <c r="Q50" s="103">
        <v>0</v>
      </c>
      <c r="R50" s="103">
        <v>0</v>
      </c>
    </row>
    <row r="51" spans="1:18" ht="12.75" customHeight="1">
      <c r="A51" s="1822"/>
      <c r="B51" s="104" t="s">
        <v>486</v>
      </c>
      <c r="C51" s="105">
        <v>956775</v>
      </c>
      <c r="D51" s="105">
        <v>0</v>
      </c>
      <c r="E51" s="105">
        <v>0</v>
      </c>
      <c r="F51" s="105">
        <v>0</v>
      </c>
      <c r="G51" s="105">
        <v>68696</v>
      </c>
      <c r="H51" s="105">
        <v>19986</v>
      </c>
      <c r="I51" s="105">
        <v>49</v>
      </c>
      <c r="J51" s="105">
        <v>248651</v>
      </c>
      <c r="K51" s="105">
        <v>122617</v>
      </c>
      <c r="L51" s="105">
        <v>2872</v>
      </c>
      <c r="M51" s="105">
        <v>290557</v>
      </c>
      <c r="N51" s="105">
        <v>201757</v>
      </c>
      <c r="O51" s="105">
        <v>1590</v>
      </c>
      <c r="P51" s="105">
        <v>0</v>
      </c>
      <c r="Q51" s="105">
        <v>0</v>
      </c>
      <c r="R51" s="105">
        <v>0</v>
      </c>
    </row>
    <row r="52" spans="1:18" s="34" customFormat="1" ht="12.75" customHeight="1">
      <c r="A52" s="152"/>
      <c r="B52" s="153"/>
      <c r="C52" s="154"/>
      <c r="D52" s="154"/>
      <c r="E52" s="154"/>
      <c r="F52" s="154"/>
      <c r="G52" s="154"/>
      <c r="H52" s="154"/>
      <c r="I52" s="154"/>
      <c r="J52" s="154"/>
      <c r="K52" s="154"/>
      <c r="L52" s="154"/>
      <c r="M52" s="154"/>
      <c r="N52" s="154"/>
      <c r="O52" s="154"/>
      <c r="P52" s="154"/>
      <c r="Q52" s="154"/>
      <c r="R52" s="154"/>
    </row>
    <row r="53" spans="1:18" s="45" customFormat="1" ht="12.75" customHeight="1">
      <c r="A53" s="162" t="s">
        <v>1705</v>
      </c>
      <c r="B53" s="153"/>
      <c r="C53" s="154"/>
      <c r="D53" s="154"/>
      <c r="E53" s="154"/>
      <c r="F53" s="154"/>
      <c r="G53" s="154"/>
      <c r="H53" s="154"/>
      <c r="I53" s="154"/>
      <c r="J53" s="154"/>
      <c r="K53" s="154"/>
      <c r="L53" s="154"/>
      <c r="M53" s="154"/>
      <c r="N53" s="154"/>
      <c r="O53" s="154"/>
      <c r="P53" s="154"/>
      <c r="Q53" s="154"/>
      <c r="R53" s="154"/>
    </row>
    <row r="54" spans="1:18" s="34" customFormat="1" ht="42.75" customHeight="1">
      <c r="A54" s="1819" t="s">
        <v>118</v>
      </c>
      <c r="B54" s="1819"/>
      <c r="C54" s="1819"/>
      <c r="D54" s="107"/>
      <c r="E54" s="107"/>
      <c r="F54" s="107"/>
      <c r="G54" s="107"/>
      <c r="H54" s="107"/>
      <c r="I54" s="107"/>
      <c r="J54" s="107"/>
      <c r="K54" s="107"/>
      <c r="L54" s="107"/>
      <c r="M54" s="107"/>
      <c r="N54" s="107"/>
      <c r="O54" s="107"/>
      <c r="P54" s="107"/>
      <c r="Q54" s="107"/>
      <c r="R54" s="107"/>
    </row>
    <row r="55" spans="1:18" s="34" customFormat="1" ht="13.5">
      <c r="A55" s="1818" t="s">
        <v>119</v>
      </c>
      <c r="B55" s="1819"/>
      <c r="C55" s="107"/>
      <c r="D55" s="107"/>
      <c r="E55" s="107"/>
      <c r="F55" s="107"/>
      <c r="G55" s="107"/>
      <c r="H55" s="107"/>
      <c r="I55" s="107"/>
      <c r="J55" s="107"/>
      <c r="K55" s="107"/>
      <c r="L55" s="107"/>
      <c r="M55" s="107"/>
      <c r="N55" s="107"/>
      <c r="O55" s="107"/>
      <c r="P55" s="107"/>
      <c r="Q55" s="107"/>
      <c r="R55" s="107"/>
    </row>
    <row r="56" s="34" customFormat="1" ht="12.75"/>
    <row r="57" s="34" customFormat="1" ht="12.75"/>
  </sheetData>
  <mergeCells count="41">
    <mergeCell ref="A1:B1"/>
    <mergeCell ref="A2:B5"/>
    <mergeCell ref="A34:A35"/>
    <mergeCell ref="A36:A37"/>
    <mergeCell ref="A18:A19"/>
    <mergeCell ref="A20:A21"/>
    <mergeCell ref="A22:A23"/>
    <mergeCell ref="A24:A25"/>
    <mergeCell ref="A10:A11"/>
    <mergeCell ref="A12:A13"/>
    <mergeCell ref="A38:A39"/>
    <mergeCell ref="A40:A41"/>
    <mergeCell ref="A26:A27"/>
    <mergeCell ref="A28:A29"/>
    <mergeCell ref="A30:A31"/>
    <mergeCell ref="A32:A33"/>
    <mergeCell ref="A14:A15"/>
    <mergeCell ref="A16:A17"/>
    <mergeCell ref="Q4:Q5"/>
    <mergeCell ref="A6:A7"/>
    <mergeCell ref="A8:A9"/>
    <mergeCell ref="M4:O4"/>
    <mergeCell ref="P4:P5"/>
    <mergeCell ref="J4:L4"/>
    <mergeCell ref="C2:R2"/>
    <mergeCell ref="C3:C5"/>
    <mergeCell ref="D3:F3"/>
    <mergeCell ref="G3:O3"/>
    <mergeCell ref="P3:R3"/>
    <mergeCell ref="D4:D5"/>
    <mergeCell ref="E4:E5"/>
    <mergeCell ref="F4:F5"/>
    <mergeCell ref="G4:I4"/>
    <mergeCell ref="R4:R5"/>
    <mergeCell ref="A50:A51"/>
    <mergeCell ref="A55:B55"/>
    <mergeCell ref="A42:A43"/>
    <mergeCell ref="A44:A45"/>
    <mergeCell ref="A46:A47"/>
    <mergeCell ref="A48:A49"/>
    <mergeCell ref="A54:C54"/>
  </mergeCells>
  <printOptions/>
  <pageMargins left="0.1968503937007874" right="0.1968503937007874" top="0.1968503937007874" bottom="0.15748031496062992" header="0.11811023622047245" footer="0.11811023622047245"/>
  <pageSetup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dimension ref="A1:S125"/>
  <sheetViews>
    <sheetView view="pageBreakPreview" zoomScaleNormal="75"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A1" sqref="A1"/>
    </sheetView>
  </sheetViews>
  <sheetFormatPr defaultColWidth="9.00390625" defaultRowHeight="12.75"/>
  <cols>
    <col min="1" max="1" width="49.125" style="240" customWidth="1"/>
    <col min="2" max="9" width="8.125" style="240" customWidth="1"/>
    <col min="10" max="16384" width="9.125" style="240" customWidth="1"/>
  </cols>
  <sheetData>
    <row r="1" spans="1:9" s="237" customFormat="1" ht="21" customHeight="1">
      <c r="A1" s="235" t="s">
        <v>510</v>
      </c>
      <c r="B1" s="236"/>
      <c r="C1" s="236"/>
      <c r="D1" s="236"/>
      <c r="E1" s="236"/>
      <c r="F1" s="236"/>
      <c r="G1" s="236"/>
      <c r="H1" s="236"/>
      <c r="I1" s="236"/>
    </row>
    <row r="2" spans="1:9" s="237" customFormat="1" ht="11.25" customHeight="1">
      <c r="A2" s="238"/>
      <c r="B2" s="238"/>
      <c r="C2" s="238"/>
      <c r="D2" s="238"/>
      <c r="E2" s="238"/>
      <c r="F2" s="238"/>
      <c r="G2" s="158"/>
      <c r="H2" s="238"/>
      <c r="I2" s="158" t="s">
        <v>511</v>
      </c>
    </row>
    <row r="3" spans="1:9" ht="19.5" customHeight="1">
      <c r="A3" s="239"/>
      <c r="B3" s="113">
        <v>39538</v>
      </c>
      <c r="C3" s="5">
        <v>39629</v>
      </c>
      <c r="D3" s="5">
        <v>39721</v>
      </c>
      <c r="E3" s="5">
        <v>39813</v>
      </c>
      <c r="F3" s="5">
        <v>39903</v>
      </c>
      <c r="G3" s="5">
        <v>39994</v>
      </c>
      <c r="H3" s="5">
        <v>40086</v>
      </c>
      <c r="I3" s="5">
        <v>40178</v>
      </c>
    </row>
    <row r="4" spans="1:9" ht="7.5" customHeight="1">
      <c r="A4" s="241"/>
      <c r="B4" s="242"/>
      <c r="C4" s="243"/>
      <c r="D4" s="243"/>
      <c r="E4" s="243"/>
      <c r="F4" s="243"/>
      <c r="G4" s="243"/>
      <c r="H4" s="243"/>
      <c r="I4" s="244"/>
    </row>
    <row r="5" spans="1:19" ht="15">
      <c r="A5" s="245" t="s">
        <v>1717</v>
      </c>
      <c r="B5" s="246">
        <v>4.83</v>
      </c>
      <c r="C5" s="247">
        <v>4.96</v>
      </c>
      <c r="D5" s="247">
        <v>5.23</v>
      </c>
      <c r="E5" s="247">
        <v>5.77</v>
      </c>
      <c r="F5" s="247">
        <v>3.49</v>
      </c>
      <c r="G5" s="247">
        <v>2.35</v>
      </c>
      <c r="H5" s="247">
        <v>1.57</v>
      </c>
      <c r="I5" s="248">
        <v>0.55</v>
      </c>
      <c r="J5" s="247"/>
      <c r="K5" s="247"/>
      <c r="L5" s="247"/>
      <c r="M5" s="247"/>
      <c r="N5" s="247"/>
      <c r="O5" s="247"/>
      <c r="P5" s="247"/>
      <c r="Q5" s="247"/>
      <c r="R5" s="247"/>
      <c r="S5" s="247"/>
    </row>
    <row r="6" spans="1:11" ht="7.5" customHeight="1">
      <c r="A6" s="245"/>
      <c r="B6" s="249"/>
      <c r="C6" s="250"/>
      <c r="D6" s="250"/>
      <c r="E6" s="250"/>
      <c r="F6" s="250"/>
      <c r="G6" s="250"/>
      <c r="H6" s="250"/>
      <c r="I6" s="251"/>
      <c r="J6" s="252"/>
      <c r="K6" s="252"/>
    </row>
    <row r="7" spans="1:11" ht="15">
      <c r="A7" s="245" t="s">
        <v>1718</v>
      </c>
      <c r="B7" s="246">
        <v>4.8545</v>
      </c>
      <c r="C7" s="247">
        <v>5.0581</v>
      </c>
      <c r="D7" s="247">
        <v>5.3771</v>
      </c>
      <c r="E7" s="247">
        <v>5.1685</v>
      </c>
      <c r="F7" s="247">
        <v>3.5252</v>
      </c>
      <c r="G7" s="247">
        <v>2.2373</v>
      </c>
      <c r="H7" s="247">
        <v>1.4605</v>
      </c>
      <c r="I7" s="248">
        <v>0.3948</v>
      </c>
      <c r="J7" s="247"/>
      <c r="K7" s="247"/>
    </row>
    <row r="8" spans="1:11" ht="7.5" customHeight="1">
      <c r="A8" s="245"/>
      <c r="B8" s="249"/>
      <c r="C8" s="250"/>
      <c r="D8" s="250"/>
      <c r="E8" s="250"/>
      <c r="F8" s="250"/>
      <c r="G8" s="250"/>
      <c r="H8" s="250"/>
      <c r="I8" s="251"/>
      <c r="J8" s="252"/>
      <c r="K8" s="252"/>
    </row>
    <row r="9" spans="1:11" ht="15">
      <c r="A9" s="245" t="s">
        <v>1719</v>
      </c>
      <c r="B9" s="249"/>
      <c r="C9" s="250"/>
      <c r="D9" s="250"/>
      <c r="E9" s="250"/>
      <c r="F9" s="250"/>
      <c r="G9" s="250"/>
      <c r="H9" s="250"/>
      <c r="I9" s="251"/>
      <c r="J9" s="253"/>
      <c r="K9" s="252"/>
    </row>
    <row r="10" spans="1:11" ht="12.75">
      <c r="A10" s="254" t="s">
        <v>512</v>
      </c>
      <c r="B10" s="246">
        <v>6.375</v>
      </c>
      <c r="C10" s="247">
        <v>6.6032</v>
      </c>
      <c r="D10" s="247">
        <v>6.8021</v>
      </c>
      <c r="E10" s="247">
        <v>7.0657</v>
      </c>
      <c r="F10" s="247">
        <v>5.6445</v>
      </c>
      <c r="G10" s="247">
        <v>4.747</v>
      </c>
      <c r="H10" s="247">
        <v>3.8717</v>
      </c>
      <c r="I10" s="248">
        <v>3.2006</v>
      </c>
      <c r="J10" s="253"/>
      <c r="K10" s="247"/>
    </row>
    <row r="11" spans="1:11" ht="12.75">
      <c r="A11" s="254" t="s">
        <v>513</v>
      </c>
      <c r="B11" s="246">
        <v>6.6795</v>
      </c>
      <c r="C11" s="247">
        <v>7.023</v>
      </c>
      <c r="D11" s="247">
        <v>7.3171</v>
      </c>
      <c r="E11" s="247">
        <v>7.744</v>
      </c>
      <c r="F11" s="247">
        <v>6.581</v>
      </c>
      <c r="G11" s="247">
        <v>5.9415</v>
      </c>
      <c r="H11" s="247">
        <v>5.1135</v>
      </c>
      <c r="I11" s="248">
        <v>4.7061</v>
      </c>
      <c r="J11" s="253"/>
      <c r="K11" s="247"/>
    </row>
    <row r="12" spans="1:11" ht="12.75">
      <c r="A12" s="254" t="s">
        <v>514</v>
      </c>
      <c r="B12" s="246">
        <v>6.9155</v>
      </c>
      <c r="C12" s="247">
        <v>7.2959</v>
      </c>
      <c r="D12" s="247">
        <v>7.6483</v>
      </c>
      <c r="E12" s="247">
        <v>8.2513</v>
      </c>
      <c r="F12" s="247">
        <v>7.8642</v>
      </c>
      <c r="G12" s="247">
        <v>7.315</v>
      </c>
      <c r="H12" s="247">
        <v>6.4367</v>
      </c>
      <c r="I12" s="248">
        <v>6.0484</v>
      </c>
      <c r="J12" s="253"/>
      <c r="K12" s="247"/>
    </row>
    <row r="13" spans="1:11" ht="12.75">
      <c r="A13" s="254" t="s">
        <v>515</v>
      </c>
      <c r="B13" s="246">
        <v>7.5765</v>
      </c>
      <c r="C13" s="247">
        <v>8.3292</v>
      </c>
      <c r="D13" s="247">
        <v>8.6746</v>
      </c>
      <c r="E13" s="247">
        <v>9.2355</v>
      </c>
      <c r="F13" s="247">
        <v>9.5291</v>
      </c>
      <c r="G13" s="247">
        <v>9.7446</v>
      </c>
      <c r="H13" s="247">
        <v>9.2705</v>
      </c>
      <c r="I13" s="248">
        <v>9.4183</v>
      </c>
      <c r="J13" s="253"/>
      <c r="K13" s="247"/>
    </row>
    <row r="14" spans="1:11" ht="7.5" customHeight="1">
      <c r="A14" s="254"/>
      <c r="B14" s="249"/>
      <c r="C14" s="250"/>
      <c r="D14" s="250"/>
      <c r="E14" s="250"/>
      <c r="F14" s="250"/>
      <c r="G14" s="250"/>
      <c r="H14" s="250"/>
      <c r="I14" s="251"/>
      <c r="J14" s="253"/>
      <c r="K14" s="252"/>
    </row>
    <row r="15" spans="1:11" ht="15">
      <c r="A15" s="245" t="s">
        <v>1720</v>
      </c>
      <c r="B15" s="249"/>
      <c r="C15" s="250"/>
      <c r="D15" s="250"/>
      <c r="E15" s="250"/>
      <c r="F15" s="250"/>
      <c r="G15" s="250"/>
      <c r="H15" s="250"/>
      <c r="I15" s="251"/>
      <c r="J15" s="253"/>
      <c r="K15" s="252"/>
    </row>
    <row r="16" spans="1:11" ht="12.75">
      <c r="A16" s="254" t="s">
        <v>516</v>
      </c>
      <c r="B16" s="246">
        <v>3.3737</v>
      </c>
      <c r="C16" s="247">
        <v>5.0128</v>
      </c>
      <c r="D16" s="247">
        <v>0</v>
      </c>
      <c r="E16" s="247">
        <v>3.3823</v>
      </c>
      <c r="F16" s="247">
        <v>0</v>
      </c>
      <c r="G16" s="247">
        <v>0</v>
      </c>
      <c r="H16" s="247">
        <v>0</v>
      </c>
      <c r="I16" s="248">
        <v>0</v>
      </c>
      <c r="J16" s="253"/>
      <c r="K16" s="247"/>
    </row>
    <row r="17" spans="1:11" ht="12.75">
      <c r="A17" s="254" t="s">
        <v>517</v>
      </c>
      <c r="B17" s="246">
        <v>4.7691</v>
      </c>
      <c r="C17" s="247">
        <v>5.3672</v>
      </c>
      <c r="D17" s="247">
        <v>0</v>
      </c>
      <c r="E17" s="247">
        <v>4.0919</v>
      </c>
      <c r="F17" s="247">
        <v>4.4549</v>
      </c>
      <c r="G17" s="247">
        <v>5.4389</v>
      </c>
      <c r="H17" s="247">
        <v>4.8848</v>
      </c>
      <c r="I17" s="248">
        <v>4.0139</v>
      </c>
      <c r="J17" s="247"/>
      <c r="K17" s="247"/>
    </row>
    <row r="18" spans="1:11" ht="15">
      <c r="A18" s="254" t="s">
        <v>1721</v>
      </c>
      <c r="B18" s="246">
        <v>4.8491</v>
      </c>
      <c r="C18" s="247">
        <v>5.5783</v>
      </c>
      <c r="D18" s="247">
        <v>5.8734</v>
      </c>
      <c r="E18" s="247">
        <v>7.6823</v>
      </c>
      <c r="F18" s="247">
        <v>6.7284</v>
      </c>
      <c r="G18" s="247">
        <v>7.4764</v>
      </c>
      <c r="H18" s="247">
        <v>7.0601</v>
      </c>
      <c r="I18" s="248">
        <v>6.2875</v>
      </c>
      <c r="J18" s="247"/>
      <c r="K18" s="247"/>
    </row>
    <row r="19" spans="1:11" ht="7.5" customHeight="1">
      <c r="A19" s="254"/>
      <c r="B19" s="249"/>
      <c r="C19" s="250"/>
      <c r="D19" s="250"/>
      <c r="E19" s="250"/>
      <c r="F19" s="250"/>
      <c r="G19" s="250"/>
      <c r="H19" s="250"/>
      <c r="I19" s="251"/>
      <c r="J19" s="252"/>
      <c r="K19" s="252"/>
    </row>
    <row r="20" spans="1:11" ht="27.75" customHeight="1">
      <c r="A20" s="245" t="s">
        <v>1722</v>
      </c>
      <c r="B20" s="246">
        <v>4.8548</v>
      </c>
      <c r="C20" s="247">
        <v>5.167</v>
      </c>
      <c r="D20" s="247">
        <v>5.167</v>
      </c>
      <c r="E20" s="247">
        <v>7.7609</v>
      </c>
      <c r="F20" s="247">
        <v>7.7296</v>
      </c>
      <c r="G20" s="247">
        <v>7.2953</v>
      </c>
      <c r="H20" s="247">
        <v>7.4508</v>
      </c>
      <c r="I20" s="248">
        <v>6.6117</v>
      </c>
      <c r="J20" s="247"/>
      <c r="K20" s="247"/>
    </row>
    <row r="21" spans="1:11" ht="7.5" customHeight="1">
      <c r="A21" s="245"/>
      <c r="B21" s="249"/>
      <c r="C21" s="250"/>
      <c r="D21" s="250"/>
      <c r="E21" s="250"/>
      <c r="F21" s="250"/>
      <c r="G21" s="250"/>
      <c r="H21" s="250"/>
      <c r="I21" s="251"/>
      <c r="J21" s="252"/>
      <c r="K21" s="252"/>
    </row>
    <row r="22" spans="1:11" ht="15">
      <c r="A22" s="245" t="s">
        <v>1723</v>
      </c>
      <c r="B22" s="249"/>
      <c r="C22" s="250"/>
      <c r="D22" s="250"/>
      <c r="E22" s="250"/>
      <c r="F22" s="250"/>
      <c r="G22" s="250"/>
      <c r="H22" s="250"/>
      <c r="I22" s="251"/>
      <c r="J22" s="252"/>
      <c r="K22" s="252"/>
    </row>
    <row r="23" spans="1:11" ht="7.5" customHeight="1">
      <c r="A23" s="245"/>
      <c r="B23" s="249"/>
      <c r="C23" s="250"/>
      <c r="D23" s="250"/>
      <c r="E23" s="250"/>
      <c r="F23" s="250"/>
      <c r="G23" s="250"/>
      <c r="H23" s="250"/>
      <c r="I23" s="251"/>
      <c r="J23" s="252"/>
      <c r="K23" s="252"/>
    </row>
    <row r="24" spans="1:11" ht="12.75">
      <c r="A24" s="254" t="s">
        <v>1724</v>
      </c>
      <c r="B24" s="249"/>
      <c r="C24" s="250"/>
      <c r="D24" s="250"/>
      <c r="E24" s="250"/>
      <c r="F24" s="250"/>
      <c r="G24" s="250"/>
      <c r="H24" s="250"/>
      <c r="I24" s="251"/>
      <c r="J24" s="252"/>
      <c r="K24" s="252"/>
    </row>
    <row r="25" spans="1:11" ht="12.75">
      <c r="A25" s="255" t="s">
        <v>518</v>
      </c>
      <c r="B25" s="249"/>
      <c r="C25" s="250"/>
      <c r="D25" s="250"/>
      <c r="E25" s="250"/>
      <c r="F25" s="250"/>
      <c r="G25" s="250"/>
      <c r="H25" s="250"/>
      <c r="I25" s="251"/>
      <c r="J25" s="252"/>
      <c r="K25" s="252"/>
    </row>
    <row r="26" spans="1:11" ht="12.75">
      <c r="A26" s="256" t="s">
        <v>1676</v>
      </c>
      <c r="B26" s="246">
        <v>10.3191</v>
      </c>
      <c r="C26" s="247">
        <v>10.732</v>
      </c>
      <c r="D26" s="247">
        <v>11.2436</v>
      </c>
      <c r="E26" s="247">
        <v>11.7848</v>
      </c>
      <c r="F26" s="247">
        <v>11.2658</v>
      </c>
      <c r="G26" s="247">
        <v>10.866</v>
      </c>
      <c r="H26" s="247">
        <v>10.8029</v>
      </c>
      <c r="I26" s="248">
        <v>10.9298</v>
      </c>
      <c r="J26" s="247"/>
      <c r="K26" s="247"/>
    </row>
    <row r="27" spans="1:11" ht="12.75">
      <c r="A27" s="256" t="s">
        <v>1677</v>
      </c>
      <c r="B27" s="246">
        <v>8.5587</v>
      </c>
      <c r="C27" s="247">
        <v>8.7348</v>
      </c>
      <c r="D27" s="247">
        <v>9.0621</v>
      </c>
      <c r="E27" s="247">
        <v>9.4305</v>
      </c>
      <c r="F27" s="247">
        <v>9.0776</v>
      </c>
      <c r="G27" s="247">
        <v>9.8007</v>
      </c>
      <c r="H27" s="247">
        <v>9.6729</v>
      </c>
      <c r="I27" s="248">
        <v>9.3441</v>
      </c>
      <c r="J27" s="247"/>
      <c r="K27" s="247"/>
    </row>
    <row r="28" spans="1:11" ht="12.75">
      <c r="A28" s="255" t="s">
        <v>519</v>
      </c>
      <c r="B28" s="249"/>
      <c r="C28" s="250"/>
      <c r="D28" s="250"/>
      <c r="E28" s="250"/>
      <c r="F28" s="250"/>
      <c r="G28" s="250"/>
      <c r="H28" s="250"/>
      <c r="I28" s="251"/>
      <c r="J28" s="252"/>
      <c r="K28" s="252"/>
    </row>
    <row r="29" spans="1:11" ht="12.75">
      <c r="A29" s="256" t="s">
        <v>1676</v>
      </c>
      <c r="B29" s="246">
        <v>9.3301</v>
      </c>
      <c r="C29" s="247">
        <v>9.7382</v>
      </c>
      <c r="D29" s="247">
        <v>8.8027</v>
      </c>
      <c r="E29" s="247">
        <v>10.9336</v>
      </c>
      <c r="F29" s="247">
        <v>10.7554</v>
      </c>
      <c r="G29" s="247">
        <v>10.8687</v>
      </c>
      <c r="H29" s="247">
        <v>8.3241</v>
      </c>
      <c r="I29" s="248">
        <v>8.1557</v>
      </c>
      <c r="J29" s="247"/>
      <c r="K29" s="247"/>
    </row>
    <row r="30" spans="1:11" ht="12.75">
      <c r="A30" s="256" t="s">
        <v>1677</v>
      </c>
      <c r="B30" s="246">
        <v>8.4177</v>
      </c>
      <c r="C30" s="247">
        <v>8.3969</v>
      </c>
      <c r="D30" s="247">
        <v>8.4236</v>
      </c>
      <c r="E30" s="247">
        <v>7.7014</v>
      </c>
      <c r="F30" s="247">
        <v>8.9193</v>
      </c>
      <c r="G30" s="247">
        <v>8.3747</v>
      </c>
      <c r="H30" s="247">
        <v>8.4112</v>
      </c>
      <c r="I30" s="248">
        <v>7.6884</v>
      </c>
      <c r="J30" s="247"/>
      <c r="K30" s="247"/>
    </row>
    <row r="31" spans="1:11" ht="7.5" customHeight="1">
      <c r="A31" s="257"/>
      <c r="B31" s="249"/>
      <c r="C31" s="250"/>
      <c r="D31" s="250"/>
      <c r="E31" s="250"/>
      <c r="F31" s="250"/>
      <c r="G31" s="250"/>
      <c r="H31" s="250"/>
      <c r="I31" s="251"/>
      <c r="J31" s="252"/>
      <c r="K31" s="252"/>
    </row>
    <row r="32" spans="1:11" ht="15">
      <c r="A32" s="254" t="s">
        <v>1725</v>
      </c>
      <c r="B32" s="249"/>
      <c r="C32" s="250"/>
      <c r="D32" s="250"/>
      <c r="E32" s="250"/>
      <c r="F32" s="250"/>
      <c r="G32" s="250"/>
      <c r="H32" s="250"/>
      <c r="I32" s="251"/>
      <c r="J32" s="252"/>
      <c r="K32" s="252"/>
    </row>
    <row r="33" spans="1:11" ht="12.75">
      <c r="A33" s="255" t="s">
        <v>520</v>
      </c>
      <c r="B33" s="249"/>
      <c r="C33" s="250"/>
      <c r="D33" s="250"/>
      <c r="E33" s="250"/>
      <c r="F33" s="250"/>
      <c r="G33" s="250"/>
      <c r="H33" s="250"/>
      <c r="I33" s="251"/>
      <c r="J33" s="252"/>
      <c r="K33" s="252"/>
    </row>
    <row r="34" spans="1:11" ht="12.75">
      <c r="A34" s="256" t="s">
        <v>1676</v>
      </c>
      <c r="B34" s="246">
        <v>10.1391</v>
      </c>
      <c r="C34" s="247">
        <v>10.8002</v>
      </c>
      <c r="D34" s="247">
        <v>11.5905</v>
      </c>
      <c r="E34" s="247">
        <v>12.4141</v>
      </c>
      <c r="F34" s="247">
        <v>12.2671</v>
      </c>
      <c r="G34" s="247">
        <v>14.2194</v>
      </c>
      <c r="H34" s="247">
        <v>13.9605</v>
      </c>
      <c r="I34" s="248">
        <v>13.5424</v>
      </c>
      <c r="J34" s="253"/>
      <c r="K34" s="253"/>
    </row>
    <row r="35" spans="1:11" ht="12.75">
      <c r="A35" s="256" t="s">
        <v>1677</v>
      </c>
      <c r="B35" s="246">
        <v>9.1158</v>
      </c>
      <c r="C35" s="247">
        <v>9.0226</v>
      </c>
      <c r="D35" s="247">
        <v>9.7798</v>
      </c>
      <c r="E35" s="247">
        <v>11.0309</v>
      </c>
      <c r="F35" s="247">
        <v>11.4563</v>
      </c>
      <c r="G35" s="247">
        <v>11.6447</v>
      </c>
      <c r="H35" s="247">
        <v>11.4042</v>
      </c>
      <c r="I35" s="248">
        <v>11.4249</v>
      </c>
      <c r="J35" s="253"/>
      <c r="K35" s="253"/>
    </row>
    <row r="36" spans="1:11" ht="12.75">
      <c r="A36" s="255" t="s">
        <v>521</v>
      </c>
      <c r="B36" s="249"/>
      <c r="C36" s="250"/>
      <c r="D36" s="250"/>
      <c r="E36" s="250"/>
      <c r="F36" s="250"/>
      <c r="G36" s="250"/>
      <c r="H36" s="250"/>
      <c r="I36" s="251"/>
      <c r="J36" s="253"/>
      <c r="K36" s="253"/>
    </row>
    <row r="37" spans="1:11" ht="12.75">
      <c r="A37" s="256" t="s">
        <v>1676</v>
      </c>
      <c r="B37" s="246">
        <v>8.321</v>
      </c>
      <c r="C37" s="247">
        <v>8.8053</v>
      </c>
      <c r="D37" s="247">
        <v>9.4501</v>
      </c>
      <c r="E37" s="247">
        <v>10.2297</v>
      </c>
      <c r="F37" s="247">
        <v>9.6521</v>
      </c>
      <c r="G37" s="247">
        <v>10.3885</v>
      </c>
      <c r="H37" s="247">
        <v>10.4822</v>
      </c>
      <c r="I37" s="248">
        <v>9.7157</v>
      </c>
      <c r="J37" s="253"/>
      <c r="K37" s="253"/>
    </row>
    <row r="38" spans="1:11" ht="12.75">
      <c r="A38" s="256" t="s">
        <v>1677</v>
      </c>
      <c r="B38" s="246">
        <v>7.3049</v>
      </c>
      <c r="C38" s="247">
        <v>7.5214</v>
      </c>
      <c r="D38" s="247">
        <v>8.0009</v>
      </c>
      <c r="E38" s="247">
        <v>8.5936</v>
      </c>
      <c r="F38" s="247">
        <v>9.0846</v>
      </c>
      <c r="G38" s="247">
        <v>8.5078</v>
      </c>
      <c r="H38" s="247">
        <v>8.7257</v>
      </c>
      <c r="I38" s="248">
        <v>8.7194</v>
      </c>
      <c r="J38" s="253"/>
      <c r="K38" s="253"/>
    </row>
    <row r="39" spans="1:11" ht="12.75">
      <c r="A39" s="255" t="s">
        <v>522</v>
      </c>
      <c r="B39" s="258">
        <v>0</v>
      </c>
      <c r="C39" s="252">
        <v>0</v>
      </c>
      <c r="D39" s="252">
        <v>0</v>
      </c>
      <c r="E39" s="252">
        <v>0</v>
      </c>
      <c r="F39" s="252">
        <v>0</v>
      </c>
      <c r="G39" s="252">
        <v>0</v>
      </c>
      <c r="H39" s="252"/>
      <c r="I39" s="259"/>
      <c r="J39" s="253"/>
      <c r="K39" s="253"/>
    </row>
    <row r="40" spans="1:9" ht="12.75">
      <c r="A40" s="256" t="s">
        <v>1676</v>
      </c>
      <c r="B40" s="246">
        <v>12.3534</v>
      </c>
      <c r="C40" s="247">
        <v>12.4481</v>
      </c>
      <c r="D40" s="247">
        <v>12.5189</v>
      </c>
      <c r="E40" s="247">
        <v>12.3228</v>
      </c>
      <c r="F40" s="247">
        <v>12.7386</v>
      </c>
      <c r="G40" s="247">
        <v>12.5053</v>
      </c>
      <c r="H40" s="247">
        <v>12.6699</v>
      </c>
      <c r="I40" s="248">
        <v>12.0203</v>
      </c>
    </row>
    <row r="41" spans="1:9" ht="12.75">
      <c r="A41" s="256" t="s">
        <v>1677</v>
      </c>
      <c r="B41" s="246">
        <v>9.7198</v>
      </c>
      <c r="C41" s="247">
        <v>9.4209</v>
      </c>
      <c r="D41" s="247">
        <v>10.3297</v>
      </c>
      <c r="E41" s="247">
        <v>10.523</v>
      </c>
      <c r="F41" s="247">
        <v>12.0306</v>
      </c>
      <c r="G41" s="247">
        <v>8.4513</v>
      </c>
      <c r="H41" s="247">
        <v>10.1032</v>
      </c>
      <c r="I41" s="248">
        <v>10.6816</v>
      </c>
    </row>
    <row r="42" spans="1:11" ht="7.5" customHeight="1">
      <c r="A42" s="257"/>
      <c r="B42" s="260"/>
      <c r="C42" s="261"/>
      <c r="D42" s="261"/>
      <c r="E42" s="261"/>
      <c r="F42" s="261"/>
      <c r="G42" s="262"/>
      <c r="H42" s="261"/>
      <c r="I42" s="263"/>
      <c r="K42" s="252"/>
    </row>
    <row r="43" spans="1:11" ht="27" customHeight="1">
      <c r="A43" s="254" t="s">
        <v>1726</v>
      </c>
      <c r="B43" s="260"/>
      <c r="C43" s="261"/>
      <c r="D43" s="261"/>
      <c r="E43" s="261"/>
      <c r="F43" s="261"/>
      <c r="G43" s="262"/>
      <c r="H43" s="261"/>
      <c r="I43" s="263"/>
      <c r="K43" s="252"/>
    </row>
    <row r="44" spans="1:11" ht="12.75">
      <c r="A44" s="255" t="s">
        <v>520</v>
      </c>
      <c r="B44" s="260"/>
      <c r="C44" s="261"/>
      <c r="D44" s="261"/>
      <c r="E44" s="261"/>
      <c r="F44" s="261"/>
      <c r="G44" s="262"/>
      <c r="H44" s="261"/>
      <c r="I44" s="263"/>
      <c r="J44" s="253"/>
      <c r="K44" s="252"/>
    </row>
    <row r="45" spans="1:11" ht="12.75">
      <c r="A45" s="256" t="s">
        <v>1676</v>
      </c>
      <c r="B45" s="246">
        <v>11.2197</v>
      </c>
      <c r="C45" s="247">
        <v>11.9617</v>
      </c>
      <c r="D45" s="247">
        <v>12.3706</v>
      </c>
      <c r="E45" s="247">
        <v>13.5603</v>
      </c>
      <c r="F45" s="247">
        <v>13.4374</v>
      </c>
      <c r="G45" s="247">
        <v>15.3087</v>
      </c>
      <c r="H45" s="247">
        <v>15.2627</v>
      </c>
      <c r="I45" s="248">
        <v>14.725</v>
      </c>
      <c r="J45" s="253"/>
      <c r="K45" s="252"/>
    </row>
    <row r="46" spans="1:11" ht="12.75">
      <c r="A46" s="256" t="s">
        <v>1677</v>
      </c>
      <c r="B46" s="246">
        <v>10.1549</v>
      </c>
      <c r="C46" s="247">
        <v>9.6463</v>
      </c>
      <c r="D46" s="247">
        <v>10.4641</v>
      </c>
      <c r="E46" s="247">
        <v>11.9596</v>
      </c>
      <c r="F46" s="247">
        <v>12.2044</v>
      </c>
      <c r="G46" s="247">
        <v>12.4155</v>
      </c>
      <c r="H46" s="247">
        <v>12.1394</v>
      </c>
      <c r="I46" s="248">
        <v>12.099</v>
      </c>
      <c r="J46" s="253"/>
      <c r="K46" s="247"/>
    </row>
    <row r="47" spans="1:11" ht="12.75">
      <c r="A47" s="255" t="s">
        <v>521</v>
      </c>
      <c r="B47" s="258">
        <v>0</v>
      </c>
      <c r="C47" s="252">
        <v>0</v>
      </c>
      <c r="D47" s="252">
        <v>0</v>
      </c>
      <c r="E47" s="252">
        <v>0</v>
      </c>
      <c r="F47" s="252">
        <v>0</v>
      </c>
      <c r="G47" s="252">
        <v>0</v>
      </c>
      <c r="H47" s="252"/>
      <c r="I47" s="259"/>
      <c r="J47" s="253"/>
      <c r="K47" s="247"/>
    </row>
    <row r="48" spans="1:11" ht="12.75">
      <c r="A48" s="256" t="s">
        <v>1676</v>
      </c>
      <c r="B48" s="246">
        <v>9.1209</v>
      </c>
      <c r="C48" s="247">
        <v>9.7199</v>
      </c>
      <c r="D48" s="247">
        <v>10.2422</v>
      </c>
      <c r="E48" s="247">
        <v>10.7447</v>
      </c>
      <c r="F48" s="247">
        <v>10.3812</v>
      </c>
      <c r="G48" s="247">
        <v>11.2433</v>
      </c>
      <c r="H48" s="247">
        <v>11.2823</v>
      </c>
      <c r="I48" s="248">
        <v>10.6808</v>
      </c>
      <c r="J48" s="253"/>
      <c r="K48" s="252"/>
    </row>
    <row r="49" spans="1:11" ht="12.75">
      <c r="A49" s="256" t="s">
        <v>1677</v>
      </c>
      <c r="B49" s="246">
        <v>8.1749</v>
      </c>
      <c r="C49" s="247">
        <v>8.4857</v>
      </c>
      <c r="D49" s="247">
        <v>8.881</v>
      </c>
      <c r="E49" s="247">
        <v>9.2436</v>
      </c>
      <c r="F49" s="247">
        <v>9.8433</v>
      </c>
      <c r="G49" s="247">
        <v>9.2643</v>
      </c>
      <c r="H49" s="247">
        <v>9.6503</v>
      </c>
      <c r="I49" s="248">
        <v>9.5608</v>
      </c>
      <c r="J49" s="253"/>
      <c r="K49" s="247"/>
    </row>
    <row r="50" spans="1:11" ht="7.5" customHeight="1">
      <c r="A50" s="257"/>
      <c r="B50" s="249"/>
      <c r="C50" s="250"/>
      <c r="D50" s="250"/>
      <c r="E50" s="250"/>
      <c r="F50" s="250"/>
      <c r="G50" s="250"/>
      <c r="H50" s="250"/>
      <c r="I50" s="251"/>
      <c r="K50" s="247"/>
    </row>
    <row r="51" spans="1:11" ht="13.5" customHeight="1">
      <c r="A51" s="254" t="s">
        <v>1727</v>
      </c>
      <c r="B51" s="249"/>
      <c r="C51" s="250"/>
      <c r="D51" s="250"/>
      <c r="E51" s="250"/>
      <c r="F51" s="250"/>
      <c r="G51" s="250"/>
      <c r="H51" s="250"/>
      <c r="I51" s="251"/>
      <c r="J51" s="253"/>
      <c r="K51" s="252"/>
    </row>
    <row r="52" spans="1:11" ht="12.75">
      <c r="A52" s="255" t="s">
        <v>523</v>
      </c>
      <c r="B52" s="249"/>
      <c r="C52" s="250"/>
      <c r="D52" s="250"/>
      <c r="E52" s="250"/>
      <c r="F52" s="250"/>
      <c r="G52" s="250"/>
      <c r="H52" s="250"/>
      <c r="I52" s="251"/>
      <c r="J52" s="253"/>
      <c r="K52" s="252"/>
    </row>
    <row r="53" spans="1:11" ht="12.75">
      <c r="A53" s="256" t="s">
        <v>1676</v>
      </c>
      <c r="B53" s="246">
        <v>4.5958</v>
      </c>
      <c r="C53" s="247">
        <v>5.198</v>
      </c>
      <c r="D53" s="247">
        <v>5.7616</v>
      </c>
      <c r="E53" s="247">
        <v>6.6296</v>
      </c>
      <c r="F53" s="247">
        <v>6.0024</v>
      </c>
      <c r="G53" s="247">
        <v>6.6916</v>
      </c>
      <c r="H53" s="247">
        <v>5.744</v>
      </c>
      <c r="I53" s="248">
        <v>6.7354</v>
      </c>
      <c r="J53" s="253"/>
      <c r="K53" s="252"/>
    </row>
    <row r="54" spans="1:11" ht="12.75">
      <c r="A54" s="256" t="s">
        <v>1677</v>
      </c>
      <c r="B54" s="246">
        <v>3.7045</v>
      </c>
      <c r="C54" s="247">
        <v>3.8487</v>
      </c>
      <c r="D54" s="247">
        <v>4.227</v>
      </c>
      <c r="E54" s="247">
        <v>4.7675</v>
      </c>
      <c r="F54" s="247">
        <v>4.1302</v>
      </c>
      <c r="G54" s="247">
        <v>4.3927</v>
      </c>
      <c r="H54" s="247">
        <v>4.376</v>
      </c>
      <c r="I54" s="248">
        <v>4.4721</v>
      </c>
      <c r="J54" s="253"/>
      <c r="K54" s="247"/>
    </row>
    <row r="55" spans="1:11" ht="7.5" customHeight="1">
      <c r="A55" s="257"/>
      <c r="B55" s="258">
        <v>0</v>
      </c>
      <c r="C55" s="252">
        <v>0</v>
      </c>
      <c r="D55" s="252">
        <v>0</v>
      </c>
      <c r="E55" s="252">
        <v>0</v>
      </c>
      <c r="F55" s="252">
        <v>0</v>
      </c>
      <c r="G55" s="252">
        <v>0</v>
      </c>
      <c r="H55" s="252"/>
      <c r="I55" s="259"/>
      <c r="J55" s="253"/>
      <c r="K55" s="247"/>
    </row>
    <row r="56" spans="1:11" ht="15">
      <c r="A56" s="254" t="s">
        <v>1728</v>
      </c>
      <c r="B56" s="258">
        <v>0</v>
      </c>
      <c r="C56" s="252">
        <v>0</v>
      </c>
      <c r="D56" s="252">
        <v>0</v>
      </c>
      <c r="E56" s="252">
        <v>0</v>
      </c>
      <c r="F56" s="252">
        <v>0</v>
      </c>
      <c r="G56" s="252">
        <v>0</v>
      </c>
      <c r="H56" s="252"/>
      <c r="I56" s="259"/>
      <c r="J56" s="253"/>
      <c r="K56" s="252"/>
    </row>
    <row r="57" spans="1:11" ht="12.75">
      <c r="A57" s="255" t="s">
        <v>523</v>
      </c>
      <c r="B57" s="258">
        <v>0</v>
      </c>
      <c r="C57" s="252">
        <v>0</v>
      </c>
      <c r="D57" s="252">
        <v>0</v>
      </c>
      <c r="E57" s="252">
        <v>0</v>
      </c>
      <c r="F57" s="252">
        <v>0</v>
      </c>
      <c r="G57" s="252">
        <v>0</v>
      </c>
      <c r="H57" s="252"/>
      <c r="I57" s="259"/>
      <c r="J57" s="253"/>
      <c r="K57" s="252"/>
    </row>
    <row r="58" spans="1:11" ht="12.75">
      <c r="A58" s="256" t="s">
        <v>1676</v>
      </c>
      <c r="B58" s="246">
        <v>4.914</v>
      </c>
      <c r="C58" s="247">
        <v>5.3266</v>
      </c>
      <c r="D58" s="247">
        <v>5.9815</v>
      </c>
      <c r="E58" s="247">
        <v>8.0275</v>
      </c>
      <c r="F58" s="247">
        <v>7.8092</v>
      </c>
      <c r="G58" s="247">
        <v>8.1494</v>
      </c>
      <c r="H58" s="247">
        <v>7.9511</v>
      </c>
      <c r="I58" s="248">
        <v>7.4981</v>
      </c>
      <c r="J58" s="253"/>
      <c r="K58" s="252"/>
    </row>
    <row r="59" spans="1:11" ht="12.75">
      <c r="A59" s="256" t="s">
        <v>1677</v>
      </c>
      <c r="B59" s="246">
        <v>3.9917</v>
      </c>
      <c r="C59" s="247">
        <v>4.2638</v>
      </c>
      <c r="D59" s="247">
        <v>4.5613</v>
      </c>
      <c r="E59" s="247">
        <v>6.0961</v>
      </c>
      <c r="F59" s="247">
        <v>6.0716</v>
      </c>
      <c r="G59" s="247">
        <v>6.5187</v>
      </c>
      <c r="H59" s="247">
        <v>6.5125</v>
      </c>
      <c r="I59" s="248">
        <v>6.0717</v>
      </c>
      <c r="J59" s="253"/>
      <c r="K59" s="247"/>
    </row>
    <row r="60" spans="1:11" ht="7.5" customHeight="1">
      <c r="A60" s="257"/>
      <c r="B60" s="260"/>
      <c r="C60" s="261"/>
      <c r="D60" s="261"/>
      <c r="E60" s="261"/>
      <c r="F60" s="261"/>
      <c r="G60" s="262"/>
      <c r="H60" s="261"/>
      <c r="I60" s="263"/>
      <c r="K60" s="247"/>
    </row>
    <row r="61" spans="1:11" ht="15">
      <c r="A61" s="264" t="s">
        <v>1729</v>
      </c>
      <c r="B61" s="260"/>
      <c r="C61" s="261"/>
      <c r="D61" s="261"/>
      <c r="E61" s="261"/>
      <c r="F61" s="261"/>
      <c r="G61" s="262"/>
      <c r="H61" s="261"/>
      <c r="I61" s="263"/>
      <c r="K61" s="252"/>
    </row>
    <row r="62" spans="1:11" ht="7.5" customHeight="1">
      <c r="A62" s="264"/>
      <c r="B62" s="260"/>
      <c r="C62" s="261"/>
      <c r="D62" s="261"/>
      <c r="E62" s="261"/>
      <c r="F62" s="261"/>
      <c r="G62" s="262"/>
      <c r="H62" s="261"/>
      <c r="I62" s="263"/>
      <c r="J62" s="252"/>
      <c r="K62" s="252"/>
    </row>
    <row r="63" spans="1:11" ht="12.75">
      <c r="A63" s="254" t="s">
        <v>1724</v>
      </c>
      <c r="B63" s="260"/>
      <c r="C63" s="261"/>
      <c r="D63" s="261"/>
      <c r="E63" s="261"/>
      <c r="F63" s="261"/>
      <c r="G63" s="262"/>
      <c r="H63" s="261"/>
      <c r="I63" s="263"/>
      <c r="J63" s="252"/>
      <c r="K63" s="252"/>
    </row>
    <row r="64" spans="1:11" ht="12.75">
      <c r="A64" s="255" t="s">
        <v>524</v>
      </c>
      <c r="B64" s="260"/>
      <c r="C64" s="261"/>
      <c r="D64" s="261"/>
      <c r="E64" s="261"/>
      <c r="F64" s="261"/>
      <c r="G64" s="262"/>
      <c r="H64" s="261"/>
      <c r="I64" s="263"/>
      <c r="J64" s="253"/>
      <c r="K64" s="252"/>
    </row>
    <row r="65" spans="1:11" ht="12.75">
      <c r="A65" s="256" t="s">
        <v>1676</v>
      </c>
      <c r="B65" s="246">
        <v>9.4333</v>
      </c>
      <c r="C65" s="247">
        <v>9.5892</v>
      </c>
      <c r="D65" s="247">
        <v>9.8372</v>
      </c>
      <c r="E65" s="247">
        <v>10.3646</v>
      </c>
      <c r="F65" s="247">
        <v>9.7647</v>
      </c>
      <c r="G65" s="247">
        <v>9.7132</v>
      </c>
      <c r="H65" s="247">
        <v>9.5852</v>
      </c>
      <c r="I65" s="248">
        <v>9.3108</v>
      </c>
      <c r="J65" s="253"/>
      <c r="K65" s="252"/>
    </row>
    <row r="66" spans="1:11" ht="12.75">
      <c r="A66" s="256" t="s">
        <v>1677</v>
      </c>
      <c r="B66" s="246">
        <v>7.2326</v>
      </c>
      <c r="C66" s="247">
        <v>7.3953</v>
      </c>
      <c r="D66" s="247">
        <v>7.822</v>
      </c>
      <c r="E66" s="247">
        <v>6.5737</v>
      </c>
      <c r="F66" s="247">
        <v>6.0122</v>
      </c>
      <c r="G66" s="247">
        <v>6.3107</v>
      </c>
      <c r="H66" s="247">
        <v>6.5639</v>
      </c>
      <c r="I66" s="248">
        <v>6.7061</v>
      </c>
      <c r="J66" s="253"/>
      <c r="K66" s="247"/>
    </row>
    <row r="67" spans="1:11" ht="12.75">
      <c r="A67" s="255" t="s">
        <v>525</v>
      </c>
      <c r="B67" s="258">
        <v>0</v>
      </c>
      <c r="C67" s="252">
        <v>0</v>
      </c>
      <c r="D67" s="252">
        <v>0</v>
      </c>
      <c r="E67" s="252">
        <v>0</v>
      </c>
      <c r="F67" s="252">
        <v>0</v>
      </c>
      <c r="G67" s="252">
        <v>0</v>
      </c>
      <c r="H67" s="252"/>
      <c r="I67" s="259"/>
      <c r="J67" s="253"/>
      <c r="K67" s="247"/>
    </row>
    <row r="68" spans="1:11" ht="12.75">
      <c r="A68" s="256" t="s">
        <v>1676</v>
      </c>
      <c r="B68" s="246">
        <v>10.0478</v>
      </c>
      <c r="C68" s="247">
        <v>10.357</v>
      </c>
      <c r="D68" s="247">
        <v>10.603</v>
      </c>
      <c r="E68" s="247">
        <v>11.5797</v>
      </c>
      <c r="F68" s="247">
        <v>11.0974</v>
      </c>
      <c r="G68" s="247">
        <v>10.9591</v>
      </c>
      <c r="H68" s="247">
        <v>10.6778</v>
      </c>
      <c r="I68" s="248">
        <v>10.3434</v>
      </c>
      <c r="J68" s="253"/>
      <c r="K68" s="252"/>
    </row>
    <row r="69" spans="1:11" ht="12.75">
      <c r="A69" s="256" t="s">
        <v>1677</v>
      </c>
      <c r="B69" s="246">
        <v>8.4301</v>
      </c>
      <c r="C69" s="247">
        <v>8.6268</v>
      </c>
      <c r="D69" s="247">
        <v>8.8015</v>
      </c>
      <c r="E69" s="247">
        <v>7.8582</v>
      </c>
      <c r="F69" s="247">
        <v>7.3858</v>
      </c>
      <c r="G69" s="247">
        <v>7.6584</v>
      </c>
      <c r="H69" s="247">
        <v>7.8352</v>
      </c>
      <c r="I69" s="248">
        <v>7.9639</v>
      </c>
      <c r="J69" s="253"/>
      <c r="K69" s="247"/>
    </row>
    <row r="70" spans="1:11" ht="7.5" customHeight="1">
      <c r="A70" s="257"/>
      <c r="B70" s="258">
        <v>0</v>
      </c>
      <c r="C70" s="252">
        <v>0</v>
      </c>
      <c r="D70" s="252">
        <v>0</v>
      </c>
      <c r="E70" s="252">
        <v>0</v>
      </c>
      <c r="F70" s="252">
        <v>0</v>
      </c>
      <c r="G70" s="252">
        <v>0</v>
      </c>
      <c r="H70" s="252"/>
      <c r="I70" s="259"/>
      <c r="K70" s="247"/>
    </row>
    <row r="71" spans="1:11" ht="15">
      <c r="A71" s="254" t="s">
        <v>1730</v>
      </c>
      <c r="B71" s="258">
        <v>0</v>
      </c>
      <c r="C71" s="252">
        <v>0</v>
      </c>
      <c r="D71" s="252">
        <v>0</v>
      </c>
      <c r="E71" s="252">
        <v>0</v>
      </c>
      <c r="F71" s="252">
        <v>0</v>
      </c>
      <c r="G71" s="252">
        <v>0</v>
      </c>
      <c r="H71" s="252"/>
      <c r="I71" s="259"/>
      <c r="K71" s="252"/>
    </row>
    <row r="72" spans="1:11" ht="12.75">
      <c r="A72" s="255" t="s">
        <v>524</v>
      </c>
      <c r="B72" s="258">
        <v>0</v>
      </c>
      <c r="C72" s="252">
        <v>0</v>
      </c>
      <c r="D72" s="252">
        <v>0</v>
      </c>
      <c r="E72" s="252">
        <v>0</v>
      </c>
      <c r="F72" s="252">
        <v>0</v>
      </c>
      <c r="G72" s="252">
        <v>0</v>
      </c>
      <c r="H72" s="252"/>
      <c r="I72" s="259"/>
      <c r="J72" s="253"/>
      <c r="K72" s="252"/>
    </row>
    <row r="73" spans="1:11" ht="12.75">
      <c r="A73" s="256" t="s">
        <v>1676</v>
      </c>
      <c r="B73" s="246">
        <v>13.6935</v>
      </c>
      <c r="C73" s="247">
        <v>13.7807</v>
      </c>
      <c r="D73" s="247">
        <v>13.0051</v>
      </c>
      <c r="E73" s="247">
        <v>13.6386</v>
      </c>
      <c r="F73" s="247">
        <v>14.0017</v>
      </c>
      <c r="G73" s="247">
        <v>14.8828</v>
      </c>
      <c r="H73" s="247">
        <v>15.4076</v>
      </c>
      <c r="I73" s="248">
        <v>15.4795</v>
      </c>
      <c r="J73" s="253"/>
      <c r="K73" s="252"/>
    </row>
    <row r="74" spans="1:11" ht="12.75">
      <c r="A74" s="256" t="s">
        <v>1677</v>
      </c>
      <c r="B74" s="246">
        <v>9.7333</v>
      </c>
      <c r="C74" s="247">
        <v>9.8156</v>
      </c>
      <c r="D74" s="247">
        <v>9.8304</v>
      </c>
      <c r="E74" s="247">
        <v>9.5142</v>
      </c>
      <c r="F74" s="247">
        <v>9.8476</v>
      </c>
      <c r="G74" s="247">
        <v>10.1483</v>
      </c>
      <c r="H74" s="247">
        <v>10.3012</v>
      </c>
      <c r="I74" s="248">
        <v>10.4637</v>
      </c>
      <c r="J74" s="253"/>
      <c r="K74" s="247"/>
    </row>
    <row r="75" spans="1:11" ht="12.75">
      <c r="A75" s="255" t="s">
        <v>525</v>
      </c>
      <c r="B75" s="258">
        <v>0</v>
      </c>
      <c r="C75" s="252">
        <v>0</v>
      </c>
      <c r="D75" s="252">
        <v>0</v>
      </c>
      <c r="E75" s="252">
        <v>0</v>
      </c>
      <c r="F75" s="252">
        <v>0</v>
      </c>
      <c r="G75" s="252">
        <v>0</v>
      </c>
      <c r="H75" s="252"/>
      <c r="I75" s="259"/>
      <c r="J75" s="253"/>
      <c r="K75" s="247"/>
    </row>
    <row r="76" spans="1:11" ht="12.75">
      <c r="A76" s="257" t="s">
        <v>520</v>
      </c>
      <c r="B76" s="258">
        <v>0</v>
      </c>
      <c r="C76" s="252">
        <v>0</v>
      </c>
      <c r="D76" s="252">
        <v>0</v>
      </c>
      <c r="E76" s="252">
        <v>0</v>
      </c>
      <c r="F76" s="252">
        <v>0</v>
      </c>
      <c r="G76" s="252">
        <v>0</v>
      </c>
      <c r="H76" s="252"/>
      <c r="I76" s="259"/>
      <c r="J76" s="253"/>
      <c r="K76" s="252"/>
    </row>
    <row r="77" spans="1:11" ht="12.75">
      <c r="A77" s="256" t="s">
        <v>1676</v>
      </c>
      <c r="B77" s="246">
        <v>10.6384</v>
      </c>
      <c r="C77" s="247">
        <v>11.0289</v>
      </c>
      <c r="D77" s="247">
        <v>11.2088</v>
      </c>
      <c r="E77" s="247">
        <v>12.3836</v>
      </c>
      <c r="F77" s="247">
        <v>12.1484</v>
      </c>
      <c r="G77" s="247">
        <v>12.3065</v>
      </c>
      <c r="H77" s="247">
        <v>12.2609</v>
      </c>
      <c r="I77" s="248">
        <v>12.3833</v>
      </c>
      <c r="J77" s="253"/>
      <c r="K77" s="252"/>
    </row>
    <row r="78" spans="1:11" ht="12.75">
      <c r="A78" s="256" t="s">
        <v>1677</v>
      </c>
      <c r="B78" s="246">
        <v>9.2523</v>
      </c>
      <c r="C78" s="247">
        <v>9.0777</v>
      </c>
      <c r="D78" s="247">
        <v>9.2722</v>
      </c>
      <c r="E78" s="247">
        <v>10.0618</v>
      </c>
      <c r="F78" s="247">
        <v>10.1907</v>
      </c>
      <c r="G78" s="247">
        <v>10.4487</v>
      </c>
      <c r="H78" s="247">
        <v>10.4862</v>
      </c>
      <c r="I78" s="248">
        <v>10.4265</v>
      </c>
      <c r="J78" s="253"/>
      <c r="K78" s="247"/>
    </row>
    <row r="79" spans="1:11" ht="12.75">
      <c r="A79" s="257" t="s">
        <v>521</v>
      </c>
      <c r="B79" s="258">
        <v>0</v>
      </c>
      <c r="C79" s="252">
        <v>0</v>
      </c>
      <c r="D79" s="252">
        <v>0</v>
      </c>
      <c r="E79" s="252">
        <v>0</v>
      </c>
      <c r="F79" s="252">
        <v>0</v>
      </c>
      <c r="G79" s="252">
        <v>0</v>
      </c>
      <c r="H79" s="252"/>
      <c r="I79" s="259"/>
      <c r="J79" s="253"/>
      <c r="K79" s="247"/>
    </row>
    <row r="80" spans="1:11" ht="12.75">
      <c r="A80" s="256" t="s">
        <v>1676</v>
      </c>
      <c r="B80" s="246">
        <v>8.8327</v>
      </c>
      <c r="C80" s="247">
        <v>8.9417</v>
      </c>
      <c r="D80" s="247">
        <v>9.0154</v>
      </c>
      <c r="E80" s="247">
        <v>9.8353</v>
      </c>
      <c r="F80" s="247">
        <v>9.6198</v>
      </c>
      <c r="G80" s="247">
        <v>9.6579</v>
      </c>
      <c r="H80" s="247">
        <v>9.594</v>
      </c>
      <c r="I80" s="248">
        <v>9.3767</v>
      </c>
      <c r="J80" s="253"/>
      <c r="K80" s="252"/>
    </row>
    <row r="81" spans="1:11" ht="12.75">
      <c r="A81" s="256" t="s">
        <v>1677</v>
      </c>
      <c r="B81" s="246">
        <v>7.7807</v>
      </c>
      <c r="C81" s="247">
        <v>7.7628</v>
      </c>
      <c r="D81" s="247">
        <v>7.8006</v>
      </c>
      <c r="E81" s="247">
        <v>8.0955</v>
      </c>
      <c r="F81" s="247">
        <v>7.8846</v>
      </c>
      <c r="G81" s="247">
        <v>8.2246</v>
      </c>
      <c r="H81" s="247">
        <v>8.2242</v>
      </c>
      <c r="I81" s="248">
        <v>8.1323</v>
      </c>
      <c r="J81" s="253"/>
      <c r="K81" s="247"/>
    </row>
    <row r="82" spans="1:11" ht="12.75">
      <c r="A82" s="257" t="s">
        <v>522</v>
      </c>
      <c r="B82" s="258">
        <v>0</v>
      </c>
      <c r="C82" s="252">
        <v>0</v>
      </c>
      <c r="D82" s="252">
        <v>0</v>
      </c>
      <c r="E82" s="252">
        <v>0</v>
      </c>
      <c r="F82" s="252">
        <v>0</v>
      </c>
      <c r="G82" s="252">
        <v>0</v>
      </c>
      <c r="H82" s="252"/>
      <c r="I82" s="259"/>
      <c r="J82" s="253"/>
      <c r="K82" s="247"/>
    </row>
    <row r="83" spans="1:11" ht="12.75">
      <c r="A83" s="256" t="s">
        <v>1676</v>
      </c>
      <c r="B83" s="246">
        <v>12.2893</v>
      </c>
      <c r="C83" s="247">
        <v>12.5642</v>
      </c>
      <c r="D83" s="247">
        <v>12.5849</v>
      </c>
      <c r="E83" s="247">
        <v>12.9831</v>
      </c>
      <c r="F83" s="247">
        <v>12.9412</v>
      </c>
      <c r="G83" s="247">
        <v>12.7809</v>
      </c>
      <c r="H83" s="247">
        <v>12.4534</v>
      </c>
      <c r="I83" s="248">
        <v>12.3676</v>
      </c>
      <c r="J83" s="253"/>
      <c r="K83" s="252"/>
    </row>
    <row r="84" spans="1:11" ht="12.75">
      <c r="A84" s="256" t="s">
        <v>1677</v>
      </c>
      <c r="B84" s="246">
        <v>9.6528</v>
      </c>
      <c r="C84" s="247">
        <v>9.8671</v>
      </c>
      <c r="D84" s="247">
        <v>9.9502</v>
      </c>
      <c r="E84" s="247">
        <v>9.6908</v>
      </c>
      <c r="F84" s="247">
        <v>9.7822</v>
      </c>
      <c r="G84" s="247">
        <v>10.0989</v>
      </c>
      <c r="H84" s="247">
        <v>9.9591</v>
      </c>
      <c r="I84" s="248">
        <v>9.8868</v>
      </c>
      <c r="J84" s="253"/>
      <c r="K84" s="247"/>
    </row>
    <row r="85" spans="1:11" ht="7.5" customHeight="1">
      <c r="A85" s="256"/>
      <c r="B85" s="258">
        <v>0</v>
      </c>
      <c r="C85" s="252">
        <v>0</v>
      </c>
      <c r="D85" s="252">
        <v>0</v>
      </c>
      <c r="E85" s="252">
        <v>0</v>
      </c>
      <c r="F85" s="252">
        <v>0</v>
      </c>
      <c r="G85" s="252">
        <v>0</v>
      </c>
      <c r="H85" s="252"/>
      <c r="I85" s="259"/>
      <c r="J85" s="253"/>
      <c r="K85" s="247"/>
    </row>
    <row r="86" spans="1:11" ht="12.75">
      <c r="A86" s="254" t="s">
        <v>1727</v>
      </c>
      <c r="B86" s="258">
        <v>0</v>
      </c>
      <c r="C86" s="252">
        <v>0</v>
      </c>
      <c r="D86" s="252">
        <v>0</v>
      </c>
      <c r="E86" s="252">
        <v>0</v>
      </c>
      <c r="F86" s="252">
        <v>0</v>
      </c>
      <c r="G86" s="252">
        <v>0</v>
      </c>
      <c r="H86" s="252"/>
      <c r="I86" s="259"/>
      <c r="J86" s="253"/>
      <c r="K86" s="252"/>
    </row>
    <row r="87" spans="1:11" ht="12.75">
      <c r="A87" s="255" t="s">
        <v>526</v>
      </c>
      <c r="B87" s="258">
        <v>0</v>
      </c>
      <c r="C87" s="252">
        <v>0</v>
      </c>
      <c r="D87" s="252">
        <v>0</v>
      </c>
      <c r="E87" s="252">
        <v>0</v>
      </c>
      <c r="F87" s="252">
        <v>0</v>
      </c>
      <c r="G87" s="252">
        <v>0</v>
      </c>
      <c r="H87" s="252"/>
      <c r="I87" s="259"/>
      <c r="J87" s="253"/>
      <c r="K87" s="252"/>
    </row>
    <row r="88" spans="1:11" ht="12.75">
      <c r="A88" s="256" t="s">
        <v>1676</v>
      </c>
      <c r="B88" s="246">
        <v>0.6559</v>
      </c>
      <c r="C88" s="247">
        <v>0.6952</v>
      </c>
      <c r="D88" s="247">
        <v>0.7948</v>
      </c>
      <c r="E88" s="247">
        <v>0.7162</v>
      </c>
      <c r="F88" s="247">
        <v>0.5331</v>
      </c>
      <c r="G88" s="247">
        <v>0.5495</v>
      </c>
      <c r="H88" s="247">
        <v>0.5357</v>
      </c>
      <c r="I88" s="248">
        <v>0.5411</v>
      </c>
      <c r="J88" s="253"/>
      <c r="K88" s="252"/>
    </row>
    <row r="89" spans="1:11" ht="12.75">
      <c r="A89" s="256" t="s">
        <v>1677</v>
      </c>
      <c r="B89" s="246">
        <v>0.6145</v>
      </c>
      <c r="C89" s="247">
        <v>0.5798</v>
      </c>
      <c r="D89" s="247">
        <v>0.85</v>
      </c>
      <c r="E89" s="247">
        <v>0.595</v>
      </c>
      <c r="F89" s="247">
        <v>0.5476</v>
      </c>
      <c r="G89" s="247">
        <v>0.4374</v>
      </c>
      <c r="H89" s="247">
        <v>0.515</v>
      </c>
      <c r="I89" s="248">
        <v>0.4137</v>
      </c>
      <c r="J89" s="253"/>
      <c r="K89" s="247"/>
    </row>
    <row r="90" spans="1:11" ht="12.75">
      <c r="A90" s="255" t="s">
        <v>523</v>
      </c>
      <c r="B90" s="258">
        <v>0</v>
      </c>
      <c r="C90" s="252">
        <v>0</v>
      </c>
      <c r="D90" s="252">
        <v>0</v>
      </c>
      <c r="E90" s="252">
        <v>0</v>
      </c>
      <c r="F90" s="252">
        <v>0</v>
      </c>
      <c r="G90" s="252">
        <v>0</v>
      </c>
      <c r="H90" s="252"/>
      <c r="I90" s="259"/>
      <c r="J90" s="253"/>
      <c r="K90" s="247"/>
    </row>
    <row r="91" spans="1:11" ht="12.75">
      <c r="A91" s="256" t="s">
        <v>1676</v>
      </c>
      <c r="B91" s="246">
        <v>4.3328</v>
      </c>
      <c r="C91" s="247">
        <v>4.7264</v>
      </c>
      <c r="D91" s="247">
        <v>5.2738</v>
      </c>
      <c r="E91" s="247">
        <v>5.9756</v>
      </c>
      <c r="F91" s="247">
        <v>5.9118</v>
      </c>
      <c r="G91" s="247">
        <v>6.0478</v>
      </c>
      <c r="H91" s="247">
        <v>5.9928</v>
      </c>
      <c r="I91" s="248">
        <v>5.7521</v>
      </c>
      <c r="J91" s="253"/>
      <c r="K91" s="252"/>
    </row>
    <row r="92" spans="1:11" ht="12.75">
      <c r="A92" s="256" t="s">
        <v>1677</v>
      </c>
      <c r="B92" s="246">
        <v>4.2621</v>
      </c>
      <c r="C92" s="247">
        <v>4.3433</v>
      </c>
      <c r="D92" s="247">
        <v>4.6243</v>
      </c>
      <c r="E92" s="247">
        <v>5.0269</v>
      </c>
      <c r="F92" s="247">
        <v>5.0489</v>
      </c>
      <c r="G92" s="247">
        <v>5.0145</v>
      </c>
      <c r="H92" s="247">
        <v>5.1377</v>
      </c>
      <c r="I92" s="248">
        <v>5.1756</v>
      </c>
      <c r="J92" s="253"/>
      <c r="K92" s="247"/>
    </row>
    <row r="93" spans="1:11" ht="12.75">
      <c r="A93" s="255" t="s">
        <v>527</v>
      </c>
      <c r="B93" s="258">
        <v>0</v>
      </c>
      <c r="C93" s="252">
        <v>0</v>
      </c>
      <c r="D93" s="252">
        <v>0</v>
      </c>
      <c r="E93" s="252">
        <v>0</v>
      </c>
      <c r="F93" s="252">
        <v>0</v>
      </c>
      <c r="G93" s="252">
        <v>0</v>
      </c>
      <c r="H93" s="252"/>
      <c r="I93" s="259"/>
      <c r="J93" s="253"/>
      <c r="K93" s="247"/>
    </row>
    <row r="94" spans="1:11" ht="12.75">
      <c r="A94" s="256" t="s">
        <v>1676</v>
      </c>
      <c r="B94" s="246">
        <v>3.2804</v>
      </c>
      <c r="C94" s="247">
        <v>2.9949</v>
      </c>
      <c r="D94" s="247">
        <v>3.0824</v>
      </c>
      <c r="E94" s="247">
        <v>4.0187</v>
      </c>
      <c r="F94" s="247">
        <v>4.1133</v>
      </c>
      <c r="G94" s="247">
        <v>4.0095</v>
      </c>
      <c r="H94" s="247">
        <v>4.1831</v>
      </c>
      <c r="I94" s="248">
        <v>3.7133</v>
      </c>
      <c r="J94" s="253"/>
      <c r="K94" s="252"/>
    </row>
    <row r="95" spans="1:11" ht="12.75">
      <c r="A95" s="256" t="s">
        <v>1677</v>
      </c>
      <c r="B95" s="246">
        <v>2.7555</v>
      </c>
      <c r="C95" s="247">
        <v>3.3597</v>
      </c>
      <c r="D95" s="247">
        <v>3.4281</v>
      </c>
      <c r="E95" s="247">
        <v>2.7913</v>
      </c>
      <c r="F95" s="247">
        <v>1.9512</v>
      </c>
      <c r="G95" s="247">
        <v>1.8311</v>
      </c>
      <c r="H95" s="247">
        <v>2.0495</v>
      </c>
      <c r="I95" s="248">
        <v>2.6086</v>
      </c>
      <c r="J95" s="253"/>
      <c r="K95" s="247"/>
    </row>
    <row r="96" spans="1:11" ht="7.5" customHeight="1">
      <c r="A96" s="256"/>
      <c r="B96" s="258">
        <v>0</v>
      </c>
      <c r="C96" s="252">
        <v>0</v>
      </c>
      <c r="D96" s="252">
        <v>0</v>
      </c>
      <c r="E96" s="252">
        <v>0</v>
      </c>
      <c r="F96" s="252">
        <v>0</v>
      </c>
      <c r="G96" s="252">
        <v>0</v>
      </c>
      <c r="H96" s="252"/>
      <c r="I96" s="259"/>
      <c r="J96" s="253"/>
      <c r="K96" s="247"/>
    </row>
    <row r="97" spans="1:11" ht="15">
      <c r="A97" s="254" t="s">
        <v>1731</v>
      </c>
      <c r="B97" s="258">
        <v>0</v>
      </c>
      <c r="C97" s="252">
        <v>0</v>
      </c>
      <c r="D97" s="252">
        <v>0</v>
      </c>
      <c r="E97" s="252">
        <v>0</v>
      </c>
      <c r="F97" s="252">
        <v>0</v>
      </c>
      <c r="G97" s="252">
        <v>0</v>
      </c>
      <c r="H97" s="252"/>
      <c r="I97" s="259"/>
      <c r="J97" s="253"/>
      <c r="K97" s="252"/>
    </row>
    <row r="98" spans="1:11" ht="12.75">
      <c r="A98" s="255" t="s">
        <v>526</v>
      </c>
      <c r="B98" s="258">
        <v>0</v>
      </c>
      <c r="C98" s="252">
        <v>0</v>
      </c>
      <c r="D98" s="252">
        <v>0</v>
      </c>
      <c r="E98" s="252">
        <v>0</v>
      </c>
      <c r="F98" s="252">
        <v>0</v>
      </c>
      <c r="G98" s="252">
        <v>0</v>
      </c>
      <c r="H98" s="252"/>
      <c r="I98" s="259"/>
      <c r="J98" s="253"/>
      <c r="K98" s="252"/>
    </row>
    <row r="99" spans="1:11" ht="12.75">
      <c r="A99" s="256" t="s">
        <v>1676</v>
      </c>
      <c r="B99" s="246">
        <v>0.9367</v>
      </c>
      <c r="C99" s="247">
        <v>0.9163</v>
      </c>
      <c r="D99" s="247">
        <v>0.8941</v>
      </c>
      <c r="E99" s="247">
        <v>0.9149</v>
      </c>
      <c r="F99" s="247">
        <v>1.0511</v>
      </c>
      <c r="G99" s="247">
        <v>1.0639</v>
      </c>
      <c r="H99" s="247">
        <v>0.9606</v>
      </c>
      <c r="I99" s="248">
        <v>0.9254</v>
      </c>
      <c r="J99" s="253"/>
      <c r="K99" s="253"/>
    </row>
    <row r="100" spans="1:11" ht="12.75">
      <c r="A100" s="256" t="s">
        <v>1677</v>
      </c>
      <c r="B100" s="246">
        <v>0.5208</v>
      </c>
      <c r="C100" s="247">
        <v>0.49</v>
      </c>
      <c r="D100" s="247">
        <v>0.5408</v>
      </c>
      <c r="E100" s="247">
        <v>0.4929</v>
      </c>
      <c r="F100" s="247">
        <v>0.5884</v>
      </c>
      <c r="G100" s="247">
        <v>0.5576</v>
      </c>
      <c r="H100" s="247">
        <v>0.5031</v>
      </c>
      <c r="I100" s="248">
        <v>0.503</v>
      </c>
      <c r="J100" s="253"/>
      <c r="K100" s="253"/>
    </row>
    <row r="101" spans="1:11" ht="12.75">
      <c r="A101" s="255" t="s">
        <v>523</v>
      </c>
      <c r="B101" s="258">
        <v>0</v>
      </c>
      <c r="C101" s="252">
        <v>0</v>
      </c>
      <c r="D101" s="252">
        <v>0</v>
      </c>
      <c r="E101" s="252">
        <v>0</v>
      </c>
      <c r="F101" s="252">
        <v>0</v>
      </c>
      <c r="G101" s="252">
        <v>0</v>
      </c>
      <c r="H101" s="252"/>
      <c r="I101" s="259"/>
      <c r="J101" s="253"/>
      <c r="K101" s="253"/>
    </row>
    <row r="102" spans="1:11" ht="12.75">
      <c r="A102" s="256" t="s">
        <v>1676</v>
      </c>
      <c r="B102" s="246">
        <v>4.7252</v>
      </c>
      <c r="C102" s="247">
        <v>5.0034</v>
      </c>
      <c r="D102" s="247">
        <v>5.3702</v>
      </c>
      <c r="E102" s="247">
        <v>6.0347</v>
      </c>
      <c r="F102" s="247">
        <v>6.7558</v>
      </c>
      <c r="G102" s="247">
        <v>7.0916</v>
      </c>
      <c r="H102" s="247">
        <v>7.2757</v>
      </c>
      <c r="I102" s="248">
        <v>7.2539</v>
      </c>
      <c r="J102" s="253"/>
      <c r="K102" s="253"/>
    </row>
    <row r="103" spans="1:11" ht="12.75">
      <c r="A103" s="256" t="s">
        <v>1677</v>
      </c>
      <c r="B103" s="246">
        <v>3.7967</v>
      </c>
      <c r="C103" s="247">
        <v>4.0215</v>
      </c>
      <c r="D103" s="247">
        <v>4.2223</v>
      </c>
      <c r="E103" s="247">
        <v>4.9145</v>
      </c>
      <c r="F103" s="247">
        <v>5.4039</v>
      </c>
      <c r="G103" s="247">
        <v>5.7883</v>
      </c>
      <c r="H103" s="247">
        <v>5.952</v>
      </c>
      <c r="I103" s="248">
        <v>5.9426</v>
      </c>
      <c r="J103" s="253"/>
      <c r="K103" s="253"/>
    </row>
    <row r="104" spans="1:11" ht="12.75">
      <c r="A104" s="255" t="s">
        <v>527</v>
      </c>
      <c r="B104" s="258">
        <v>0</v>
      </c>
      <c r="C104" s="252">
        <v>0</v>
      </c>
      <c r="D104" s="252">
        <v>0</v>
      </c>
      <c r="E104" s="252">
        <v>0</v>
      </c>
      <c r="F104" s="252">
        <v>0</v>
      </c>
      <c r="G104" s="252">
        <v>0</v>
      </c>
      <c r="H104" s="252"/>
      <c r="I104" s="259"/>
      <c r="J104" s="253"/>
      <c r="K104" s="253"/>
    </row>
    <row r="105" spans="1:9" ht="12.75">
      <c r="A105" s="256" t="s">
        <v>1676</v>
      </c>
      <c r="B105" s="246">
        <v>3.0564</v>
      </c>
      <c r="C105" s="247">
        <v>3.3338</v>
      </c>
      <c r="D105" s="247">
        <v>3.486</v>
      </c>
      <c r="E105" s="247">
        <v>3.7032</v>
      </c>
      <c r="F105" s="247">
        <v>3.7798</v>
      </c>
      <c r="G105" s="247">
        <v>3.7001</v>
      </c>
      <c r="H105" s="247">
        <v>3.6028</v>
      </c>
      <c r="I105" s="248">
        <v>3.6552</v>
      </c>
    </row>
    <row r="106" spans="1:9" ht="12.75">
      <c r="A106" s="256" t="s">
        <v>1677</v>
      </c>
      <c r="B106" s="246">
        <v>2.5043</v>
      </c>
      <c r="C106" s="247">
        <v>2.7461</v>
      </c>
      <c r="D106" s="247">
        <v>2.9024</v>
      </c>
      <c r="E106" s="247">
        <v>3.3379</v>
      </c>
      <c r="F106" s="247">
        <v>3.4002</v>
      </c>
      <c r="G106" s="247">
        <v>3.4228</v>
      </c>
      <c r="H106" s="247">
        <v>3.3509</v>
      </c>
      <c r="I106" s="248">
        <v>3.3736</v>
      </c>
    </row>
    <row r="107" spans="1:11" ht="7.5" customHeight="1">
      <c r="A107" s="265"/>
      <c r="B107" s="265"/>
      <c r="C107" s="266"/>
      <c r="D107" s="266"/>
      <c r="E107" s="266"/>
      <c r="F107" s="266"/>
      <c r="G107" s="266"/>
      <c r="H107" s="266"/>
      <c r="I107" s="267"/>
      <c r="J107" s="247"/>
      <c r="K107" s="247"/>
    </row>
    <row r="108" spans="1:7" ht="10.5" customHeight="1">
      <c r="A108" s="1819" t="s">
        <v>528</v>
      </c>
      <c r="B108" s="1819"/>
      <c r="C108" s="1819"/>
      <c r="D108" s="1819"/>
      <c r="E108" s="1819"/>
      <c r="F108" s="1819"/>
      <c r="G108" s="1819"/>
    </row>
    <row r="109" spans="1:7" ht="12.75" customHeight="1">
      <c r="A109" s="1832" t="s">
        <v>1732</v>
      </c>
      <c r="B109" s="1832"/>
      <c r="C109" s="1832"/>
      <c r="D109" s="1832"/>
      <c r="E109" s="1832"/>
      <c r="F109" s="1832"/>
      <c r="G109" s="1832"/>
    </row>
    <row r="110" spans="1:7" ht="12.75" customHeight="1">
      <c r="A110" s="1832" t="s">
        <v>1733</v>
      </c>
      <c r="B110" s="1832"/>
      <c r="C110" s="1832"/>
      <c r="D110" s="1832"/>
      <c r="E110" s="1832"/>
      <c r="F110" s="1832"/>
      <c r="G110" s="1832"/>
    </row>
    <row r="111" spans="1:7" s="237" customFormat="1" ht="12.75" customHeight="1">
      <c r="A111" s="1832" t="s">
        <v>1734</v>
      </c>
      <c r="B111" s="1832"/>
      <c r="C111" s="1832"/>
      <c r="D111" s="1832"/>
      <c r="E111" s="1832"/>
      <c r="F111" s="1832"/>
      <c r="G111" s="1832"/>
    </row>
    <row r="112" spans="1:7" s="237" customFormat="1" ht="12.75" customHeight="1">
      <c r="A112" s="1832" t="s">
        <v>1735</v>
      </c>
      <c r="B112" s="1832"/>
      <c r="C112" s="1832"/>
      <c r="D112" s="1832"/>
      <c r="E112" s="1832"/>
      <c r="F112" s="1832"/>
      <c r="G112" s="1832"/>
    </row>
    <row r="113" spans="1:9" s="237" customFormat="1" ht="12.75" customHeight="1">
      <c r="A113" s="1831" t="s">
        <v>1736</v>
      </c>
      <c r="B113" s="1831"/>
      <c r="C113" s="1831"/>
      <c r="D113" s="1831"/>
      <c r="E113" s="1831"/>
      <c r="F113" s="1831"/>
      <c r="G113" s="1831"/>
      <c r="H113" s="1831"/>
      <c r="I113" s="1831"/>
    </row>
    <row r="114" spans="1:9" s="237" customFormat="1" ht="24.75" customHeight="1">
      <c r="A114" s="1831" t="s">
        <v>1737</v>
      </c>
      <c r="B114" s="1831"/>
      <c r="C114" s="1831"/>
      <c r="D114" s="1831"/>
      <c r="E114" s="1831"/>
      <c r="F114" s="1831"/>
      <c r="G114" s="1831"/>
      <c r="H114" s="1831"/>
      <c r="I114" s="1831"/>
    </row>
    <row r="115" spans="1:10" s="237" customFormat="1" ht="15">
      <c r="A115" s="1831" t="s">
        <v>1738</v>
      </c>
      <c r="B115" s="1831"/>
      <c r="C115" s="1831"/>
      <c r="D115" s="1831"/>
      <c r="E115" s="1831"/>
      <c r="F115" s="1831"/>
      <c r="G115" s="1831"/>
      <c r="H115" s="1831"/>
      <c r="I115" s="1831"/>
      <c r="J115" s="1831"/>
    </row>
    <row r="116" spans="1:9" s="237" customFormat="1" ht="12.75" customHeight="1">
      <c r="A116" s="1831" t="s">
        <v>1739</v>
      </c>
      <c r="B116" s="1831"/>
      <c r="C116" s="1831"/>
      <c r="D116" s="1831"/>
      <c r="E116" s="1831"/>
      <c r="F116" s="1831"/>
      <c r="G116" s="1831"/>
      <c r="H116" s="1831"/>
      <c r="I116" s="1831"/>
    </row>
    <row r="117" spans="1:9" s="237" customFormat="1" ht="12.75" customHeight="1">
      <c r="A117" s="1831" t="s">
        <v>1740</v>
      </c>
      <c r="B117" s="1831"/>
      <c r="C117" s="1831"/>
      <c r="D117" s="1831"/>
      <c r="E117" s="1831"/>
      <c r="F117" s="1831"/>
      <c r="G117" s="1831"/>
      <c r="H117" s="1831"/>
      <c r="I117" s="1831"/>
    </row>
    <row r="118" spans="1:9" s="237" customFormat="1" ht="12.75">
      <c r="A118" s="268"/>
      <c r="B118" s="269"/>
      <c r="C118" s="269"/>
      <c r="D118" s="269"/>
      <c r="E118" s="269"/>
      <c r="F118" s="269"/>
      <c r="G118" s="269"/>
      <c r="H118" s="269"/>
      <c r="I118" s="269"/>
    </row>
    <row r="119" spans="1:9" s="237" customFormat="1" ht="12.75">
      <c r="A119" s="270" t="s">
        <v>1741</v>
      </c>
      <c r="B119" s="269"/>
      <c r="C119" s="269"/>
      <c r="D119" s="269"/>
      <c r="E119" s="269"/>
      <c r="F119" s="269"/>
      <c r="G119" s="269"/>
      <c r="H119" s="269"/>
      <c r="I119" s="269"/>
    </row>
    <row r="120" spans="1:4" s="237" customFormat="1" ht="39" customHeight="1">
      <c r="A120" s="1835"/>
      <c r="B120" s="1835"/>
      <c r="C120" s="1835"/>
      <c r="D120" s="1835"/>
    </row>
    <row r="121" spans="1:4" ht="26.25" customHeight="1">
      <c r="A121" s="1833"/>
      <c r="B121" s="1833"/>
      <c r="C121" s="1833"/>
      <c r="D121" s="1833"/>
    </row>
    <row r="122" spans="1:4" ht="15">
      <c r="A122" s="1833"/>
      <c r="B122" s="1833"/>
      <c r="C122" s="1833"/>
      <c r="D122" s="1833"/>
    </row>
    <row r="123" spans="1:4" ht="15">
      <c r="A123" s="1833"/>
      <c r="B123" s="1833"/>
      <c r="C123" s="1833"/>
      <c r="D123" s="1833"/>
    </row>
    <row r="124" spans="1:4" ht="15">
      <c r="A124" s="1833"/>
      <c r="B124" s="1834"/>
      <c r="C124" s="1834"/>
      <c r="D124" s="1834"/>
    </row>
    <row r="125" spans="1:4" ht="15">
      <c r="A125" s="1835"/>
      <c r="B125" s="1835"/>
      <c r="C125" s="1835"/>
      <c r="D125" s="1835"/>
    </row>
  </sheetData>
  <mergeCells count="16">
    <mergeCell ref="A117:I117"/>
    <mergeCell ref="A124:D124"/>
    <mergeCell ref="A125:D125"/>
    <mergeCell ref="A120:D120"/>
    <mergeCell ref="A121:D121"/>
    <mergeCell ref="A122:D122"/>
    <mergeCell ref="A115:J115"/>
    <mergeCell ref="A108:G108"/>
    <mergeCell ref="A112:G112"/>
    <mergeCell ref="A123:D123"/>
    <mergeCell ref="A109:G109"/>
    <mergeCell ref="A110:G110"/>
    <mergeCell ref="A111:G111"/>
    <mergeCell ref="A113:I113"/>
    <mergeCell ref="A114:I114"/>
    <mergeCell ref="A116:I116"/>
  </mergeCells>
  <printOptions horizontalCentered="1"/>
  <pageMargins left="0.31496062992125984" right="0.31496062992125984" top="0.6692913385826772" bottom="0.5905511811023623" header="0.1968503937007874" footer="0.1968503937007874"/>
  <pageSetup firstPageNumber="1" useFirstPageNumber="1" fitToHeight="2" horizontalDpi="600" verticalDpi="600" orientation="portrait" paperSize="9" scale="75" r:id="rId1"/>
  <headerFooter alignWithMargins="0">
    <oddHeader>&amp;C&amp;</oddHeader>
  </headerFooter>
  <rowBreaks count="1" manualBreakCount="1">
    <brk id="60" max="9" man="1"/>
  </rowBreaks>
</worksheet>
</file>

<file path=xl/worksheets/sheet15.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2" sqref="A2"/>
    </sheetView>
  </sheetViews>
  <sheetFormatPr defaultColWidth="9.00390625" defaultRowHeight="12.75"/>
  <cols>
    <col min="1" max="1" width="59.75390625" style="407" customWidth="1"/>
    <col min="2" max="3" width="11.25390625" style="407" customWidth="1"/>
    <col min="4" max="4" width="10.875" style="407" customWidth="1"/>
    <col min="5" max="5" width="11.25390625" style="407" customWidth="1"/>
    <col min="6" max="6" width="6.375" style="407" customWidth="1"/>
    <col min="7" max="7" width="17.375" style="407" customWidth="1"/>
    <col min="8" max="8" width="16.375" style="407" customWidth="1"/>
    <col min="9" max="9" width="11.00390625" style="407" customWidth="1"/>
    <col min="10" max="10" width="11.75390625" style="407" customWidth="1"/>
    <col min="11" max="11" width="12.625" style="407" customWidth="1"/>
    <col min="12" max="12" width="10.00390625" style="407" customWidth="1"/>
    <col min="13" max="13" width="9.25390625" style="407" customWidth="1"/>
    <col min="14" max="16384" width="9.125" style="407" customWidth="1"/>
  </cols>
  <sheetData>
    <row r="1" spans="1:5" ht="26.25" customHeight="1">
      <c r="A1" s="405" t="s">
        <v>1633</v>
      </c>
      <c r="B1" s="406"/>
      <c r="C1" s="406"/>
      <c r="D1" s="406"/>
      <c r="E1" s="406"/>
    </row>
    <row r="2" spans="1:5" s="410" customFormat="1" ht="21" customHeight="1">
      <c r="A2" s="408" t="s">
        <v>1634</v>
      </c>
      <c r="B2" s="409"/>
      <c r="C2" s="409"/>
      <c r="D2" s="409"/>
      <c r="E2" s="409"/>
    </row>
    <row r="3" spans="1:5" s="1794" customFormat="1" ht="21" customHeight="1">
      <c r="A3" s="1793" t="s">
        <v>795</v>
      </c>
      <c r="B3" s="1793"/>
      <c r="C3" s="1793"/>
      <c r="D3" s="1793"/>
      <c r="E3" s="412" t="s">
        <v>486</v>
      </c>
    </row>
    <row r="4" spans="1:13" ht="33">
      <c r="A4" s="414" t="s">
        <v>1682</v>
      </c>
      <c r="B4" s="414" t="s">
        <v>1635</v>
      </c>
      <c r="C4" s="415" t="s">
        <v>1636</v>
      </c>
      <c r="D4" s="415" t="s">
        <v>1637</v>
      </c>
      <c r="E4" s="416" t="s">
        <v>1638</v>
      </c>
      <c r="F4" s="240"/>
      <c r="G4" s="240"/>
      <c r="H4" s="240"/>
      <c r="I4" s="240"/>
      <c r="J4" s="240"/>
      <c r="K4" s="240"/>
      <c r="L4" s="240"/>
      <c r="M4" s="240"/>
    </row>
    <row r="5" spans="1:13" ht="12.75">
      <c r="A5" s="417" t="s">
        <v>540</v>
      </c>
      <c r="B5" s="418">
        <v>6391838</v>
      </c>
      <c r="C5" s="419">
        <v>3138899</v>
      </c>
      <c r="D5" s="419">
        <v>3135291</v>
      </c>
      <c r="E5" s="419">
        <v>117648</v>
      </c>
      <c r="F5" s="240"/>
      <c r="G5" s="240"/>
      <c r="H5" s="240"/>
      <c r="I5" s="240"/>
      <c r="J5" s="240"/>
      <c r="K5" s="240"/>
      <c r="L5" s="240"/>
      <c r="M5" s="240"/>
    </row>
    <row r="6" spans="1:13" ht="12.75">
      <c r="A6" s="420" t="s">
        <v>541</v>
      </c>
      <c r="B6" s="421">
        <v>773424</v>
      </c>
      <c r="C6" s="422">
        <v>442967</v>
      </c>
      <c r="D6" s="422">
        <v>241888</v>
      </c>
      <c r="E6" s="422">
        <v>88569</v>
      </c>
      <c r="F6" s="240"/>
      <c r="G6" s="240"/>
      <c r="H6" s="240"/>
      <c r="I6" s="240"/>
      <c r="J6" s="240"/>
      <c r="K6" s="240"/>
      <c r="L6" s="240"/>
      <c r="M6" s="240"/>
    </row>
    <row r="7" spans="1:13" ht="12.75">
      <c r="A7" s="423" t="s">
        <v>542</v>
      </c>
      <c r="B7" s="424">
        <v>98822</v>
      </c>
      <c r="C7" s="425">
        <v>12368</v>
      </c>
      <c r="D7" s="425">
        <v>65422</v>
      </c>
      <c r="E7" s="425">
        <v>21032</v>
      </c>
      <c r="F7" s="240"/>
      <c r="G7" s="240"/>
      <c r="H7" s="240"/>
      <c r="I7" s="240"/>
      <c r="J7" s="240"/>
      <c r="K7" s="240"/>
      <c r="L7" s="240"/>
      <c r="M7" s="240"/>
    </row>
    <row r="8" spans="1:13" ht="12.75">
      <c r="A8" s="426" t="s">
        <v>543</v>
      </c>
      <c r="B8" s="427">
        <v>12839</v>
      </c>
      <c r="C8" s="425">
        <v>12738</v>
      </c>
      <c r="D8" s="425">
        <v>0</v>
      </c>
      <c r="E8" s="425">
        <v>101</v>
      </c>
      <c r="F8" s="240"/>
      <c r="G8" s="240"/>
      <c r="H8" s="240"/>
      <c r="I8" s="240"/>
      <c r="J8" s="240"/>
      <c r="K8" s="240"/>
      <c r="L8" s="240"/>
      <c r="M8" s="240"/>
    </row>
    <row r="9" spans="1:13" ht="12.75">
      <c r="A9" s="426" t="s">
        <v>544</v>
      </c>
      <c r="B9" s="427">
        <v>661763</v>
      </c>
      <c r="C9" s="425">
        <v>417861</v>
      </c>
      <c r="D9" s="425">
        <v>176466</v>
      </c>
      <c r="E9" s="425">
        <v>67436</v>
      </c>
      <c r="F9" s="240"/>
      <c r="G9" s="240"/>
      <c r="H9" s="240"/>
      <c r="I9" s="240"/>
      <c r="J9" s="240"/>
      <c r="K9" s="240"/>
      <c r="L9" s="240"/>
      <c r="M9" s="240"/>
    </row>
    <row r="10" spans="1:13" ht="12.75">
      <c r="A10" s="426" t="s">
        <v>545</v>
      </c>
      <c r="B10" s="427">
        <v>0</v>
      </c>
      <c r="C10" s="425">
        <v>0</v>
      </c>
      <c r="D10" s="425">
        <v>0</v>
      </c>
      <c r="E10" s="425">
        <v>0</v>
      </c>
      <c r="F10" s="240"/>
      <c r="G10" s="240"/>
      <c r="H10" s="240"/>
      <c r="I10" s="240"/>
      <c r="J10" s="240"/>
      <c r="K10" s="240"/>
      <c r="L10" s="240"/>
      <c r="M10" s="240"/>
    </row>
    <row r="11" spans="1:13" ht="12.75">
      <c r="A11" s="420" t="s">
        <v>546</v>
      </c>
      <c r="B11" s="421">
        <v>502890</v>
      </c>
      <c r="C11" s="422">
        <v>262364</v>
      </c>
      <c r="D11" s="422">
        <v>228764</v>
      </c>
      <c r="E11" s="422">
        <v>11762</v>
      </c>
      <c r="F11" s="240"/>
      <c r="G11" s="240"/>
      <c r="H11" s="240"/>
      <c r="I11" s="240"/>
      <c r="J11" s="240"/>
      <c r="K11" s="240"/>
      <c r="L11" s="240"/>
      <c r="M11" s="240"/>
    </row>
    <row r="12" spans="1:13" ht="12.75">
      <c r="A12" s="426" t="s">
        <v>547</v>
      </c>
      <c r="B12" s="427">
        <v>9147</v>
      </c>
      <c r="C12" s="425">
        <v>7937</v>
      </c>
      <c r="D12" s="425">
        <v>109</v>
      </c>
      <c r="E12" s="425">
        <v>1101</v>
      </c>
      <c r="F12" s="240"/>
      <c r="G12" s="240"/>
      <c r="H12" s="240"/>
      <c r="I12" s="240"/>
      <c r="J12" s="240"/>
      <c r="K12" s="240"/>
      <c r="L12" s="240"/>
      <c r="M12" s="240"/>
    </row>
    <row r="13" spans="1:13" ht="12.75">
      <c r="A13" s="426" t="s">
        <v>548</v>
      </c>
      <c r="B13" s="427">
        <v>493743</v>
      </c>
      <c r="C13" s="425">
        <v>254427</v>
      </c>
      <c r="D13" s="425">
        <v>228655</v>
      </c>
      <c r="E13" s="425">
        <v>10661</v>
      </c>
      <c r="F13" s="240"/>
      <c r="G13" s="240"/>
      <c r="H13" s="240"/>
      <c r="I13" s="240"/>
      <c r="J13" s="240"/>
      <c r="K13" s="240"/>
      <c r="L13" s="240"/>
      <c r="M13" s="240"/>
    </row>
    <row r="14" spans="1:13" ht="12.75">
      <c r="A14" s="426" t="s">
        <v>545</v>
      </c>
      <c r="B14" s="427">
        <v>0</v>
      </c>
      <c r="C14" s="425">
        <v>0</v>
      </c>
      <c r="D14" s="425">
        <v>0</v>
      </c>
      <c r="E14" s="425">
        <v>0</v>
      </c>
      <c r="F14" s="240"/>
      <c r="G14" s="240"/>
      <c r="H14" s="240"/>
      <c r="I14" s="240"/>
      <c r="J14" s="240"/>
      <c r="K14" s="240"/>
      <c r="L14" s="240"/>
      <c r="M14" s="240"/>
    </row>
    <row r="15" spans="1:13" ht="12.75">
      <c r="A15" s="428" t="s">
        <v>549</v>
      </c>
      <c r="B15" s="421">
        <v>1842675</v>
      </c>
      <c r="C15" s="422">
        <v>793975</v>
      </c>
      <c r="D15" s="422">
        <v>786601</v>
      </c>
      <c r="E15" s="422">
        <v>262099</v>
      </c>
      <c r="F15" s="240"/>
      <c r="G15" s="240"/>
      <c r="H15" s="240"/>
      <c r="I15" s="240"/>
      <c r="J15" s="240"/>
      <c r="K15" s="240"/>
      <c r="L15" s="240"/>
      <c r="M15" s="240"/>
    </row>
    <row r="16" spans="1:13" ht="12.75">
      <c r="A16" s="423" t="s">
        <v>543</v>
      </c>
      <c r="B16" s="424">
        <v>71058</v>
      </c>
      <c r="C16" s="425">
        <v>58525</v>
      </c>
      <c r="D16" s="425">
        <v>6112</v>
      </c>
      <c r="E16" s="425">
        <v>6421</v>
      </c>
      <c r="F16" s="240"/>
      <c r="G16" s="240"/>
      <c r="H16" s="240"/>
      <c r="I16" s="240"/>
      <c r="J16" s="240"/>
      <c r="K16" s="240"/>
      <c r="L16" s="240"/>
      <c r="M16" s="240"/>
    </row>
    <row r="17" spans="1:13" ht="12.75">
      <c r="A17" s="426" t="s">
        <v>548</v>
      </c>
      <c r="B17" s="427">
        <v>1771617</v>
      </c>
      <c r="C17" s="425">
        <v>735450</v>
      </c>
      <c r="D17" s="425">
        <v>780489</v>
      </c>
      <c r="E17" s="425">
        <v>255678</v>
      </c>
      <c r="F17" s="240"/>
      <c r="G17" s="240"/>
      <c r="H17" s="240"/>
      <c r="I17" s="240"/>
      <c r="J17" s="240"/>
      <c r="K17" s="240"/>
      <c r="L17" s="240"/>
      <c r="M17" s="240"/>
    </row>
    <row r="18" spans="1:13" ht="12.75">
      <c r="A18" s="426" t="s">
        <v>545</v>
      </c>
      <c r="B18" s="427">
        <v>0</v>
      </c>
      <c r="C18" s="425">
        <v>0</v>
      </c>
      <c r="D18" s="425">
        <v>0</v>
      </c>
      <c r="E18" s="425">
        <v>0</v>
      </c>
      <c r="F18" s="240"/>
      <c r="G18" s="240"/>
      <c r="H18" s="240"/>
      <c r="I18" s="240"/>
      <c r="J18" s="240"/>
      <c r="K18" s="240"/>
      <c r="L18" s="240"/>
      <c r="M18" s="240"/>
    </row>
    <row r="19" spans="1:13" ht="12.75">
      <c r="A19" s="420" t="s">
        <v>550</v>
      </c>
      <c r="B19" s="421">
        <v>57758804</v>
      </c>
      <c r="C19" s="422">
        <v>21735122</v>
      </c>
      <c r="D19" s="422">
        <v>33887804</v>
      </c>
      <c r="E19" s="422">
        <v>2135878</v>
      </c>
      <c r="F19" s="240"/>
      <c r="G19" s="240"/>
      <c r="H19" s="240"/>
      <c r="I19" s="240"/>
      <c r="J19" s="240"/>
      <c r="K19" s="240"/>
      <c r="L19" s="240"/>
      <c r="M19" s="240"/>
    </row>
    <row r="20" spans="1:13" ht="12.75">
      <c r="A20" s="426" t="s">
        <v>544</v>
      </c>
      <c r="B20" s="427">
        <v>0</v>
      </c>
      <c r="C20" s="425">
        <v>0</v>
      </c>
      <c r="D20" s="425">
        <v>0</v>
      </c>
      <c r="E20" s="425">
        <v>0</v>
      </c>
      <c r="F20" s="240"/>
      <c r="G20" s="240"/>
      <c r="H20" s="240"/>
      <c r="I20" s="240"/>
      <c r="J20" s="240"/>
      <c r="K20" s="240"/>
      <c r="L20" s="240"/>
      <c r="M20" s="240"/>
    </row>
    <row r="21" spans="1:13" ht="12.75">
      <c r="A21" s="423" t="s">
        <v>545</v>
      </c>
      <c r="B21" s="427">
        <v>57758804</v>
      </c>
      <c r="C21" s="425">
        <v>21735122</v>
      </c>
      <c r="D21" s="425">
        <v>33887804</v>
      </c>
      <c r="E21" s="425">
        <v>2135878</v>
      </c>
      <c r="F21" s="240"/>
      <c r="G21" s="240"/>
      <c r="H21" s="240"/>
      <c r="I21" s="240"/>
      <c r="J21" s="240"/>
      <c r="K21" s="240"/>
      <c r="L21" s="240"/>
      <c r="M21" s="240"/>
    </row>
    <row r="22" spans="1:13" ht="12.75">
      <c r="A22" s="420" t="s">
        <v>551</v>
      </c>
      <c r="B22" s="421">
        <v>1433268</v>
      </c>
      <c r="C22" s="422">
        <v>452079</v>
      </c>
      <c r="D22" s="422">
        <v>626899</v>
      </c>
      <c r="E22" s="422">
        <v>354290</v>
      </c>
      <c r="F22" s="240"/>
      <c r="G22" s="240"/>
      <c r="H22" s="240"/>
      <c r="I22" s="240"/>
      <c r="J22" s="240"/>
      <c r="K22" s="240"/>
      <c r="L22" s="240"/>
      <c r="M22" s="240"/>
    </row>
    <row r="23" spans="1:13" ht="12.75">
      <c r="A23" s="426" t="s">
        <v>548</v>
      </c>
      <c r="B23" s="427">
        <v>1433268</v>
      </c>
      <c r="C23" s="425">
        <v>452079</v>
      </c>
      <c r="D23" s="425">
        <v>626899</v>
      </c>
      <c r="E23" s="425">
        <v>354290</v>
      </c>
      <c r="F23" s="240"/>
      <c r="G23" s="240"/>
      <c r="H23" s="240"/>
      <c r="I23" s="240"/>
      <c r="J23" s="240"/>
      <c r="K23" s="240"/>
      <c r="L23" s="240"/>
      <c r="M23" s="240"/>
    </row>
    <row r="24" spans="1:13" ht="12.75">
      <c r="A24" s="426" t="s">
        <v>545</v>
      </c>
      <c r="B24" s="427">
        <v>0</v>
      </c>
      <c r="C24" s="425">
        <v>0</v>
      </c>
      <c r="D24" s="425">
        <v>0</v>
      </c>
      <c r="E24" s="425">
        <v>0</v>
      </c>
      <c r="F24" s="240"/>
      <c r="G24" s="240"/>
      <c r="H24" s="240"/>
      <c r="I24" s="240"/>
      <c r="J24" s="240"/>
      <c r="K24" s="240"/>
      <c r="L24" s="240"/>
      <c r="M24" s="240"/>
    </row>
    <row r="25" spans="1:13" ht="12.75">
      <c r="A25" s="420" t="s">
        <v>552</v>
      </c>
      <c r="B25" s="421">
        <v>4782</v>
      </c>
      <c r="C25" s="422">
        <v>0</v>
      </c>
      <c r="D25" s="422">
        <v>3345</v>
      </c>
      <c r="E25" s="422">
        <v>1437</v>
      </c>
      <c r="F25" s="240"/>
      <c r="G25" s="240"/>
      <c r="H25" s="240"/>
      <c r="I25" s="240"/>
      <c r="J25" s="240"/>
      <c r="K25" s="240"/>
      <c r="L25" s="240"/>
      <c r="M25" s="240"/>
    </row>
    <row r="26" spans="1:13" ht="12.75">
      <c r="A26" s="426" t="s">
        <v>553</v>
      </c>
      <c r="B26" s="427">
        <v>3261</v>
      </c>
      <c r="C26" s="425">
        <v>0</v>
      </c>
      <c r="D26" s="425">
        <v>3261</v>
      </c>
      <c r="E26" s="425">
        <v>0</v>
      </c>
      <c r="F26" s="240"/>
      <c r="G26" s="240"/>
      <c r="H26" s="240"/>
      <c r="I26" s="240"/>
      <c r="J26" s="240"/>
      <c r="K26" s="240"/>
      <c r="L26" s="240"/>
      <c r="M26" s="240"/>
    </row>
    <row r="27" spans="1:13" ht="12.75">
      <c r="A27" s="426" t="s">
        <v>554</v>
      </c>
      <c r="B27" s="427">
        <v>0</v>
      </c>
      <c r="C27" s="425">
        <v>0</v>
      </c>
      <c r="D27" s="425">
        <v>0</v>
      </c>
      <c r="E27" s="425">
        <v>0</v>
      </c>
      <c r="F27" s="240"/>
      <c r="G27" s="240"/>
      <c r="H27" s="240"/>
      <c r="I27" s="240"/>
      <c r="J27" s="240"/>
      <c r="K27" s="240"/>
      <c r="L27" s="240"/>
      <c r="M27" s="240"/>
    </row>
    <row r="28" spans="1:13" ht="12.75">
      <c r="A28" s="426" t="s">
        <v>555</v>
      </c>
      <c r="B28" s="427">
        <v>0</v>
      </c>
      <c r="C28" s="425">
        <v>0</v>
      </c>
      <c r="D28" s="425">
        <v>0</v>
      </c>
      <c r="E28" s="425">
        <v>0</v>
      </c>
      <c r="F28" s="240"/>
      <c r="G28" s="240"/>
      <c r="H28" s="240"/>
      <c r="I28" s="240"/>
      <c r="J28" s="240"/>
      <c r="K28" s="240"/>
      <c r="L28" s="240"/>
      <c r="M28" s="240"/>
    </row>
    <row r="29" spans="1:13" ht="12.75">
      <c r="A29" s="426" t="s">
        <v>556</v>
      </c>
      <c r="B29" s="427">
        <v>0</v>
      </c>
      <c r="C29" s="425">
        <v>0</v>
      </c>
      <c r="D29" s="425">
        <v>0</v>
      </c>
      <c r="E29" s="425">
        <v>0</v>
      </c>
      <c r="F29" s="240"/>
      <c r="G29" s="240"/>
      <c r="H29" s="240"/>
      <c r="I29" s="240"/>
      <c r="J29" s="240"/>
      <c r="K29" s="240"/>
      <c r="L29" s="240"/>
      <c r="M29" s="240"/>
    </row>
    <row r="30" spans="1:13" ht="12.75">
      <c r="A30" s="426" t="s">
        <v>557</v>
      </c>
      <c r="B30" s="427">
        <v>1521</v>
      </c>
      <c r="C30" s="425">
        <v>0</v>
      </c>
      <c r="D30" s="425">
        <v>84</v>
      </c>
      <c r="E30" s="425">
        <v>1437</v>
      </c>
      <c r="F30" s="240"/>
      <c r="G30" s="240"/>
      <c r="H30" s="240"/>
      <c r="I30" s="240"/>
      <c r="J30" s="240"/>
      <c r="K30" s="240"/>
      <c r="L30" s="240"/>
      <c r="M30" s="240"/>
    </row>
    <row r="31" spans="1:13" ht="12.75" customHeight="1">
      <c r="A31" s="429" t="s">
        <v>558</v>
      </c>
      <c r="B31" s="421">
        <v>0</v>
      </c>
      <c r="C31" s="422">
        <v>0</v>
      </c>
      <c r="D31" s="422">
        <v>0</v>
      </c>
      <c r="E31" s="422">
        <v>0</v>
      </c>
      <c r="F31" s="240"/>
      <c r="G31" s="240"/>
      <c r="H31" s="240"/>
      <c r="I31" s="240"/>
      <c r="J31" s="240"/>
      <c r="K31" s="240"/>
      <c r="L31" s="240"/>
      <c r="M31" s="240"/>
    </row>
    <row r="32" spans="1:13" ht="12.75">
      <c r="A32" s="420" t="s">
        <v>559</v>
      </c>
      <c r="B32" s="421">
        <v>1389798</v>
      </c>
      <c r="C32" s="422">
        <v>1389768</v>
      </c>
      <c r="D32" s="422">
        <v>30</v>
      </c>
      <c r="E32" s="422">
        <v>0</v>
      </c>
      <c r="F32" s="240"/>
      <c r="G32" s="240"/>
      <c r="H32" s="240"/>
      <c r="I32" s="240"/>
      <c r="J32" s="240"/>
      <c r="K32" s="240"/>
      <c r="L32" s="240"/>
      <c r="M32" s="240"/>
    </row>
    <row r="33" spans="1:13" ht="12.75">
      <c r="A33" s="426" t="s">
        <v>560</v>
      </c>
      <c r="B33" s="427">
        <v>1361916</v>
      </c>
      <c r="C33" s="425">
        <v>1361886</v>
      </c>
      <c r="D33" s="425">
        <v>30</v>
      </c>
      <c r="E33" s="425">
        <v>0</v>
      </c>
      <c r="F33" s="240"/>
      <c r="G33" s="240"/>
      <c r="H33" s="240"/>
      <c r="I33" s="240"/>
      <c r="J33" s="240"/>
      <c r="K33" s="240"/>
      <c r="L33" s="240"/>
      <c r="M33" s="240"/>
    </row>
    <row r="34" spans="1:13" ht="12.75">
      <c r="A34" s="426" t="s">
        <v>561</v>
      </c>
      <c r="B34" s="427">
        <v>27882</v>
      </c>
      <c r="C34" s="425">
        <v>27882</v>
      </c>
      <c r="D34" s="425">
        <v>0</v>
      </c>
      <c r="E34" s="425">
        <v>0</v>
      </c>
      <c r="F34" s="240"/>
      <c r="G34" s="240"/>
      <c r="H34" s="240"/>
      <c r="I34" s="240"/>
      <c r="J34" s="240"/>
      <c r="K34" s="240"/>
      <c r="L34" s="240"/>
      <c r="M34" s="240"/>
    </row>
    <row r="35" spans="1:13" ht="12.75">
      <c r="A35" s="420" t="s">
        <v>562</v>
      </c>
      <c r="B35" s="421">
        <v>189346</v>
      </c>
      <c r="C35" s="422">
        <v>189346</v>
      </c>
      <c r="D35" s="422">
        <v>0</v>
      </c>
      <c r="E35" s="422">
        <v>0</v>
      </c>
      <c r="F35" s="240"/>
      <c r="G35" s="240"/>
      <c r="H35" s="240"/>
      <c r="I35" s="240"/>
      <c r="J35" s="240"/>
      <c r="K35" s="240"/>
      <c r="L35" s="240"/>
      <c r="M35" s="240"/>
    </row>
    <row r="36" spans="1:13" ht="12.75">
      <c r="A36" s="426" t="s">
        <v>563</v>
      </c>
      <c r="B36" s="427">
        <v>0</v>
      </c>
      <c r="C36" s="425">
        <v>0</v>
      </c>
      <c r="D36" s="425">
        <v>0</v>
      </c>
      <c r="E36" s="425">
        <v>0</v>
      </c>
      <c r="F36" s="240"/>
      <c r="G36" s="240"/>
      <c r="H36" s="240"/>
      <c r="I36" s="240"/>
      <c r="J36" s="240"/>
      <c r="K36" s="240"/>
      <c r="L36" s="240"/>
      <c r="M36" s="240"/>
    </row>
    <row r="37" spans="1:13" ht="12.75">
      <c r="A37" s="426" t="s">
        <v>564</v>
      </c>
      <c r="B37" s="427">
        <v>189346</v>
      </c>
      <c r="C37" s="425">
        <v>189346</v>
      </c>
      <c r="D37" s="425">
        <v>0</v>
      </c>
      <c r="E37" s="425">
        <v>0</v>
      </c>
      <c r="F37" s="240"/>
      <c r="G37" s="240"/>
      <c r="H37" s="240"/>
      <c r="I37" s="240"/>
      <c r="J37" s="240"/>
      <c r="K37" s="240"/>
      <c r="L37" s="240"/>
      <c r="M37" s="240"/>
    </row>
    <row r="38" spans="1:13" ht="25.5">
      <c r="A38" s="430" t="s">
        <v>565</v>
      </c>
      <c r="B38" s="421">
        <v>176725</v>
      </c>
      <c r="C38" s="422">
        <v>121358</v>
      </c>
      <c r="D38" s="422">
        <v>55367</v>
      </c>
      <c r="E38" s="422">
        <v>0</v>
      </c>
      <c r="F38" s="240"/>
      <c r="G38" s="240"/>
      <c r="H38" s="240"/>
      <c r="I38" s="240"/>
      <c r="J38" s="240"/>
      <c r="K38" s="240"/>
      <c r="L38" s="240"/>
      <c r="M38" s="240"/>
    </row>
    <row r="39" spans="1:13" ht="12.75">
      <c r="A39" s="420" t="s">
        <v>566</v>
      </c>
      <c r="B39" s="421">
        <v>70848</v>
      </c>
      <c r="C39" s="422">
        <v>70837</v>
      </c>
      <c r="D39" s="422">
        <v>11</v>
      </c>
      <c r="E39" s="422">
        <v>0</v>
      </c>
      <c r="F39" s="240"/>
      <c r="G39" s="240"/>
      <c r="H39" s="240"/>
      <c r="I39" s="240"/>
      <c r="J39" s="240"/>
      <c r="K39" s="240"/>
      <c r="L39" s="240"/>
      <c r="M39" s="240"/>
    </row>
    <row r="40" spans="1:13" ht="12.75">
      <c r="A40" s="426" t="s">
        <v>567</v>
      </c>
      <c r="B40" s="427">
        <v>50971</v>
      </c>
      <c r="C40" s="425">
        <v>50960</v>
      </c>
      <c r="D40" s="425">
        <v>11</v>
      </c>
      <c r="E40" s="425">
        <v>0</v>
      </c>
      <c r="F40" s="240"/>
      <c r="G40" s="240"/>
      <c r="H40" s="240"/>
      <c r="I40" s="240"/>
      <c r="J40" s="240"/>
      <c r="K40" s="240"/>
      <c r="L40" s="240"/>
      <c r="M40" s="240"/>
    </row>
    <row r="41" spans="1:13" ht="12.75">
      <c r="A41" s="426" t="s">
        <v>568</v>
      </c>
      <c r="B41" s="427">
        <v>19877</v>
      </c>
      <c r="C41" s="425">
        <v>19877</v>
      </c>
      <c r="D41" s="425">
        <v>0</v>
      </c>
      <c r="E41" s="425">
        <v>0</v>
      </c>
      <c r="F41" s="240"/>
      <c r="G41" s="240"/>
      <c r="H41" s="240"/>
      <c r="I41" s="240"/>
      <c r="J41" s="240"/>
      <c r="K41" s="240"/>
      <c r="L41" s="240"/>
      <c r="M41" s="240"/>
    </row>
    <row r="42" spans="1:13" ht="12.75">
      <c r="A42" s="420" t="s">
        <v>569</v>
      </c>
      <c r="B42" s="421">
        <v>249068</v>
      </c>
      <c r="C42" s="422">
        <v>195698</v>
      </c>
      <c r="D42" s="422">
        <v>45388</v>
      </c>
      <c r="E42" s="422">
        <v>7982</v>
      </c>
      <c r="F42" s="240"/>
      <c r="G42" s="240"/>
      <c r="H42" s="240"/>
      <c r="I42" s="240"/>
      <c r="J42" s="240"/>
      <c r="K42" s="240"/>
      <c r="L42" s="240"/>
      <c r="M42" s="240"/>
    </row>
    <row r="43" spans="1:13" ht="12.75">
      <c r="A43" s="431" t="s">
        <v>570</v>
      </c>
      <c r="B43" s="432">
        <v>46056</v>
      </c>
      <c r="C43" s="433">
        <v>46056</v>
      </c>
      <c r="D43" s="433">
        <v>0</v>
      </c>
      <c r="E43" s="433">
        <v>0</v>
      </c>
      <c r="F43" s="240"/>
      <c r="G43" s="240"/>
      <c r="H43" s="240"/>
      <c r="I43" s="240"/>
      <c r="J43" s="240"/>
      <c r="K43" s="240"/>
      <c r="L43" s="240"/>
      <c r="M43" s="240"/>
    </row>
    <row r="44" spans="1:13" ht="26.25" customHeight="1">
      <c r="A44" s="434" t="s">
        <v>571</v>
      </c>
      <c r="B44" s="435">
        <v>70829522</v>
      </c>
      <c r="C44" s="435">
        <v>28838469</v>
      </c>
      <c r="D44" s="435">
        <v>39011388</v>
      </c>
      <c r="E44" s="435">
        <v>2979665</v>
      </c>
      <c r="F44" s="240"/>
      <c r="G44" s="240"/>
      <c r="H44" s="240"/>
      <c r="I44" s="240"/>
      <c r="J44" s="240"/>
      <c r="K44" s="240"/>
      <c r="L44" s="240"/>
      <c r="M44" s="240"/>
    </row>
    <row r="45" spans="1:13" ht="12.75">
      <c r="A45" s="240"/>
      <c r="B45" s="240"/>
      <c r="C45" s="240"/>
      <c r="D45" s="240"/>
      <c r="E45" s="240"/>
      <c r="F45" s="240"/>
      <c r="G45" s="240"/>
      <c r="H45" s="240"/>
      <c r="I45" s="240"/>
      <c r="J45" s="240"/>
      <c r="K45" s="240"/>
      <c r="L45" s="240"/>
      <c r="M45" s="240"/>
    </row>
    <row r="46" spans="1:13" ht="12.75">
      <c r="A46" s="240"/>
      <c r="B46" s="240"/>
      <c r="C46" s="240"/>
      <c r="D46" s="240"/>
      <c r="E46" s="240"/>
      <c r="F46" s="240"/>
      <c r="G46" s="240"/>
      <c r="H46" s="240"/>
      <c r="I46" s="240"/>
      <c r="J46" s="240"/>
      <c r="K46" s="240"/>
      <c r="L46" s="240"/>
      <c r="M46" s="240"/>
    </row>
    <row r="47" spans="1:13" ht="33">
      <c r="A47" s="414" t="s">
        <v>1683</v>
      </c>
      <c r="B47" s="414" t="s">
        <v>1635</v>
      </c>
      <c r="C47" s="415" t="s">
        <v>1636</v>
      </c>
      <c r="D47" s="415" t="s">
        <v>1637</v>
      </c>
      <c r="E47" s="416" t="s">
        <v>1638</v>
      </c>
      <c r="F47" s="240"/>
      <c r="G47" s="240"/>
      <c r="H47" s="240"/>
      <c r="I47" s="240"/>
      <c r="J47" s="240"/>
      <c r="K47" s="240"/>
      <c r="L47" s="240"/>
      <c r="M47" s="240"/>
    </row>
    <row r="48" spans="1:13" ht="12.75">
      <c r="A48" s="420" t="s">
        <v>572</v>
      </c>
      <c r="B48" s="421">
        <v>0</v>
      </c>
      <c r="C48" s="421">
        <v>0</v>
      </c>
      <c r="D48" s="421">
        <v>0</v>
      </c>
      <c r="E48" s="421">
        <v>0</v>
      </c>
      <c r="F48" s="240"/>
      <c r="G48" s="240"/>
      <c r="H48" s="240"/>
      <c r="I48" s="240"/>
      <c r="J48" s="240"/>
      <c r="K48" s="240"/>
      <c r="L48" s="240"/>
      <c r="M48" s="240"/>
    </row>
    <row r="49" spans="1:13" ht="12.75">
      <c r="A49" s="420" t="s">
        <v>573</v>
      </c>
      <c r="B49" s="421">
        <v>95885</v>
      </c>
      <c r="C49" s="421">
        <v>6341</v>
      </c>
      <c r="D49" s="421">
        <v>66798</v>
      </c>
      <c r="E49" s="421">
        <v>22746</v>
      </c>
      <c r="F49" s="240"/>
      <c r="G49" s="240"/>
      <c r="H49" s="240"/>
      <c r="I49" s="240"/>
      <c r="J49" s="240"/>
      <c r="K49" s="240"/>
      <c r="L49" s="240"/>
      <c r="M49" s="240"/>
    </row>
    <row r="50" spans="1:13" ht="12.75">
      <c r="A50" s="423" t="s">
        <v>542</v>
      </c>
      <c r="B50" s="427">
        <v>95885</v>
      </c>
      <c r="C50" s="427">
        <v>6341</v>
      </c>
      <c r="D50" s="427">
        <v>66798</v>
      </c>
      <c r="E50" s="427">
        <v>22746</v>
      </c>
      <c r="F50" s="240"/>
      <c r="G50" s="240"/>
      <c r="H50" s="240"/>
      <c r="I50" s="240"/>
      <c r="J50" s="240"/>
      <c r="K50" s="240"/>
      <c r="L50" s="240"/>
      <c r="M50" s="240"/>
    </row>
    <row r="51" spans="1:13" ht="12.75">
      <c r="A51" s="423" t="s">
        <v>574</v>
      </c>
      <c r="B51" s="424">
        <v>0</v>
      </c>
      <c r="C51" s="424">
        <v>0</v>
      </c>
      <c r="D51" s="424">
        <v>0</v>
      </c>
      <c r="E51" s="424">
        <v>0</v>
      </c>
      <c r="F51" s="240"/>
      <c r="G51" s="240"/>
      <c r="H51" s="240"/>
      <c r="I51" s="240"/>
      <c r="J51" s="240"/>
      <c r="K51" s="240"/>
      <c r="L51" s="240"/>
      <c r="M51" s="240"/>
    </row>
    <row r="52" spans="1:13" ht="12.75">
      <c r="A52" s="423" t="s">
        <v>575</v>
      </c>
      <c r="B52" s="424">
        <v>0</v>
      </c>
      <c r="C52" s="424">
        <v>0</v>
      </c>
      <c r="D52" s="424">
        <v>0</v>
      </c>
      <c r="E52" s="424">
        <v>0</v>
      </c>
      <c r="F52" s="240"/>
      <c r="G52" s="240"/>
      <c r="H52" s="240"/>
      <c r="I52" s="240"/>
      <c r="J52" s="240"/>
      <c r="K52" s="240"/>
      <c r="L52" s="240"/>
      <c r="M52" s="240"/>
    </row>
    <row r="53" spans="1:13" ht="12.75">
      <c r="A53" s="423" t="s">
        <v>576</v>
      </c>
      <c r="B53" s="427">
        <v>0</v>
      </c>
      <c r="C53" s="427">
        <v>0</v>
      </c>
      <c r="D53" s="427">
        <v>0</v>
      </c>
      <c r="E53" s="427">
        <v>0</v>
      </c>
      <c r="F53" s="240"/>
      <c r="G53" s="240"/>
      <c r="H53" s="240"/>
      <c r="I53" s="240"/>
      <c r="J53" s="240"/>
      <c r="K53" s="240"/>
      <c r="L53" s="240"/>
      <c r="M53" s="240"/>
    </row>
    <row r="54" spans="1:13" ht="12.75">
      <c r="A54" s="423" t="s">
        <v>577</v>
      </c>
      <c r="B54" s="427">
        <v>0</v>
      </c>
      <c r="C54" s="427">
        <v>0</v>
      </c>
      <c r="D54" s="427">
        <v>0</v>
      </c>
      <c r="E54" s="427">
        <v>0</v>
      </c>
      <c r="F54" s="240"/>
      <c r="G54" s="240"/>
      <c r="H54" s="240"/>
      <c r="I54" s="240"/>
      <c r="J54" s="240"/>
      <c r="K54" s="240"/>
      <c r="L54" s="240"/>
      <c r="M54" s="240"/>
    </row>
    <row r="55" spans="1:13" ht="12.75">
      <c r="A55" s="423" t="s">
        <v>578</v>
      </c>
      <c r="B55" s="427">
        <v>0</v>
      </c>
      <c r="C55" s="427">
        <v>0</v>
      </c>
      <c r="D55" s="427">
        <v>0</v>
      </c>
      <c r="E55" s="427">
        <v>0</v>
      </c>
      <c r="F55" s="240"/>
      <c r="G55" s="240"/>
      <c r="H55" s="240"/>
      <c r="I55" s="240"/>
      <c r="J55" s="240"/>
      <c r="K55" s="240"/>
      <c r="L55" s="240"/>
      <c r="M55" s="240"/>
    </row>
    <row r="56" spans="1:13" ht="12.75">
      <c r="A56" s="431" t="s">
        <v>579</v>
      </c>
      <c r="B56" s="421">
        <v>0</v>
      </c>
      <c r="C56" s="421">
        <v>0</v>
      </c>
      <c r="D56" s="421">
        <v>0</v>
      </c>
      <c r="E56" s="421">
        <v>0</v>
      </c>
      <c r="F56" s="240"/>
      <c r="G56" s="240"/>
      <c r="H56" s="240"/>
      <c r="I56" s="240"/>
      <c r="J56" s="240"/>
      <c r="K56" s="240"/>
      <c r="L56" s="240"/>
      <c r="M56" s="240"/>
    </row>
    <row r="57" spans="1:13" ht="12.75">
      <c r="A57" s="423" t="s">
        <v>575</v>
      </c>
      <c r="B57" s="427">
        <v>0</v>
      </c>
      <c r="C57" s="427">
        <v>0</v>
      </c>
      <c r="D57" s="427">
        <v>0</v>
      </c>
      <c r="E57" s="427">
        <v>0</v>
      </c>
      <c r="F57" s="240"/>
      <c r="G57" s="240"/>
      <c r="H57" s="240"/>
      <c r="I57" s="240"/>
      <c r="J57" s="240"/>
      <c r="K57" s="240"/>
      <c r="L57" s="240"/>
      <c r="M57" s="240"/>
    </row>
    <row r="58" spans="1:13" ht="12.75">
      <c r="A58" s="423" t="s">
        <v>576</v>
      </c>
      <c r="B58" s="427">
        <v>0</v>
      </c>
      <c r="C58" s="427">
        <v>0</v>
      </c>
      <c r="D58" s="427">
        <v>0</v>
      </c>
      <c r="E58" s="427">
        <v>0</v>
      </c>
      <c r="F58" s="240"/>
      <c r="G58" s="240"/>
      <c r="H58" s="240"/>
      <c r="I58" s="240"/>
      <c r="J58" s="240"/>
      <c r="K58" s="240"/>
      <c r="L58" s="240"/>
      <c r="M58" s="240"/>
    </row>
    <row r="59" spans="1:13" ht="12.75">
      <c r="A59" s="423" t="s">
        <v>580</v>
      </c>
      <c r="B59" s="427">
        <v>0</v>
      </c>
      <c r="C59" s="427">
        <v>0</v>
      </c>
      <c r="D59" s="427">
        <v>0</v>
      </c>
      <c r="E59" s="427">
        <v>0</v>
      </c>
      <c r="F59" s="240"/>
      <c r="G59" s="240"/>
      <c r="H59" s="240"/>
      <c r="I59" s="240"/>
      <c r="J59" s="240"/>
      <c r="K59" s="240"/>
      <c r="L59" s="240"/>
      <c r="M59" s="240"/>
    </row>
    <row r="60" spans="1:13" ht="12.75">
      <c r="A60" s="423" t="s">
        <v>581</v>
      </c>
      <c r="B60" s="427">
        <v>0</v>
      </c>
      <c r="C60" s="427">
        <v>0</v>
      </c>
      <c r="D60" s="427">
        <v>0</v>
      </c>
      <c r="E60" s="427">
        <v>0</v>
      </c>
      <c r="F60" s="240"/>
      <c r="G60" s="240"/>
      <c r="H60" s="240"/>
      <c r="I60" s="240"/>
      <c r="J60" s="240"/>
      <c r="K60" s="240"/>
      <c r="L60" s="240"/>
      <c r="M60" s="240"/>
    </row>
    <row r="61" spans="1:13" ht="12.75">
      <c r="A61" s="436" t="s">
        <v>582</v>
      </c>
      <c r="B61" s="427">
        <v>0</v>
      </c>
      <c r="C61" s="427">
        <v>0</v>
      </c>
      <c r="D61" s="427">
        <v>0</v>
      </c>
      <c r="E61" s="427">
        <v>0</v>
      </c>
      <c r="F61" s="240"/>
      <c r="G61" s="240"/>
      <c r="H61" s="240"/>
      <c r="I61" s="240"/>
      <c r="J61" s="240"/>
      <c r="K61" s="240"/>
      <c r="L61" s="240"/>
      <c r="M61" s="240"/>
    </row>
    <row r="62" spans="1:13" ht="12.75">
      <c r="A62" s="420" t="s">
        <v>583</v>
      </c>
      <c r="B62" s="421">
        <v>60826278</v>
      </c>
      <c r="C62" s="421">
        <v>21551141</v>
      </c>
      <c r="D62" s="421">
        <v>35718299</v>
      </c>
      <c r="E62" s="421">
        <v>3556838</v>
      </c>
      <c r="F62" s="240"/>
      <c r="G62" s="240"/>
      <c r="H62" s="240"/>
      <c r="I62" s="240"/>
      <c r="J62" s="240"/>
      <c r="K62" s="240"/>
      <c r="L62" s="240"/>
      <c r="M62" s="240"/>
    </row>
    <row r="63" spans="1:13" ht="12.75">
      <c r="A63" s="423" t="s">
        <v>575</v>
      </c>
      <c r="B63" s="427">
        <v>14399232</v>
      </c>
      <c r="C63" s="427">
        <v>1459341</v>
      </c>
      <c r="D63" s="427">
        <v>12647297</v>
      </c>
      <c r="E63" s="427">
        <v>292594</v>
      </c>
      <c r="F63" s="240"/>
      <c r="G63" s="240"/>
      <c r="H63" s="240"/>
      <c r="I63" s="240"/>
      <c r="J63" s="240"/>
      <c r="K63" s="240"/>
      <c r="L63" s="240"/>
      <c r="M63" s="240"/>
    </row>
    <row r="64" spans="1:13" ht="12.75">
      <c r="A64" s="423" t="s">
        <v>584</v>
      </c>
      <c r="B64" s="427">
        <v>43428618</v>
      </c>
      <c r="C64" s="427">
        <v>19924653</v>
      </c>
      <c r="D64" s="427">
        <v>20319213</v>
      </c>
      <c r="E64" s="427">
        <v>3184752</v>
      </c>
      <c r="F64" s="240"/>
      <c r="G64" s="240"/>
      <c r="H64" s="240"/>
      <c r="I64" s="240"/>
      <c r="J64" s="240"/>
      <c r="K64" s="240"/>
      <c r="L64" s="240"/>
      <c r="M64" s="240"/>
    </row>
    <row r="65" spans="1:13" ht="12.75">
      <c r="A65" s="423" t="s">
        <v>585</v>
      </c>
      <c r="B65" s="427">
        <v>605165</v>
      </c>
      <c r="C65" s="427">
        <v>40091</v>
      </c>
      <c r="D65" s="427">
        <v>522313</v>
      </c>
      <c r="E65" s="427">
        <v>42761</v>
      </c>
      <c r="F65" s="240"/>
      <c r="G65" s="240"/>
      <c r="H65" s="240"/>
      <c r="I65" s="240"/>
      <c r="J65" s="240"/>
      <c r="K65" s="240"/>
      <c r="L65" s="240"/>
      <c r="M65" s="240"/>
    </row>
    <row r="66" spans="1:13" ht="12.75">
      <c r="A66" s="423" t="s">
        <v>581</v>
      </c>
      <c r="B66" s="427">
        <v>1809853</v>
      </c>
      <c r="C66" s="427">
        <v>40391</v>
      </c>
      <c r="D66" s="427">
        <v>1768791</v>
      </c>
      <c r="E66" s="427">
        <v>671</v>
      </c>
      <c r="F66" s="240"/>
      <c r="G66" s="240"/>
      <c r="H66" s="240"/>
      <c r="I66" s="240"/>
      <c r="J66" s="240"/>
      <c r="K66" s="240"/>
      <c r="L66" s="240"/>
      <c r="M66" s="240"/>
    </row>
    <row r="67" spans="1:13" ht="12.75">
      <c r="A67" s="423" t="s">
        <v>586</v>
      </c>
      <c r="B67" s="427">
        <v>583410</v>
      </c>
      <c r="C67" s="427">
        <v>86665</v>
      </c>
      <c r="D67" s="427">
        <v>460685</v>
      </c>
      <c r="E67" s="427">
        <v>36060</v>
      </c>
      <c r="F67" s="240"/>
      <c r="G67" s="240"/>
      <c r="H67" s="240"/>
      <c r="I67" s="240"/>
      <c r="J67" s="240"/>
      <c r="K67" s="240"/>
      <c r="L67" s="240"/>
      <c r="M67" s="240"/>
    </row>
    <row r="68" spans="1:13" ht="12.75">
      <c r="A68" s="431" t="s">
        <v>587</v>
      </c>
      <c r="B68" s="421">
        <v>0</v>
      </c>
      <c r="C68" s="421">
        <v>0</v>
      </c>
      <c r="D68" s="421">
        <v>0</v>
      </c>
      <c r="E68" s="421">
        <v>0</v>
      </c>
      <c r="F68" s="240"/>
      <c r="G68" s="240"/>
      <c r="H68" s="240"/>
      <c r="I68" s="240"/>
      <c r="J68" s="240"/>
      <c r="K68" s="240"/>
      <c r="L68" s="240"/>
      <c r="M68" s="240"/>
    </row>
    <row r="69" spans="1:13" ht="12.75">
      <c r="A69" s="420" t="s">
        <v>588</v>
      </c>
      <c r="B69" s="421">
        <v>29471</v>
      </c>
      <c r="C69" s="421">
        <v>0</v>
      </c>
      <c r="D69" s="421">
        <v>29272</v>
      </c>
      <c r="E69" s="421">
        <v>199</v>
      </c>
      <c r="F69" s="240"/>
      <c r="G69" s="240"/>
      <c r="H69" s="240"/>
      <c r="I69" s="240"/>
      <c r="J69" s="240"/>
      <c r="K69" s="240"/>
      <c r="L69" s="240"/>
      <c r="M69" s="240"/>
    </row>
    <row r="70" spans="1:13" ht="12.75">
      <c r="A70" s="423" t="s">
        <v>553</v>
      </c>
      <c r="B70" s="427">
        <v>29465</v>
      </c>
      <c r="C70" s="427">
        <v>0</v>
      </c>
      <c r="D70" s="427">
        <v>29266</v>
      </c>
      <c r="E70" s="427">
        <v>199</v>
      </c>
      <c r="F70" s="240"/>
      <c r="G70" s="240"/>
      <c r="H70" s="240"/>
      <c r="I70" s="240"/>
      <c r="J70" s="240"/>
      <c r="K70" s="240"/>
      <c r="L70" s="240"/>
      <c r="M70" s="240"/>
    </row>
    <row r="71" spans="1:13" ht="12.75">
      <c r="A71" s="423" t="s">
        <v>554</v>
      </c>
      <c r="B71" s="427">
        <v>0</v>
      </c>
      <c r="C71" s="427">
        <v>0</v>
      </c>
      <c r="D71" s="427">
        <v>0</v>
      </c>
      <c r="E71" s="427">
        <v>0</v>
      </c>
      <c r="F71" s="240"/>
      <c r="G71" s="240"/>
      <c r="H71" s="240"/>
      <c r="I71" s="240"/>
      <c r="J71" s="240"/>
      <c r="K71" s="240"/>
      <c r="L71" s="240"/>
      <c r="M71" s="240"/>
    </row>
    <row r="72" spans="1:13" ht="12.75">
      <c r="A72" s="423" t="s">
        <v>555</v>
      </c>
      <c r="B72" s="427">
        <v>0</v>
      </c>
      <c r="C72" s="427">
        <v>0</v>
      </c>
      <c r="D72" s="427">
        <v>0</v>
      </c>
      <c r="E72" s="427">
        <v>0</v>
      </c>
      <c r="F72" s="240"/>
      <c r="G72" s="240"/>
      <c r="H72" s="240"/>
      <c r="I72" s="240"/>
      <c r="J72" s="240"/>
      <c r="K72" s="240"/>
      <c r="L72" s="240"/>
      <c r="M72" s="240"/>
    </row>
    <row r="73" spans="1:13" ht="12.75">
      <c r="A73" s="423" t="s">
        <v>556</v>
      </c>
      <c r="B73" s="427">
        <v>0</v>
      </c>
      <c r="C73" s="427">
        <v>0</v>
      </c>
      <c r="D73" s="427">
        <v>0</v>
      </c>
      <c r="E73" s="427">
        <v>0</v>
      </c>
      <c r="F73" s="240"/>
      <c r="G73" s="240"/>
      <c r="H73" s="240"/>
      <c r="I73" s="240"/>
      <c r="J73" s="240"/>
      <c r="K73" s="240"/>
      <c r="L73" s="240"/>
      <c r="M73" s="240"/>
    </row>
    <row r="74" spans="1:13" ht="12.75">
      <c r="A74" s="423" t="s">
        <v>557</v>
      </c>
      <c r="B74" s="427">
        <v>6</v>
      </c>
      <c r="C74" s="427">
        <v>0</v>
      </c>
      <c r="D74" s="427">
        <v>6</v>
      </c>
      <c r="E74" s="427">
        <v>0</v>
      </c>
      <c r="F74" s="240"/>
      <c r="G74" s="240"/>
      <c r="H74" s="240"/>
      <c r="I74" s="240"/>
      <c r="J74" s="240"/>
      <c r="K74" s="240"/>
      <c r="L74" s="240"/>
      <c r="M74" s="240"/>
    </row>
    <row r="75" spans="1:13" ht="12.75">
      <c r="A75" s="431" t="s">
        <v>558</v>
      </c>
      <c r="B75" s="421">
        <v>0</v>
      </c>
      <c r="C75" s="421">
        <v>0</v>
      </c>
      <c r="D75" s="421">
        <v>0</v>
      </c>
      <c r="E75" s="421">
        <v>0</v>
      </c>
      <c r="F75" s="240"/>
      <c r="G75" s="240"/>
      <c r="H75" s="240"/>
      <c r="I75" s="240"/>
      <c r="J75" s="240"/>
      <c r="K75" s="240"/>
      <c r="L75" s="240"/>
      <c r="M75" s="240"/>
    </row>
    <row r="76" spans="1:13" ht="12.75">
      <c r="A76" s="420" t="s">
        <v>589</v>
      </c>
      <c r="B76" s="421">
        <v>74046</v>
      </c>
      <c r="C76" s="421">
        <v>55263</v>
      </c>
      <c r="D76" s="421">
        <v>1475</v>
      </c>
      <c r="E76" s="421">
        <v>17308</v>
      </c>
      <c r="F76" s="240"/>
      <c r="G76" s="240"/>
      <c r="H76" s="240"/>
      <c r="I76" s="240"/>
      <c r="J76" s="240"/>
      <c r="K76" s="240"/>
      <c r="L76" s="240"/>
      <c r="M76" s="240"/>
    </row>
    <row r="77" spans="1:13" ht="12.75">
      <c r="A77" s="423" t="s">
        <v>590</v>
      </c>
      <c r="B77" s="427">
        <v>0</v>
      </c>
      <c r="C77" s="427">
        <v>0</v>
      </c>
      <c r="D77" s="427">
        <v>0</v>
      </c>
      <c r="E77" s="427">
        <v>0</v>
      </c>
      <c r="F77" s="240"/>
      <c r="G77" s="240"/>
      <c r="H77" s="240"/>
      <c r="I77" s="240"/>
      <c r="J77" s="240"/>
      <c r="K77" s="240"/>
      <c r="L77" s="240"/>
      <c r="M77" s="240"/>
    </row>
    <row r="78" spans="1:13" ht="12.75">
      <c r="A78" s="423" t="s">
        <v>591</v>
      </c>
      <c r="B78" s="427">
        <v>14266</v>
      </c>
      <c r="C78" s="427">
        <v>8677</v>
      </c>
      <c r="D78" s="427">
        <v>1089</v>
      </c>
      <c r="E78" s="427">
        <v>4500</v>
      </c>
      <c r="F78" s="240"/>
      <c r="G78" s="240"/>
      <c r="H78" s="240"/>
      <c r="I78" s="240"/>
      <c r="J78" s="240"/>
      <c r="K78" s="240"/>
      <c r="L78" s="240"/>
      <c r="M78" s="240"/>
    </row>
    <row r="79" spans="1:13" ht="12.75">
      <c r="A79" s="423" t="s">
        <v>592</v>
      </c>
      <c r="B79" s="427">
        <v>16349</v>
      </c>
      <c r="C79" s="427">
        <v>16349</v>
      </c>
      <c r="D79" s="427">
        <v>0</v>
      </c>
      <c r="E79" s="427">
        <v>0</v>
      </c>
      <c r="F79" s="240"/>
      <c r="G79" s="240"/>
      <c r="H79" s="240"/>
      <c r="I79" s="240"/>
      <c r="J79" s="240"/>
      <c r="K79" s="240"/>
      <c r="L79" s="240"/>
      <c r="M79" s="240"/>
    </row>
    <row r="80" spans="1:13" ht="12.75">
      <c r="A80" s="423" t="s">
        <v>593</v>
      </c>
      <c r="B80" s="427">
        <v>20511</v>
      </c>
      <c r="C80" s="427">
        <v>7639</v>
      </c>
      <c r="D80" s="427">
        <v>64</v>
      </c>
      <c r="E80" s="427">
        <v>12808</v>
      </c>
      <c r="F80" s="240"/>
      <c r="G80" s="240"/>
      <c r="H80" s="240"/>
      <c r="I80" s="240"/>
      <c r="J80" s="240"/>
      <c r="K80" s="240"/>
      <c r="L80" s="240"/>
      <c r="M80" s="240"/>
    </row>
    <row r="81" spans="1:13" ht="12.75">
      <c r="A81" s="423" t="s">
        <v>594</v>
      </c>
      <c r="B81" s="427">
        <v>0</v>
      </c>
      <c r="C81" s="427">
        <v>0</v>
      </c>
      <c r="D81" s="427">
        <v>0</v>
      </c>
      <c r="E81" s="427">
        <v>0</v>
      </c>
      <c r="F81" s="240"/>
      <c r="G81" s="240"/>
      <c r="H81" s="240"/>
      <c r="I81" s="240"/>
      <c r="J81" s="240"/>
      <c r="K81" s="240"/>
      <c r="L81" s="240"/>
      <c r="M81" s="240"/>
    </row>
    <row r="82" spans="1:13" ht="12.75">
      <c r="A82" s="423" t="s">
        <v>595</v>
      </c>
      <c r="B82" s="427">
        <v>22920</v>
      </c>
      <c r="C82" s="427">
        <v>22598</v>
      </c>
      <c r="D82" s="427">
        <v>322</v>
      </c>
      <c r="E82" s="427">
        <v>0</v>
      </c>
      <c r="F82" s="240"/>
      <c r="G82" s="240"/>
      <c r="H82" s="240"/>
      <c r="I82" s="240"/>
      <c r="J82" s="240"/>
      <c r="K82" s="240"/>
      <c r="L82" s="240"/>
      <c r="M82" s="240"/>
    </row>
    <row r="83" spans="1:13" ht="12.75">
      <c r="A83" s="420" t="s">
        <v>596</v>
      </c>
      <c r="B83" s="421">
        <v>58586</v>
      </c>
      <c r="C83" s="421">
        <v>58233</v>
      </c>
      <c r="D83" s="421">
        <v>352</v>
      </c>
      <c r="E83" s="421">
        <v>1</v>
      </c>
      <c r="F83" s="240"/>
      <c r="G83" s="240"/>
      <c r="H83" s="240"/>
      <c r="I83" s="240"/>
      <c r="J83" s="240"/>
      <c r="K83" s="240"/>
      <c r="L83" s="240"/>
      <c r="M83" s="240"/>
    </row>
    <row r="84" spans="1:13" ht="12.75">
      <c r="A84" s="423" t="s">
        <v>597</v>
      </c>
      <c r="B84" s="427">
        <v>12659</v>
      </c>
      <c r="C84" s="427">
        <v>12306</v>
      </c>
      <c r="D84" s="427">
        <v>352</v>
      </c>
      <c r="E84" s="427">
        <v>1</v>
      </c>
      <c r="F84" s="240"/>
      <c r="G84" s="240"/>
      <c r="H84" s="240"/>
      <c r="I84" s="240"/>
      <c r="J84" s="240"/>
      <c r="K84" s="240"/>
      <c r="L84" s="240"/>
      <c r="M84" s="240"/>
    </row>
    <row r="85" spans="1:13" ht="12.75">
      <c r="A85" s="423" t="s">
        <v>598</v>
      </c>
      <c r="B85" s="427">
        <v>45927</v>
      </c>
      <c r="C85" s="427">
        <v>45927</v>
      </c>
      <c r="D85" s="427">
        <v>0</v>
      </c>
      <c r="E85" s="427">
        <v>0</v>
      </c>
      <c r="F85" s="240"/>
      <c r="G85" s="240"/>
      <c r="H85" s="240"/>
      <c r="I85" s="240"/>
      <c r="J85" s="240"/>
      <c r="K85" s="240"/>
      <c r="L85" s="240"/>
      <c r="M85" s="240"/>
    </row>
    <row r="86" spans="1:13" ht="12.75">
      <c r="A86" s="420" t="s">
        <v>599</v>
      </c>
      <c r="B86" s="421">
        <v>316532</v>
      </c>
      <c r="C86" s="421">
        <v>210058</v>
      </c>
      <c r="D86" s="421">
        <v>89366</v>
      </c>
      <c r="E86" s="421">
        <v>17108</v>
      </c>
      <c r="F86" s="240"/>
      <c r="G86" s="240"/>
      <c r="H86" s="240"/>
      <c r="I86" s="240"/>
      <c r="J86" s="240"/>
      <c r="K86" s="240"/>
      <c r="L86" s="240"/>
      <c r="M86" s="240"/>
    </row>
    <row r="87" spans="1:13" ht="12.75">
      <c r="A87" s="420" t="s">
        <v>600</v>
      </c>
      <c r="B87" s="421">
        <v>0</v>
      </c>
      <c r="C87" s="421">
        <v>0</v>
      </c>
      <c r="D87" s="421">
        <v>0</v>
      </c>
      <c r="E87" s="421">
        <v>0</v>
      </c>
      <c r="F87" s="240"/>
      <c r="G87" s="240"/>
      <c r="H87" s="240"/>
      <c r="I87" s="240"/>
      <c r="J87" s="240"/>
      <c r="K87" s="240"/>
      <c r="L87" s="240"/>
      <c r="M87" s="240"/>
    </row>
    <row r="88" spans="1:13" ht="12.75">
      <c r="A88" s="431" t="s">
        <v>601</v>
      </c>
      <c r="B88" s="421">
        <v>0</v>
      </c>
      <c r="C88" s="421">
        <v>0</v>
      </c>
      <c r="D88" s="421">
        <v>0</v>
      </c>
      <c r="E88" s="421">
        <v>0</v>
      </c>
      <c r="F88" s="240"/>
      <c r="G88" s="240"/>
      <c r="H88" s="240"/>
      <c r="I88" s="240"/>
      <c r="J88" s="240"/>
      <c r="K88" s="240"/>
      <c r="L88" s="240"/>
      <c r="M88" s="240"/>
    </row>
    <row r="89" spans="1:13" ht="24" customHeight="1">
      <c r="A89" s="437" t="s">
        <v>602</v>
      </c>
      <c r="B89" s="438">
        <v>61400798</v>
      </c>
      <c r="C89" s="438">
        <v>21881036</v>
      </c>
      <c r="D89" s="438">
        <v>35905562</v>
      </c>
      <c r="E89" s="438">
        <v>3614200</v>
      </c>
      <c r="F89" s="240"/>
      <c r="G89" s="240"/>
      <c r="H89" s="240"/>
      <c r="I89" s="240"/>
      <c r="J89" s="240"/>
      <c r="K89" s="240"/>
      <c r="L89" s="240"/>
      <c r="M89" s="240"/>
    </row>
    <row r="90" spans="1:13" ht="12.75">
      <c r="A90" s="240"/>
      <c r="B90" s="240"/>
      <c r="C90" s="240"/>
      <c r="D90" s="240"/>
      <c r="E90" s="240"/>
      <c r="F90" s="240"/>
      <c r="G90" s="240"/>
      <c r="H90" s="240"/>
      <c r="I90" s="240"/>
      <c r="J90" s="240"/>
      <c r="K90" s="240"/>
      <c r="L90" s="240"/>
      <c r="M90" s="240"/>
    </row>
    <row r="91" spans="1:13" ht="12.75">
      <c r="A91" s="240"/>
      <c r="B91" s="240"/>
      <c r="C91" s="240"/>
      <c r="D91" s="240"/>
      <c r="E91" s="240"/>
      <c r="F91" s="240"/>
      <c r="G91" s="240"/>
      <c r="H91" s="240"/>
      <c r="I91" s="240"/>
      <c r="J91" s="240"/>
      <c r="K91" s="240"/>
      <c r="L91" s="240"/>
      <c r="M91" s="240"/>
    </row>
    <row r="92" spans="1:13" ht="33">
      <c r="A92" s="414" t="s">
        <v>603</v>
      </c>
      <c r="B92" s="414" t="s">
        <v>1635</v>
      </c>
      <c r="C92" s="415" t="s">
        <v>1636</v>
      </c>
      <c r="D92" s="415" t="s">
        <v>1637</v>
      </c>
      <c r="E92" s="416" t="s">
        <v>1638</v>
      </c>
      <c r="F92" s="240"/>
      <c r="G92" s="240"/>
      <c r="H92" s="240"/>
      <c r="I92" s="240"/>
      <c r="J92" s="240"/>
      <c r="K92" s="240"/>
      <c r="L92" s="240"/>
      <c r="M92" s="240"/>
    </row>
    <row r="93" spans="1:13" ht="12.75">
      <c r="A93" s="439" t="s">
        <v>604</v>
      </c>
      <c r="B93" s="421">
        <v>3323381</v>
      </c>
      <c r="C93" s="422">
        <v>3323381</v>
      </c>
      <c r="D93" s="440"/>
      <c r="E93" s="441"/>
      <c r="F93" s="240"/>
      <c r="G93" s="240"/>
      <c r="H93" s="240"/>
      <c r="I93" s="240"/>
      <c r="J93" s="240"/>
      <c r="K93" s="240"/>
      <c r="L93" s="240"/>
      <c r="M93" s="240"/>
    </row>
    <row r="94" spans="1:13" ht="12.75">
      <c r="A94" s="426" t="s">
        <v>605</v>
      </c>
      <c r="B94" s="427">
        <v>3323381</v>
      </c>
      <c r="C94" s="425">
        <v>3323381</v>
      </c>
      <c r="D94" s="440"/>
      <c r="E94" s="441"/>
      <c r="F94" s="240"/>
      <c r="G94" s="240"/>
      <c r="H94" s="240"/>
      <c r="I94" s="240"/>
      <c r="J94" s="240"/>
      <c r="K94" s="240"/>
      <c r="L94" s="240"/>
      <c r="M94" s="240"/>
    </row>
    <row r="95" spans="1:13" ht="12.75">
      <c r="A95" s="426" t="s">
        <v>606</v>
      </c>
      <c r="B95" s="427">
        <v>0</v>
      </c>
      <c r="C95" s="425">
        <v>0</v>
      </c>
      <c r="D95" s="440"/>
      <c r="E95" s="441"/>
      <c r="F95" s="240"/>
      <c r="G95" s="240"/>
      <c r="H95" s="240"/>
      <c r="I95" s="240"/>
      <c r="J95" s="240"/>
      <c r="K95" s="240"/>
      <c r="L95" s="240"/>
      <c r="M95" s="240"/>
    </row>
    <row r="96" spans="1:13" ht="12.75">
      <c r="A96" s="439" t="s">
        <v>607</v>
      </c>
      <c r="B96" s="421">
        <v>259361</v>
      </c>
      <c r="C96" s="422">
        <v>259361</v>
      </c>
      <c r="D96" s="440"/>
      <c r="E96" s="441"/>
      <c r="F96" s="240"/>
      <c r="G96" s="240"/>
      <c r="H96" s="240"/>
      <c r="I96" s="240"/>
      <c r="J96" s="240"/>
      <c r="K96" s="240"/>
      <c r="L96" s="240"/>
      <c r="M96" s="240"/>
    </row>
    <row r="97" spans="1:13" ht="12.75">
      <c r="A97" s="439" t="s">
        <v>608</v>
      </c>
      <c r="B97" s="421">
        <v>159</v>
      </c>
      <c r="C97" s="422">
        <v>159</v>
      </c>
      <c r="D97" s="440"/>
      <c r="E97" s="441"/>
      <c r="F97" s="240"/>
      <c r="G97" s="240"/>
      <c r="H97" s="240"/>
      <c r="I97" s="240"/>
      <c r="J97" s="240"/>
      <c r="K97" s="240"/>
      <c r="L97" s="240"/>
      <c r="M97" s="240"/>
    </row>
    <row r="98" spans="1:13" ht="12.75">
      <c r="A98" s="426" t="s">
        <v>609</v>
      </c>
      <c r="B98" s="427">
        <v>0</v>
      </c>
      <c r="C98" s="425">
        <v>0</v>
      </c>
      <c r="D98" s="440"/>
      <c r="E98" s="441"/>
      <c r="F98" s="240"/>
      <c r="G98" s="240"/>
      <c r="H98" s="240"/>
      <c r="I98" s="240"/>
      <c r="J98" s="240"/>
      <c r="K98" s="240"/>
      <c r="L98" s="240"/>
      <c r="M98" s="240"/>
    </row>
    <row r="99" spans="1:13" ht="12.75">
      <c r="A99" s="426" t="s">
        <v>610</v>
      </c>
      <c r="B99" s="427">
        <v>159</v>
      </c>
      <c r="C99" s="425">
        <v>159</v>
      </c>
      <c r="D99" s="440"/>
      <c r="E99" s="441"/>
      <c r="F99" s="240"/>
      <c r="G99" s="240"/>
      <c r="H99" s="240"/>
      <c r="I99" s="240"/>
      <c r="J99" s="240"/>
      <c r="K99" s="240"/>
      <c r="L99" s="240"/>
      <c r="M99" s="240"/>
    </row>
    <row r="100" spans="1:13" ht="12.75">
      <c r="A100" s="439" t="s">
        <v>611</v>
      </c>
      <c r="B100" s="421">
        <v>275378</v>
      </c>
      <c r="C100" s="422">
        <v>275378</v>
      </c>
      <c r="D100" s="440"/>
      <c r="E100" s="441"/>
      <c r="F100" s="240"/>
      <c r="G100" s="240"/>
      <c r="H100" s="240"/>
      <c r="I100" s="240"/>
      <c r="J100" s="240"/>
      <c r="K100" s="240"/>
      <c r="L100" s="240"/>
      <c r="M100" s="240"/>
    </row>
    <row r="101" spans="1:13" ht="12.75">
      <c r="A101" s="426" t="s">
        <v>612</v>
      </c>
      <c r="B101" s="427">
        <v>322045</v>
      </c>
      <c r="C101" s="425">
        <v>322045</v>
      </c>
      <c r="D101" s="440"/>
      <c r="E101" s="441"/>
      <c r="F101" s="240"/>
      <c r="G101" s="240"/>
      <c r="H101" s="240"/>
      <c r="I101" s="240"/>
      <c r="J101" s="240"/>
      <c r="K101" s="240"/>
      <c r="L101" s="240"/>
      <c r="M101" s="240"/>
    </row>
    <row r="102" spans="1:13" ht="12.75">
      <c r="A102" s="426" t="s">
        <v>613</v>
      </c>
      <c r="B102" s="427">
        <v>0</v>
      </c>
      <c r="C102" s="425">
        <v>0</v>
      </c>
      <c r="D102" s="440"/>
      <c r="E102" s="441"/>
      <c r="F102" s="240"/>
      <c r="G102" s="240"/>
      <c r="H102" s="240"/>
      <c r="I102" s="240"/>
      <c r="J102" s="240"/>
      <c r="K102" s="240"/>
      <c r="L102" s="240"/>
      <c r="M102" s="240"/>
    </row>
    <row r="103" spans="1:13" ht="12.75">
      <c r="A103" s="426" t="s">
        <v>614</v>
      </c>
      <c r="B103" s="427">
        <v>0</v>
      </c>
      <c r="C103" s="425">
        <v>0</v>
      </c>
      <c r="D103" s="440"/>
      <c r="E103" s="441"/>
      <c r="F103" s="240"/>
      <c r="G103" s="240"/>
      <c r="H103" s="240"/>
      <c r="I103" s="240"/>
      <c r="J103" s="240"/>
      <c r="K103" s="240"/>
      <c r="L103" s="240"/>
      <c r="M103" s="240"/>
    </row>
    <row r="104" spans="1:13" ht="12.75">
      <c r="A104" s="426" t="s">
        <v>615</v>
      </c>
      <c r="B104" s="427">
        <v>0</v>
      </c>
      <c r="C104" s="425">
        <v>0</v>
      </c>
      <c r="D104" s="440"/>
      <c r="E104" s="441"/>
      <c r="F104" s="240"/>
      <c r="G104" s="240"/>
      <c r="H104" s="240"/>
      <c r="I104" s="240"/>
      <c r="J104" s="240"/>
      <c r="K104" s="240"/>
      <c r="L104" s="240"/>
      <c r="M104" s="240"/>
    </row>
    <row r="105" spans="1:13" ht="12.75">
      <c r="A105" s="426" t="s">
        <v>616</v>
      </c>
      <c r="B105" s="427">
        <v>1581</v>
      </c>
      <c r="C105" s="425">
        <v>1581</v>
      </c>
      <c r="D105" s="440"/>
      <c r="E105" s="441"/>
      <c r="F105" s="240"/>
      <c r="G105" s="240"/>
      <c r="H105" s="240"/>
      <c r="I105" s="240"/>
      <c r="J105" s="240"/>
      <c r="K105" s="240"/>
      <c r="L105" s="240"/>
      <c r="M105" s="240"/>
    </row>
    <row r="106" spans="1:13" ht="12.75">
      <c r="A106" s="426" t="s">
        <v>549</v>
      </c>
      <c r="B106" s="427">
        <v>-48248</v>
      </c>
      <c r="C106" s="425">
        <v>-48248</v>
      </c>
      <c r="D106" s="440"/>
      <c r="E106" s="441"/>
      <c r="F106" s="240"/>
      <c r="G106" s="240"/>
      <c r="H106" s="240"/>
      <c r="I106" s="240"/>
      <c r="J106" s="240"/>
      <c r="K106" s="240"/>
      <c r="L106" s="240"/>
      <c r="M106" s="240"/>
    </row>
    <row r="107" spans="1:13" ht="12.75">
      <c r="A107" s="426" t="s">
        <v>617</v>
      </c>
      <c r="B107" s="427">
        <v>0</v>
      </c>
      <c r="C107" s="425">
        <v>0</v>
      </c>
      <c r="D107" s="440"/>
      <c r="E107" s="441"/>
      <c r="F107" s="240"/>
      <c r="G107" s="240"/>
      <c r="H107" s="240"/>
      <c r="I107" s="240"/>
      <c r="J107" s="240"/>
      <c r="K107" s="240"/>
      <c r="L107" s="240"/>
      <c r="M107" s="240"/>
    </row>
    <row r="108" spans="1:13" ht="12.75">
      <c r="A108" s="426" t="s">
        <v>618</v>
      </c>
      <c r="B108" s="427">
        <v>0</v>
      </c>
      <c r="C108" s="425">
        <v>0</v>
      </c>
      <c r="D108" s="440"/>
      <c r="E108" s="441"/>
      <c r="F108" s="240"/>
      <c r="G108" s="240"/>
      <c r="H108" s="240"/>
      <c r="I108" s="240"/>
      <c r="J108" s="240"/>
      <c r="K108" s="240"/>
      <c r="L108" s="240"/>
      <c r="M108" s="240"/>
    </row>
    <row r="109" spans="1:13" ht="12.75">
      <c r="A109" s="439" t="s">
        <v>619</v>
      </c>
      <c r="B109" s="421">
        <v>4818477</v>
      </c>
      <c r="C109" s="422">
        <v>4818477</v>
      </c>
      <c r="D109" s="440"/>
      <c r="E109" s="441"/>
      <c r="F109" s="240"/>
      <c r="G109" s="240"/>
      <c r="H109" s="240"/>
      <c r="I109" s="240"/>
      <c r="J109" s="240"/>
      <c r="K109" s="240"/>
      <c r="L109" s="240"/>
      <c r="M109" s="240"/>
    </row>
    <row r="110" spans="1:13" ht="12.75">
      <c r="A110" s="439" t="s">
        <v>620</v>
      </c>
      <c r="B110" s="421">
        <v>0</v>
      </c>
      <c r="C110" s="422">
        <v>0</v>
      </c>
      <c r="D110" s="440"/>
      <c r="E110" s="441"/>
      <c r="F110" s="240"/>
      <c r="G110" s="240"/>
      <c r="H110" s="240"/>
      <c r="I110" s="240"/>
      <c r="J110" s="240"/>
      <c r="K110" s="240"/>
      <c r="L110" s="240"/>
      <c r="M110" s="240"/>
    </row>
    <row r="111" spans="1:13" ht="12.75">
      <c r="A111" s="439" t="s">
        <v>621</v>
      </c>
      <c r="B111" s="421">
        <v>751968</v>
      </c>
      <c r="C111" s="422">
        <v>751968</v>
      </c>
      <c r="D111" s="440"/>
      <c r="E111" s="441"/>
      <c r="F111" s="240"/>
      <c r="G111" s="240"/>
      <c r="H111" s="240"/>
      <c r="I111" s="240"/>
      <c r="J111" s="240"/>
      <c r="K111" s="240"/>
      <c r="L111" s="240"/>
      <c r="M111" s="240"/>
    </row>
    <row r="112" spans="1:13" ht="12.75">
      <c r="A112" s="439" t="s">
        <v>622</v>
      </c>
      <c r="B112" s="421">
        <v>0</v>
      </c>
      <c r="C112" s="422">
        <v>0</v>
      </c>
      <c r="D112" s="440"/>
      <c r="E112" s="441"/>
      <c r="F112" s="240"/>
      <c r="G112" s="240"/>
      <c r="H112" s="240"/>
      <c r="I112" s="240"/>
      <c r="J112" s="240"/>
      <c r="K112" s="240"/>
      <c r="L112" s="240"/>
      <c r="M112" s="240"/>
    </row>
    <row r="113" spans="1:13" ht="12.75">
      <c r="A113" s="439" t="s">
        <v>623</v>
      </c>
      <c r="B113" s="421">
        <v>0</v>
      </c>
      <c r="C113" s="422">
        <v>0</v>
      </c>
      <c r="D113" s="440"/>
      <c r="E113" s="441"/>
      <c r="F113" s="240"/>
      <c r="G113" s="240"/>
      <c r="H113" s="240"/>
      <c r="I113" s="240"/>
      <c r="J113" s="240"/>
      <c r="K113" s="240"/>
      <c r="L113" s="240"/>
      <c r="M113" s="240"/>
    </row>
    <row r="114" spans="1:13" ht="12.75">
      <c r="A114" s="426" t="s">
        <v>624</v>
      </c>
      <c r="B114" s="427">
        <v>0</v>
      </c>
      <c r="C114" s="425">
        <v>0</v>
      </c>
      <c r="D114" s="440"/>
      <c r="E114" s="441"/>
      <c r="F114" s="240"/>
      <c r="G114" s="240"/>
      <c r="H114" s="240"/>
      <c r="I114" s="240"/>
      <c r="J114" s="240"/>
      <c r="K114" s="240"/>
      <c r="L114" s="240"/>
      <c r="M114" s="240"/>
    </row>
    <row r="115" spans="1:5" ht="12.75">
      <c r="A115" s="426" t="s">
        <v>618</v>
      </c>
      <c r="B115" s="427">
        <v>0</v>
      </c>
      <c r="C115" s="425">
        <v>0</v>
      </c>
      <c r="D115" s="440"/>
      <c r="E115" s="441"/>
    </row>
    <row r="116" spans="1:5" ht="25.5" customHeight="1">
      <c r="A116" s="437" t="s">
        <v>625</v>
      </c>
      <c r="B116" s="442">
        <v>9428724</v>
      </c>
      <c r="C116" s="442">
        <v>9428724</v>
      </c>
      <c r="D116" s="443"/>
      <c r="E116" s="444"/>
    </row>
    <row r="117" spans="1:5" ht="25.5" customHeight="1">
      <c r="A117" s="445" t="s">
        <v>626</v>
      </c>
      <c r="B117" s="446">
        <v>70829522</v>
      </c>
      <c r="C117" s="446">
        <v>31309760</v>
      </c>
      <c r="D117" s="442">
        <v>35905562</v>
      </c>
      <c r="E117" s="438">
        <v>3614200</v>
      </c>
    </row>
    <row r="119" ht="13.5">
      <c r="A119" s="108" t="s">
        <v>117</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3" r:id="rId1"/>
  <rowBreaks count="2" manualBreakCount="2">
    <brk id="46" max="4" man="1"/>
    <brk id="91" max="4" man="1"/>
  </rowBreaks>
</worksheet>
</file>

<file path=xl/worksheets/sheet1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2" sqref="A2"/>
    </sheetView>
  </sheetViews>
  <sheetFormatPr defaultColWidth="9.00390625" defaultRowHeight="12.75"/>
  <cols>
    <col min="1" max="1" width="63.00390625" style="475" customWidth="1"/>
    <col min="2" max="2" width="11.125" style="475" customWidth="1"/>
    <col min="3" max="3" width="10.75390625" style="237" customWidth="1"/>
    <col min="4" max="4" width="10.00390625" style="237" customWidth="1"/>
    <col min="5" max="5" width="10.625" style="237" customWidth="1"/>
    <col min="6" max="6" width="9.125" style="237" customWidth="1"/>
    <col min="7" max="7" width="30.375" style="237" customWidth="1"/>
    <col min="8" max="8" width="12.875" style="237" customWidth="1"/>
    <col min="9" max="9" width="11.75390625" style="237" customWidth="1"/>
    <col min="10" max="10" width="12.875" style="237" customWidth="1"/>
    <col min="11" max="11" width="11.625" style="237" customWidth="1"/>
    <col min="12" max="12" width="11.75390625" style="237" customWidth="1"/>
    <col min="13" max="13" width="4.125" style="237" customWidth="1"/>
    <col min="14" max="16384" width="9.125" style="237" customWidth="1"/>
  </cols>
  <sheetData>
    <row r="1" spans="1:253" s="449" customFormat="1" ht="21" customHeight="1">
      <c r="A1" s="408" t="s">
        <v>627</v>
      </c>
      <c r="B1" s="447"/>
      <c r="C1" s="447"/>
      <c r="D1" s="447"/>
      <c r="E1" s="447"/>
      <c r="F1" s="240"/>
      <c r="G1" s="240"/>
      <c r="H1" s="240"/>
      <c r="I1" s="240"/>
      <c r="J1" s="240"/>
      <c r="K1" s="240"/>
      <c r="L1" s="240"/>
      <c r="M1" s="240"/>
      <c r="N1" s="240"/>
      <c r="O1" s="240"/>
      <c r="P1" s="448"/>
      <c r="Q1" s="448"/>
      <c r="R1" s="1836"/>
      <c r="S1" s="1836"/>
      <c r="T1" s="448"/>
      <c r="U1" s="448"/>
      <c r="V1" s="1836"/>
      <c r="W1" s="1836"/>
      <c r="X1" s="448"/>
      <c r="Y1" s="448"/>
      <c r="Z1" s="1836"/>
      <c r="AA1" s="1836"/>
      <c r="AB1" s="448"/>
      <c r="AC1" s="448"/>
      <c r="AD1" s="1836"/>
      <c r="AE1" s="1836"/>
      <c r="AF1" s="448"/>
      <c r="AG1" s="448"/>
      <c r="AH1" s="1836"/>
      <c r="AI1" s="1836"/>
      <c r="AJ1" s="448"/>
      <c r="AK1" s="448"/>
      <c r="AL1" s="1836"/>
      <c r="AM1" s="1836"/>
      <c r="AN1" s="448"/>
      <c r="AO1" s="448"/>
      <c r="AP1" s="1836"/>
      <c r="AQ1" s="1836"/>
      <c r="AR1" s="448"/>
      <c r="AS1" s="448"/>
      <c r="AT1" s="1836"/>
      <c r="AU1" s="1836"/>
      <c r="AV1" s="448"/>
      <c r="AW1" s="448"/>
      <c r="AX1" s="1836"/>
      <c r="AY1" s="1836"/>
      <c r="AZ1" s="448"/>
      <c r="BA1" s="448"/>
      <c r="BB1" s="1836"/>
      <c r="BC1" s="1836"/>
      <c r="BD1" s="448"/>
      <c r="BE1" s="448"/>
      <c r="BF1" s="1836"/>
      <c r="BG1" s="1836"/>
      <c r="BH1" s="448"/>
      <c r="BI1" s="448"/>
      <c r="BJ1" s="1836"/>
      <c r="BK1" s="1836"/>
      <c r="BL1" s="448"/>
      <c r="BM1" s="448"/>
      <c r="BN1" s="1836"/>
      <c r="BO1" s="1836"/>
      <c r="BP1" s="448"/>
      <c r="BQ1" s="448"/>
      <c r="BR1" s="1836"/>
      <c r="BS1" s="1836"/>
      <c r="BT1" s="448"/>
      <c r="BU1" s="448"/>
      <c r="BV1" s="1836"/>
      <c r="BW1" s="1836"/>
      <c r="BX1" s="448"/>
      <c r="BY1" s="448"/>
      <c r="BZ1" s="1836"/>
      <c r="CA1" s="1836"/>
      <c r="CB1" s="448"/>
      <c r="CC1" s="448"/>
      <c r="CD1" s="1836"/>
      <c r="CE1" s="1836"/>
      <c r="CF1" s="448"/>
      <c r="CG1" s="448"/>
      <c r="CH1" s="1836"/>
      <c r="CI1" s="1836"/>
      <c r="CJ1" s="448"/>
      <c r="CK1" s="448"/>
      <c r="CL1" s="1836"/>
      <c r="CM1" s="1836"/>
      <c r="CN1" s="448"/>
      <c r="CO1" s="448"/>
      <c r="CP1" s="1836"/>
      <c r="CQ1" s="1836"/>
      <c r="CR1" s="448"/>
      <c r="CS1" s="448"/>
      <c r="CT1" s="1836"/>
      <c r="CU1" s="1836"/>
      <c r="CV1" s="448"/>
      <c r="CW1" s="448"/>
      <c r="CX1" s="1836"/>
      <c r="CY1" s="1836"/>
      <c r="CZ1" s="448"/>
      <c r="DA1" s="448"/>
      <c r="DB1" s="1836"/>
      <c r="DC1" s="1836"/>
      <c r="DD1" s="448"/>
      <c r="DE1" s="448"/>
      <c r="DF1" s="1836"/>
      <c r="DG1" s="1836"/>
      <c r="DH1" s="448"/>
      <c r="DI1" s="448"/>
      <c r="DJ1" s="1836"/>
      <c r="DK1" s="1836"/>
      <c r="DL1" s="448"/>
      <c r="DM1" s="448"/>
      <c r="DN1" s="1836"/>
      <c r="DO1" s="1836"/>
      <c r="DP1" s="448"/>
      <c r="DQ1" s="448"/>
      <c r="DR1" s="1836"/>
      <c r="DS1" s="1836"/>
      <c r="DT1" s="448"/>
      <c r="DU1" s="448"/>
      <c r="DV1" s="1836"/>
      <c r="DW1" s="1836"/>
      <c r="DX1" s="448"/>
      <c r="DY1" s="448"/>
      <c r="DZ1" s="1836"/>
      <c r="EA1" s="1836"/>
      <c r="EB1" s="448"/>
      <c r="EC1" s="448"/>
      <c r="ED1" s="1836"/>
      <c r="EE1" s="1836"/>
      <c r="EF1" s="448"/>
      <c r="EG1" s="448"/>
      <c r="EH1" s="1836"/>
      <c r="EI1" s="1836"/>
      <c r="EJ1" s="448"/>
      <c r="EK1" s="448"/>
      <c r="EL1" s="1836"/>
      <c r="EM1" s="1836"/>
      <c r="EN1" s="448"/>
      <c r="EO1" s="448"/>
      <c r="EP1" s="1836"/>
      <c r="EQ1" s="1836"/>
      <c r="ER1" s="448"/>
      <c r="ES1" s="448"/>
      <c r="ET1" s="1836"/>
      <c r="EU1" s="1836"/>
      <c r="EV1" s="448"/>
      <c r="EW1" s="448"/>
      <c r="EX1" s="1836"/>
      <c r="EY1" s="1836"/>
      <c r="EZ1" s="448"/>
      <c r="FA1" s="448"/>
      <c r="FB1" s="1836"/>
      <c r="FC1" s="1836"/>
      <c r="FD1" s="448"/>
      <c r="FE1" s="448"/>
      <c r="FF1" s="1836"/>
      <c r="FG1" s="1836"/>
      <c r="FH1" s="448"/>
      <c r="FI1" s="448"/>
      <c r="FJ1" s="1836"/>
      <c r="FK1" s="1836"/>
      <c r="FL1" s="448"/>
      <c r="FM1" s="448"/>
      <c r="FN1" s="1836"/>
      <c r="FO1" s="1836"/>
      <c r="FP1" s="448"/>
      <c r="FQ1" s="448"/>
      <c r="FR1" s="1836"/>
      <c r="FS1" s="1836"/>
      <c r="FT1" s="448"/>
      <c r="FU1" s="448"/>
      <c r="FV1" s="1836"/>
      <c r="FW1" s="1836"/>
      <c r="FX1" s="448"/>
      <c r="FY1" s="448"/>
      <c r="FZ1" s="1836"/>
      <c r="GA1" s="1836"/>
      <c r="GB1" s="448"/>
      <c r="GC1" s="448"/>
      <c r="GD1" s="1836"/>
      <c r="GE1" s="1836"/>
      <c r="GF1" s="448"/>
      <c r="GG1" s="448"/>
      <c r="GH1" s="1836"/>
      <c r="GI1" s="1836"/>
      <c r="GJ1" s="448"/>
      <c r="GK1" s="448"/>
      <c r="GL1" s="1836"/>
      <c r="GM1" s="1836"/>
      <c r="GN1" s="448"/>
      <c r="GO1" s="448"/>
      <c r="GP1" s="1836"/>
      <c r="GQ1" s="1836"/>
      <c r="GR1" s="448"/>
      <c r="GS1" s="448"/>
      <c r="GT1" s="1836"/>
      <c r="GU1" s="1836"/>
      <c r="GV1" s="448"/>
      <c r="GW1" s="448"/>
      <c r="GX1" s="1836"/>
      <c r="GY1" s="1836"/>
      <c r="GZ1" s="448"/>
      <c r="HA1" s="448"/>
      <c r="HB1" s="1836"/>
      <c r="HC1" s="1836"/>
      <c r="HD1" s="448"/>
      <c r="HE1" s="448"/>
      <c r="HF1" s="1836"/>
      <c r="HG1" s="1836"/>
      <c r="HH1" s="448"/>
      <c r="HI1" s="448"/>
      <c r="HJ1" s="1836"/>
      <c r="HK1" s="1836"/>
      <c r="HL1" s="448"/>
      <c r="HM1" s="448"/>
      <c r="HN1" s="1836"/>
      <c r="HO1" s="1836"/>
      <c r="HP1" s="448"/>
      <c r="HQ1" s="448"/>
      <c r="HR1" s="1836"/>
      <c r="HS1" s="1836"/>
      <c r="HT1" s="448"/>
      <c r="HU1" s="448"/>
      <c r="HV1" s="1836"/>
      <c r="HW1" s="1836"/>
      <c r="HX1" s="448"/>
      <c r="HY1" s="448"/>
      <c r="HZ1" s="1836"/>
      <c r="IA1" s="1836"/>
      <c r="IB1" s="448"/>
      <c r="IC1" s="448"/>
      <c r="ID1" s="1836"/>
      <c r="IE1" s="1836"/>
      <c r="IF1" s="448"/>
      <c r="IG1" s="448"/>
      <c r="IH1" s="1836"/>
      <c r="II1" s="1836"/>
      <c r="IJ1" s="448"/>
      <c r="IK1" s="448"/>
      <c r="IL1" s="1836"/>
      <c r="IM1" s="1836"/>
      <c r="IN1" s="448"/>
      <c r="IO1" s="448"/>
      <c r="IP1" s="1836"/>
      <c r="IQ1" s="1836"/>
      <c r="IR1" s="448"/>
      <c r="IS1" s="448"/>
    </row>
    <row r="2" spans="1:11" s="413" customFormat="1" ht="21" customHeight="1">
      <c r="A2" s="1793" t="s">
        <v>795</v>
      </c>
      <c r="B2" s="411"/>
      <c r="C2" s="411"/>
      <c r="D2" s="447"/>
      <c r="E2" s="412" t="s">
        <v>486</v>
      </c>
      <c r="F2" s="411"/>
      <c r="G2" s="411"/>
      <c r="H2" s="411"/>
      <c r="I2" s="411"/>
      <c r="J2" s="411"/>
      <c r="K2" s="411"/>
    </row>
    <row r="3" spans="1:252" s="450" customFormat="1" ht="33">
      <c r="A3" s="414" t="s">
        <v>628</v>
      </c>
      <c r="B3" s="414" t="s">
        <v>629</v>
      </c>
      <c r="C3" s="415" t="s">
        <v>1636</v>
      </c>
      <c r="D3" s="415" t="s">
        <v>1637</v>
      </c>
      <c r="E3" s="416" t="s">
        <v>1638</v>
      </c>
      <c r="F3" s="240"/>
      <c r="G3" s="240"/>
      <c r="H3" s="240"/>
      <c r="I3" s="240"/>
      <c r="J3" s="240"/>
      <c r="K3" s="240"/>
      <c r="L3" s="240"/>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c r="GK3" s="407"/>
      <c r="GL3" s="407"/>
      <c r="GM3" s="407"/>
      <c r="GN3" s="407"/>
      <c r="GO3" s="407"/>
      <c r="GP3" s="407"/>
      <c r="GQ3" s="407"/>
      <c r="GR3" s="407"/>
      <c r="GS3" s="407"/>
      <c r="GT3" s="407"/>
      <c r="GU3" s="407"/>
      <c r="GV3" s="407"/>
      <c r="GW3" s="407"/>
      <c r="GX3" s="407"/>
      <c r="GY3" s="407"/>
      <c r="GZ3" s="407"/>
      <c r="HA3" s="407"/>
      <c r="HB3" s="407"/>
      <c r="HC3" s="407"/>
      <c r="HD3" s="407"/>
      <c r="HE3" s="407"/>
      <c r="HF3" s="407"/>
      <c r="HG3" s="407"/>
      <c r="HH3" s="407"/>
      <c r="HI3" s="407"/>
      <c r="HJ3" s="407"/>
      <c r="HK3" s="407"/>
      <c r="HL3" s="407"/>
      <c r="HM3" s="407"/>
      <c r="HN3" s="407"/>
      <c r="HO3" s="407"/>
      <c r="HP3" s="407"/>
      <c r="HQ3" s="407"/>
      <c r="HR3" s="407"/>
      <c r="HS3" s="407"/>
      <c r="HT3" s="407"/>
      <c r="HU3" s="407"/>
      <c r="HV3" s="407"/>
      <c r="HW3" s="407"/>
      <c r="HX3" s="407"/>
      <c r="HY3" s="407"/>
      <c r="HZ3" s="407"/>
      <c r="IA3" s="407"/>
      <c r="IB3" s="407"/>
      <c r="IC3" s="407"/>
      <c r="ID3" s="407"/>
      <c r="IE3" s="407"/>
      <c r="IF3" s="407"/>
      <c r="IG3" s="407"/>
      <c r="IH3" s="407"/>
      <c r="II3" s="407"/>
      <c r="IJ3" s="407"/>
      <c r="IK3" s="407"/>
      <c r="IL3" s="407"/>
      <c r="IM3" s="407"/>
      <c r="IN3" s="407"/>
      <c r="IO3" s="407"/>
      <c r="IP3" s="407"/>
      <c r="IQ3" s="407"/>
      <c r="IR3" s="407"/>
    </row>
    <row r="4" spans="1:12" ht="12.75">
      <c r="A4" s="428" t="s">
        <v>630</v>
      </c>
      <c r="B4" s="451">
        <v>3792077</v>
      </c>
      <c r="C4" s="451">
        <v>2485236</v>
      </c>
      <c r="D4" s="451">
        <v>1249354</v>
      </c>
      <c r="E4" s="451">
        <v>57487</v>
      </c>
      <c r="F4" s="240"/>
      <c r="G4" s="240"/>
      <c r="H4" s="240"/>
      <c r="I4" s="240"/>
      <c r="J4" s="240"/>
      <c r="K4" s="240"/>
      <c r="L4" s="240"/>
    </row>
    <row r="5" spans="1:12" ht="12.75">
      <c r="A5" s="452" t="s">
        <v>631</v>
      </c>
      <c r="B5" s="451">
        <v>5150249</v>
      </c>
      <c r="C5" s="451">
        <v>2665101</v>
      </c>
      <c r="D5" s="451">
        <v>2346269</v>
      </c>
      <c r="E5" s="451">
        <v>138879</v>
      </c>
      <c r="F5" s="240"/>
      <c r="G5" s="240"/>
      <c r="H5" s="240"/>
      <c r="I5" s="240"/>
      <c r="J5" s="240"/>
      <c r="K5" s="240"/>
      <c r="L5" s="240"/>
    </row>
    <row r="6" spans="1:12" ht="12.75">
      <c r="A6" s="1792" t="s">
        <v>632</v>
      </c>
      <c r="B6" s="453">
        <v>34</v>
      </c>
      <c r="C6" s="453">
        <v>0</v>
      </c>
      <c r="D6" s="453">
        <v>34</v>
      </c>
      <c r="E6" s="453">
        <v>0</v>
      </c>
      <c r="F6" s="240"/>
      <c r="G6" s="240"/>
      <c r="H6" s="240"/>
      <c r="I6" s="240"/>
      <c r="J6" s="240"/>
      <c r="K6" s="240"/>
      <c r="L6" s="240"/>
    </row>
    <row r="7" spans="1:12" ht="12.75">
      <c r="A7" s="1792" t="s">
        <v>633</v>
      </c>
      <c r="B7" s="453">
        <v>103445</v>
      </c>
      <c r="C7" s="453">
        <v>63150</v>
      </c>
      <c r="D7" s="453">
        <v>27593</v>
      </c>
      <c r="E7" s="453">
        <v>12702</v>
      </c>
      <c r="F7" s="240"/>
      <c r="G7" s="240"/>
      <c r="H7" s="240"/>
      <c r="I7" s="240"/>
      <c r="J7" s="240"/>
      <c r="K7" s="240"/>
      <c r="L7" s="240"/>
    </row>
    <row r="8" spans="1:12" ht="12.75" customHeight="1">
      <c r="A8" s="1792" t="s">
        <v>634</v>
      </c>
      <c r="B8" s="453">
        <v>39626</v>
      </c>
      <c r="C8" s="453">
        <v>22162</v>
      </c>
      <c r="D8" s="453">
        <v>16689</v>
      </c>
      <c r="E8" s="453">
        <v>775</v>
      </c>
      <c r="F8" s="240"/>
      <c r="G8" s="240"/>
      <c r="H8" s="240"/>
      <c r="I8" s="240"/>
      <c r="J8" s="240"/>
      <c r="K8" s="240"/>
      <c r="L8" s="240"/>
    </row>
    <row r="9" spans="1:12" ht="12.75">
      <c r="A9" s="1792" t="s">
        <v>549</v>
      </c>
      <c r="B9" s="453">
        <v>93848</v>
      </c>
      <c r="C9" s="453">
        <v>44614</v>
      </c>
      <c r="D9" s="453">
        <v>35691</v>
      </c>
      <c r="E9" s="453">
        <v>13543</v>
      </c>
      <c r="F9" s="240"/>
      <c r="G9" s="240"/>
      <c r="H9" s="240"/>
      <c r="I9" s="240"/>
      <c r="J9" s="240"/>
      <c r="K9" s="240"/>
      <c r="L9" s="240"/>
    </row>
    <row r="10" spans="1:12" ht="12.75">
      <c r="A10" s="1792" t="s">
        <v>550</v>
      </c>
      <c r="B10" s="453">
        <v>4829147</v>
      </c>
      <c r="C10" s="453">
        <v>2515425</v>
      </c>
      <c r="D10" s="453">
        <v>2225430</v>
      </c>
      <c r="E10" s="453">
        <v>88292</v>
      </c>
      <c r="F10" s="240"/>
      <c r="G10" s="240"/>
      <c r="H10" s="240"/>
      <c r="I10" s="240"/>
      <c r="J10" s="240"/>
      <c r="K10" s="240"/>
      <c r="L10" s="240"/>
    </row>
    <row r="11" spans="1:12" ht="12.75">
      <c r="A11" s="1792" t="s">
        <v>635</v>
      </c>
      <c r="B11" s="453">
        <v>69859</v>
      </c>
      <c r="C11" s="453">
        <v>19750</v>
      </c>
      <c r="D11" s="453">
        <v>32032</v>
      </c>
      <c r="E11" s="453">
        <v>18077</v>
      </c>
      <c r="F11" s="240"/>
      <c r="G11" s="240"/>
      <c r="H11" s="240"/>
      <c r="I11" s="240"/>
      <c r="J11" s="240"/>
      <c r="K11" s="240"/>
      <c r="L11" s="240"/>
    </row>
    <row r="12" spans="1:12" ht="12.75">
      <c r="A12" s="1792" t="s">
        <v>636</v>
      </c>
      <c r="B12" s="453">
        <v>14088</v>
      </c>
      <c r="C12" s="453">
        <v>0</v>
      </c>
      <c r="D12" s="453">
        <v>8598</v>
      </c>
      <c r="E12" s="453">
        <v>5490</v>
      </c>
      <c r="F12" s="240"/>
      <c r="G12" s="240"/>
      <c r="H12" s="240"/>
      <c r="I12" s="240"/>
      <c r="J12" s="240"/>
      <c r="K12" s="240"/>
      <c r="L12" s="240"/>
    </row>
    <row r="13" spans="1:12" ht="12.75">
      <c r="A13" s="1792" t="s">
        <v>237</v>
      </c>
      <c r="B13" s="453">
        <v>202</v>
      </c>
      <c r="C13" s="453">
        <v>0</v>
      </c>
      <c r="D13" s="453">
        <v>202</v>
      </c>
      <c r="E13" s="453">
        <v>0</v>
      </c>
      <c r="F13" s="240"/>
      <c r="G13" s="240"/>
      <c r="H13" s="240"/>
      <c r="I13" s="240"/>
      <c r="J13" s="240"/>
      <c r="K13" s="240"/>
      <c r="L13" s="240"/>
    </row>
    <row r="14" spans="1:12" ht="12.75">
      <c r="A14" s="428" t="s">
        <v>637</v>
      </c>
      <c r="B14" s="451">
        <v>2314213</v>
      </c>
      <c r="C14" s="451">
        <v>965169</v>
      </c>
      <c r="D14" s="451">
        <v>1244057</v>
      </c>
      <c r="E14" s="451">
        <v>104987</v>
      </c>
      <c r="F14" s="240"/>
      <c r="G14" s="240"/>
      <c r="H14" s="240"/>
      <c r="I14" s="240"/>
      <c r="J14" s="240"/>
      <c r="K14" s="240"/>
      <c r="L14" s="240"/>
    </row>
    <row r="15" spans="1:12" ht="12.75">
      <c r="A15" s="426" t="s">
        <v>572</v>
      </c>
      <c r="B15" s="453">
        <v>0</v>
      </c>
      <c r="C15" s="453">
        <v>0</v>
      </c>
      <c r="D15" s="453">
        <v>0</v>
      </c>
      <c r="E15" s="453">
        <v>0</v>
      </c>
      <c r="F15" s="240"/>
      <c r="G15" s="240"/>
      <c r="H15" s="240"/>
      <c r="I15" s="240"/>
      <c r="J15" s="240"/>
      <c r="K15" s="240"/>
      <c r="L15" s="240"/>
    </row>
    <row r="16" spans="1:12" ht="12.75">
      <c r="A16" s="423" t="s">
        <v>638</v>
      </c>
      <c r="B16" s="453">
        <v>58909</v>
      </c>
      <c r="C16" s="453">
        <v>51959</v>
      </c>
      <c r="D16" s="453">
        <v>5356</v>
      </c>
      <c r="E16" s="453">
        <v>1594</v>
      </c>
      <c r="F16" s="240"/>
      <c r="G16" s="240"/>
      <c r="H16" s="240"/>
      <c r="I16" s="240"/>
      <c r="J16" s="240"/>
      <c r="K16" s="240"/>
      <c r="L16" s="240"/>
    </row>
    <row r="17" spans="1:12" ht="12.75" customHeight="1">
      <c r="A17" s="423" t="s">
        <v>639</v>
      </c>
      <c r="B17" s="453">
        <v>0</v>
      </c>
      <c r="C17" s="453">
        <v>0</v>
      </c>
      <c r="D17" s="453">
        <v>0</v>
      </c>
      <c r="E17" s="453">
        <v>0</v>
      </c>
      <c r="F17" s="240"/>
      <c r="G17" s="240"/>
      <c r="H17" s="240"/>
      <c r="I17" s="240"/>
      <c r="J17" s="240"/>
      <c r="K17" s="240"/>
      <c r="L17" s="240"/>
    </row>
    <row r="18" spans="1:12" ht="12.75">
      <c r="A18" s="423" t="s">
        <v>583</v>
      </c>
      <c r="B18" s="453">
        <v>2232175</v>
      </c>
      <c r="C18" s="453">
        <v>912656</v>
      </c>
      <c r="D18" s="453">
        <v>1225502</v>
      </c>
      <c r="E18" s="453">
        <v>94017</v>
      </c>
      <c r="F18" s="240"/>
      <c r="G18" s="240"/>
      <c r="H18" s="240"/>
      <c r="I18" s="240"/>
      <c r="J18" s="240"/>
      <c r="K18" s="240"/>
      <c r="L18" s="240"/>
    </row>
    <row r="19" spans="1:12" ht="12.75">
      <c r="A19" s="423" t="s">
        <v>636</v>
      </c>
      <c r="B19" s="453">
        <v>22559</v>
      </c>
      <c r="C19" s="453">
        <v>0</v>
      </c>
      <c r="D19" s="453">
        <v>13191</v>
      </c>
      <c r="E19" s="453">
        <v>9368</v>
      </c>
      <c r="F19" s="240"/>
      <c r="G19" s="240"/>
      <c r="H19" s="240"/>
      <c r="I19" s="240"/>
      <c r="J19" s="240"/>
      <c r="K19" s="240"/>
      <c r="L19" s="240"/>
    </row>
    <row r="20" spans="1:12" ht="12.75">
      <c r="A20" s="423" t="s">
        <v>241</v>
      </c>
      <c r="B20" s="453">
        <v>570</v>
      </c>
      <c r="C20" s="453">
        <v>554</v>
      </c>
      <c r="D20" s="454">
        <v>8</v>
      </c>
      <c r="E20" s="454">
        <v>8</v>
      </c>
      <c r="F20" s="240"/>
      <c r="G20" s="240"/>
      <c r="H20" s="240"/>
      <c r="I20" s="240"/>
      <c r="J20" s="240"/>
      <c r="K20" s="240"/>
      <c r="L20" s="240"/>
    </row>
    <row r="21" spans="1:12" ht="12.75">
      <c r="A21" s="428" t="s">
        <v>640</v>
      </c>
      <c r="B21" s="451">
        <v>0</v>
      </c>
      <c r="C21" s="455">
        <v>0</v>
      </c>
      <c r="D21" s="456"/>
      <c r="E21" s="457"/>
      <c r="F21" s="240"/>
      <c r="G21" s="240"/>
      <c r="H21" s="240"/>
      <c r="I21" s="240"/>
      <c r="J21" s="240"/>
      <c r="K21" s="240"/>
      <c r="L21" s="240"/>
    </row>
    <row r="22" spans="1:12" ht="12.75">
      <c r="A22" s="428" t="s">
        <v>641</v>
      </c>
      <c r="B22" s="451">
        <v>967</v>
      </c>
      <c r="C22" s="451">
        <v>863</v>
      </c>
      <c r="D22" s="458">
        <v>37</v>
      </c>
      <c r="E22" s="458">
        <v>67</v>
      </c>
      <c r="F22" s="240"/>
      <c r="G22" s="240"/>
      <c r="H22" s="240"/>
      <c r="I22" s="240"/>
      <c r="J22" s="240"/>
      <c r="K22" s="240"/>
      <c r="L22" s="240"/>
    </row>
    <row r="23" spans="1:12" ht="12.75">
      <c r="A23" s="426" t="s">
        <v>1279</v>
      </c>
      <c r="B23" s="453">
        <v>396</v>
      </c>
      <c r="C23" s="453">
        <v>395</v>
      </c>
      <c r="D23" s="453">
        <v>0</v>
      </c>
      <c r="E23" s="453">
        <v>1</v>
      </c>
      <c r="F23" s="240"/>
      <c r="G23" s="240"/>
      <c r="H23" s="240"/>
      <c r="I23" s="240"/>
      <c r="J23" s="240"/>
      <c r="K23" s="240"/>
      <c r="L23" s="240"/>
    </row>
    <row r="24" spans="1:12" ht="12.75" customHeight="1">
      <c r="A24" s="426" t="s">
        <v>1280</v>
      </c>
      <c r="B24" s="453">
        <v>0</v>
      </c>
      <c r="C24" s="453">
        <v>0</v>
      </c>
      <c r="D24" s="453">
        <v>0</v>
      </c>
      <c r="E24" s="453">
        <v>0</v>
      </c>
      <c r="F24" s="240"/>
      <c r="G24" s="240"/>
      <c r="H24" s="240"/>
      <c r="I24" s="240"/>
      <c r="J24" s="240"/>
      <c r="K24" s="240"/>
      <c r="L24" s="240"/>
    </row>
    <row r="25" spans="1:12" ht="12.75">
      <c r="A25" s="423" t="s">
        <v>549</v>
      </c>
      <c r="B25" s="453">
        <v>571</v>
      </c>
      <c r="C25" s="453">
        <v>468</v>
      </c>
      <c r="D25" s="453">
        <v>37</v>
      </c>
      <c r="E25" s="453">
        <v>66</v>
      </c>
      <c r="F25" s="240"/>
      <c r="G25" s="240"/>
      <c r="H25" s="240"/>
      <c r="I25" s="240"/>
      <c r="J25" s="240"/>
      <c r="K25" s="240"/>
      <c r="L25" s="240"/>
    </row>
    <row r="26" spans="1:12" ht="12.75">
      <c r="A26" s="428" t="s">
        <v>642</v>
      </c>
      <c r="B26" s="451">
        <v>823647</v>
      </c>
      <c r="C26" s="451">
        <v>628050</v>
      </c>
      <c r="D26" s="451">
        <v>167955</v>
      </c>
      <c r="E26" s="451">
        <v>27642</v>
      </c>
      <c r="F26" s="240"/>
      <c r="G26" s="240"/>
      <c r="H26" s="240"/>
      <c r="I26" s="240"/>
      <c r="J26" s="240"/>
      <c r="K26" s="240"/>
      <c r="L26" s="240"/>
    </row>
    <row r="27" spans="1:12" ht="12.75">
      <c r="A27" s="428" t="s">
        <v>643</v>
      </c>
      <c r="B27" s="451">
        <v>88776</v>
      </c>
      <c r="C27" s="451">
        <v>63812</v>
      </c>
      <c r="D27" s="459">
        <v>20850</v>
      </c>
      <c r="E27" s="459">
        <v>4114</v>
      </c>
      <c r="F27" s="240"/>
      <c r="G27" s="240"/>
      <c r="H27" s="240"/>
      <c r="I27" s="240"/>
      <c r="J27" s="240"/>
      <c r="K27" s="240"/>
      <c r="L27" s="240"/>
    </row>
    <row r="28" spans="1:12" ht="25.5">
      <c r="A28" s="428" t="s">
        <v>644</v>
      </c>
      <c r="B28" s="451">
        <v>18328</v>
      </c>
      <c r="C28" s="455">
        <v>18328</v>
      </c>
      <c r="D28" s="460"/>
      <c r="E28" s="461"/>
      <c r="F28" s="240"/>
      <c r="G28" s="240"/>
      <c r="H28" s="240"/>
      <c r="I28" s="240"/>
      <c r="J28" s="240"/>
      <c r="K28" s="240"/>
      <c r="L28" s="240"/>
    </row>
    <row r="29" spans="1:12" ht="12.75">
      <c r="A29" s="423" t="s">
        <v>549</v>
      </c>
      <c r="B29" s="453">
        <v>17348</v>
      </c>
      <c r="C29" s="462">
        <v>17348</v>
      </c>
      <c r="D29" s="463"/>
      <c r="E29" s="464"/>
      <c r="F29" s="240"/>
      <c r="G29" s="240"/>
      <c r="H29" s="240"/>
      <c r="I29" s="240"/>
      <c r="J29" s="240"/>
      <c r="K29" s="240"/>
      <c r="L29" s="240"/>
    </row>
    <row r="30" spans="1:12" ht="12.75">
      <c r="A30" s="423" t="s">
        <v>550</v>
      </c>
      <c r="B30" s="453">
        <v>2046</v>
      </c>
      <c r="C30" s="462">
        <v>2046</v>
      </c>
      <c r="D30" s="463"/>
      <c r="E30" s="464"/>
      <c r="F30" s="240"/>
      <c r="G30" s="240"/>
      <c r="H30" s="240"/>
      <c r="I30" s="240"/>
      <c r="J30" s="240"/>
      <c r="K30" s="240"/>
      <c r="L30" s="240"/>
    </row>
    <row r="31" spans="1:12" ht="12.75">
      <c r="A31" s="423" t="s">
        <v>635</v>
      </c>
      <c r="B31" s="453">
        <v>-1045</v>
      </c>
      <c r="C31" s="462">
        <v>-1045</v>
      </c>
      <c r="D31" s="463"/>
      <c r="E31" s="464"/>
      <c r="F31" s="240"/>
      <c r="G31" s="240"/>
      <c r="H31" s="240"/>
      <c r="I31" s="240"/>
      <c r="J31" s="240"/>
      <c r="K31" s="240"/>
      <c r="L31" s="240"/>
    </row>
    <row r="32" spans="1:12" ht="12.75">
      <c r="A32" s="423" t="s">
        <v>583</v>
      </c>
      <c r="B32" s="453">
        <v>0</v>
      </c>
      <c r="C32" s="462">
        <v>0</v>
      </c>
      <c r="D32" s="463"/>
      <c r="E32" s="464"/>
      <c r="F32" s="240"/>
      <c r="G32" s="240"/>
      <c r="H32" s="240"/>
      <c r="I32" s="240"/>
      <c r="J32" s="240"/>
      <c r="K32" s="240"/>
      <c r="L32" s="240"/>
    </row>
    <row r="33" spans="1:12" ht="12.75">
      <c r="A33" s="423" t="s">
        <v>645</v>
      </c>
      <c r="B33" s="453">
        <v>-21</v>
      </c>
      <c r="C33" s="462">
        <v>-21</v>
      </c>
      <c r="D33" s="463"/>
      <c r="E33" s="464"/>
      <c r="F33" s="240"/>
      <c r="G33" s="240"/>
      <c r="H33" s="240"/>
      <c r="I33" s="240"/>
      <c r="J33" s="240"/>
      <c r="K33" s="240"/>
      <c r="L33" s="240"/>
    </row>
    <row r="34" spans="1:12" ht="12.75">
      <c r="A34" s="465" t="s">
        <v>646</v>
      </c>
      <c r="B34" s="451">
        <v>147182</v>
      </c>
      <c r="C34" s="455">
        <v>147182</v>
      </c>
      <c r="D34" s="463"/>
      <c r="E34" s="464"/>
      <c r="F34" s="240"/>
      <c r="G34" s="240"/>
      <c r="H34" s="240"/>
      <c r="I34" s="240"/>
      <c r="J34" s="240"/>
      <c r="K34" s="240"/>
      <c r="L34" s="240"/>
    </row>
    <row r="35" spans="1:12" ht="12.75">
      <c r="A35" s="423" t="s">
        <v>647</v>
      </c>
      <c r="B35" s="453">
        <v>2576</v>
      </c>
      <c r="C35" s="462">
        <v>2576</v>
      </c>
      <c r="D35" s="463"/>
      <c r="E35" s="464"/>
      <c r="F35" s="240"/>
      <c r="G35" s="240"/>
      <c r="H35" s="240"/>
      <c r="I35" s="240"/>
      <c r="J35" s="240"/>
      <c r="K35" s="240"/>
      <c r="L35" s="240"/>
    </row>
    <row r="36" spans="1:12" ht="12.75">
      <c r="A36" s="423" t="s">
        <v>648</v>
      </c>
      <c r="B36" s="453">
        <v>12390</v>
      </c>
      <c r="C36" s="462">
        <v>12390</v>
      </c>
      <c r="D36" s="463"/>
      <c r="E36" s="464"/>
      <c r="F36" s="240"/>
      <c r="G36" s="240"/>
      <c r="H36" s="240"/>
      <c r="I36" s="240"/>
      <c r="J36" s="240"/>
      <c r="K36" s="240"/>
      <c r="L36" s="240"/>
    </row>
    <row r="37" spans="1:12" ht="12.75">
      <c r="A37" s="423" t="s">
        <v>649</v>
      </c>
      <c r="B37" s="453">
        <v>130074</v>
      </c>
      <c r="C37" s="462">
        <v>130074</v>
      </c>
      <c r="D37" s="463"/>
      <c r="E37" s="464"/>
      <c r="F37" s="240"/>
      <c r="G37" s="240"/>
      <c r="H37" s="240"/>
      <c r="I37" s="240"/>
      <c r="J37" s="240"/>
      <c r="K37" s="240"/>
      <c r="L37" s="240"/>
    </row>
    <row r="38" spans="1:12" ht="12.75">
      <c r="A38" s="423" t="s">
        <v>650</v>
      </c>
      <c r="B38" s="453">
        <v>0</v>
      </c>
      <c r="C38" s="462">
        <v>0</v>
      </c>
      <c r="D38" s="463"/>
      <c r="E38" s="464"/>
      <c r="F38" s="240"/>
      <c r="G38" s="240"/>
      <c r="H38" s="240"/>
      <c r="I38" s="240"/>
      <c r="J38" s="240"/>
      <c r="K38" s="240"/>
      <c r="L38" s="240"/>
    </row>
    <row r="39" spans="1:12" ht="12.75">
      <c r="A39" s="423" t="s">
        <v>651</v>
      </c>
      <c r="B39" s="453">
        <v>13</v>
      </c>
      <c r="C39" s="462">
        <v>13</v>
      </c>
      <c r="D39" s="463"/>
      <c r="E39" s="464"/>
      <c r="F39" s="240"/>
      <c r="G39" s="240"/>
      <c r="H39" s="240"/>
      <c r="I39" s="240"/>
      <c r="J39" s="240"/>
      <c r="K39" s="240"/>
      <c r="L39" s="240"/>
    </row>
    <row r="40" spans="1:12" ht="12.75">
      <c r="A40" s="423" t="s">
        <v>652</v>
      </c>
      <c r="B40" s="453">
        <v>2129</v>
      </c>
      <c r="C40" s="462">
        <v>2129</v>
      </c>
      <c r="D40" s="463"/>
      <c r="E40" s="464"/>
      <c r="F40" s="240"/>
      <c r="G40" s="240"/>
      <c r="H40" s="240"/>
      <c r="I40" s="240"/>
      <c r="J40" s="240"/>
      <c r="K40" s="240"/>
      <c r="L40" s="240"/>
    </row>
    <row r="41" spans="1:12" ht="25.5">
      <c r="A41" s="428" t="s">
        <v>653</v>
      </c>
      <c r="B41" s="451">
        <v>833</v>
      </c>
      <c r="C41" s="455">
        <v>833</v>
      </c>
      <c r="D41" s="463"/>
      <c r="E41" s="464"/>
      <c r="F41" s="240"/>
      <c r="G41" s="240"/>
      <c r="H41" s="240"/>
      <c r="I41" s="240"/>
      <c r="J41" s="240"/>
      <c r="K41" s="240"/>
      <c r="L41" s="240"/>
    </row>
    <row r="42" spans="1:12" ht="12.75">
      <c r="A42" s="428" t="s">
        <v>654</v>
      </c>
      <c r="B42" s="451">
        <v>845</v>
      </c>
      <c r="C42" s="455">
        <v>845</v>
      </c>
      <c r="D42" s="463"/>
      <c r="E42" s="464"/>
      <c r="F42" s="240"/>
      <c r="G42" s="240"/>
      <c r="H42" s="240"/>
      <c r="I42" s="240"/>
      <c r="J42" s="240"/>
      <c r="K42" s="240"/>
      <c r="L42" s="240"/>
    </row>
    <row r="43" spans="1:12" ht="12.75">
      <c r="A43" s="428" t="s">
        <v>655</v>
      </c>
      <c r="B43" s="451">
        <v>554</v>
      </c>
      <c r="C43" s="455">
        <v>554</v>
      </c>
      <c r="D43" s="463"/>
      <c r="E43" s="464"/>
      <c r="F43" s="240"/>
      <c r="G43" s="240"/>
      <c r="H43" s="240"/>
      <c r="I43" s="240"/>
      <c r="J43" s="240"/>
      <c r="K43" s="240"/>
      <c r="L43" s="240"/>
    </row>
    <row r="44" spans="1:12" ht="12.75">
      <c r="A44" s="466" t="s">
        <v>656</v>
      </c>
      <c r="B44" s="451">
        <v>21119</v>
      </c>
      <c r="C44" s="455">
        <v>21119</v>
      </c>
      <c r="D44" s="463"/>
      <c r="E44" s="464"/>
      <c r="F44" s="240"/>
      <c r="G44" s="240"/>
      <c r="H44" s="240"/>
      <c r="I44" s="240"/>
      <c r="J44" s="240"/>
      <c r="K44" s="240"/>
      <c r="L44" s="240"/>
    </row>
    <row r="45" spans="1:12" ht="12.75">
      <c r="A45" s="428" t="s">
        <v>657</v>
      </c>
      <c r="B45" s="451">
        <v>47935</v>
      </c>
      <c r="C45" s="455">
        <v>47935</v>
      </c>
      <c r="D45" s="463"/>
      <c r="E45" s="464"/>
      <c r="F45" s="240"/>
      <c r="G45" s="240"/>
      <c r="H45" s="240"/>
      <c r="I45" s="240"/>
      <c r="J45" s="240"/>
      <c r="K45" s="240"/>
      <c r="L45" s="240"/>
    </row>
    <row r="46" spans="1:12" ht="12.75">
      <c r="A46" s="428" t="s">
        <v>658</v>
      </c>
      <c r="B46" s="451">
        <v>16593</v>
      </c>
      <c r="C46" s="455">
        <v>16593</v>
      </c>
      <c r="D46" s="467"/>
      <c r="E46" s="468"/>
      <c r="F46" s="240"/>
      <c r="G46" s="240"/>
      <c r="H46" s="240"/>
      <c r="I46" s="240"/>
      <c r="J46" s="240"/>
      <c r="K46" s="240"/>
      <c r="L46" s="240"/>
    </row>
    <row r="47" spans="1:12" ht="12.75">
      <c r="A47" s="240"/>
      <c r="B47" s="240"/>
      <c r="C47" s="240"/>
      <c r="D47" s="240"/>
      <c r="E47" s="240"/>
      <c r="F47" s="240"/>
      <c r="G47" s="240"/>
      <c r="H47" s="240"/>
      <c r="I47" s="240"/>
      <c r="J47" s="240"/>
      <c r="K47" s="240"/>
      <c r="L47" s="240"/>
    </row>
    <row r="48" spans="1:12" ht="12.75">
      <c r="A48" s="240"/>
      <c r="B48" s="240"/>
      <c r="C48" s="240"/>
      <c r="D48" s="240"/>
      <c r="E48" s="240"/>
      <c r="F48" s="240"/>
      <c r="G48" s="240"/>
      <c r="H48" s="240"/>
      <c r="I48" s="240"/>
      <c r="J48" s="240"/>
      <c r="K48" s="240"/>
      <c r="L48" s="240"/>
    </row>
    <row r="49" spans="1:12" ht="33">
      <c r="A49" s="469" t="s">
        <v>628</v>
      </c>
      <c r="B49" s="469" t="s">
        <v>629</v>
      </c>
      <c r="C49" s="240"/>
      <c r="D49" s="240"/>
      <c r="E49" s="240"/>
      <c r="F49" s="240"/>
      <c r="G49" s="240"/>
      <c r="H49" s="240"/>
      <c r="I49" s="240"/>
      <c r="J49" s="240"/>
      <c r="K49" s="240"/>
      <c r="L49" s="240"/>
    </row>
    <row r="50" spans="1:12" ht="12.75">
      <c r="A50" s="428" t="s">
        <v>659</v>
      </c>
      <c r="B50" s="421">
        <v>1685472</v>
      </c>
      <c r="C50" s="240"/>
      <c r="D50" s="240"/>
      <c r="E50" s="240"/>
      <c r="F50" s="240"/>
      <c r="G50" s="240"/>
      <c r="H50" s="240"/>
      <c r="I50" s="240"/>
      <c r="J50" s="240"/>
      <c r="K50" s="240"/>
      <c r="L50" s="240"/>
    </row>
    <row r="51" spans="1:12" ht="12.75">
      <c r="A51" s="426" t="s">
        <v>660</v>
      </c>
      <c r="B51" s="427">
        <v>701335</v>
      </c>
      <c r="C51" s="240"/>
      <c r="D51" s="240"/>
      <c r="E51" s="240"/>
      <c r="F51" s="240"/>
      <c r="G51" s="240"/>
      <c r="H51" s="240"/>
      <c r="I51" s="240"/>
      <c r="J51" s="240"/>
      <c r="K51" s="240"/>
      <c r="L51" s="240"/>
    </row>
    <row r="52" spans="1:12" ht="12.75">
      <c r="A52" s="426" t="s">
        <v>661</v>
      </c>
      <c r="B52" s="427">
        <v>984137</v>
      </c>
      <c r="C52" s="240"/>
      <c r="D52" s="240"/>
      <c r="E52" s="240"/>
      <c r="F52" s="240"/>
      <c r="G52" s="240"/>
      <c r="H52" s="240"/>
      <c r="I52" s="240"/>
      <c r="J52" s="240"/>
      <c r="K52" s="240"/>
      <c r="L52" s="240"/>
    </row>
    <row r="53" spans="1:12" ht="12.75">
      <c r="A53" s="428" t="s">
        <v>662</v>
      </c>
      <c r="B53" s="421">
        <v>224218</v>
      </c>
      <c r="C53" s="240"/>
      <c r="D53" s="240"/>
      <c r="E53" s="240"/>
      <c r="F53" s="240"/>
      <c r="G53" s="240"/>
      <c r="H53" s="240"/>
      <c r="I53" s="240"/>
      <c r="J53" s="240"/>
      <c r="K53" s="240"/>
      <c r="L53" s="240"/>
    </row>
    <row r="54" spans="1:12" ht="12.75">
      <c r="A54" s="426" t="s">
        <v>560</v>
      </c>
      <c r="B54" s="427">
        <v>176777</v>
      </c>
      <c r="C54" s="240"/>
      <c r="D54" s="240"/>
      <c r="E54" s="240"/>
      <c r="F54" s="240"/>
      <c r="G54" s="240"/>
      <c r="H54" s="240"/>
      <c r="I54" s="240"/>
      <c r="J54" s="240"/>
      <c r="K54" s="240"/>
      <c r="L54" s="240"/>
    </row>
    <row r="55" spans="1:12" ht="12.75">
      <c r="A55" s="426" t="s">
        <v>663</v>
      </c>
      <c r="B55" s="427">
        <v>342</v>
      </c>
      <c r="C55" s="240"/>
      <c r="D55" s="240"/>
      <c r="E55" s="240"/>
      <c r="F55" s="240"/>
      <c r="G55" s="240"/>
      <c r="H55" s="240"/>
      <c r="I55" s="240"/>
      <c r="J55" s="240"/>
      <c r="K55" s="240"/>
      <c r="L55" s="240"/>
    </row>
    <row r="56" spans="1:12" ht="12.75">
      <c r="A56" s="426" t="s">
        <v>664</v>
      </c>
      <c r="B56" s="427">
        <v>47099</v>
      </c>
      <c r="C56" s="240"/>
      <c r="D56" s="240"/>
      <c r="E56" s="240"/>
      <c r="F56" s="240"/>
      <c r="G56" s="240"/>
      <c r="H56" s="240"/>
      <c r="I56" s="240"/>
      <c r="J56" s="240"/>
      <c r="K56" s="240"/>
      <c r="L56" s="240"/>
    </row>
    <row r="57" spans="1:12" ht="12.75">
      <c r="A57" s="428" t="s">
        <v>589</v>
      </c>
      <c r="B57" s="421">
        <v>-17091</v>
      </c>
      <c r="C57" s="240"/>
      <c r="D57" s="240"/>
      <c r="E57" s="240"/>
      <c r="F57" s="240"/>
      <c r="G57" s="240"/>
      <c r="H57" s="240"/>
      <c r="I57" s="240"/>
      <c r="J57" s="240"/>
      <c r="K57" s="240"/>
      <c r="L57" s="240"/>
    </row>
    <row r="58" spans="1:12" ht="12.75">
      <c r="A58" s="439" t="s">
        <v>665</v>
      </c>
      <c r="B58" s="421">
        <v>1075046</v>
      </c>
      <c r="C58" s="240"/>
      <c r="D58" s="240"/>
      <c r="E58" s="240"/>
      <c r="F58" s="240"/>
      <c r="G58" s="240"/>
      <c r="H58" s="240"/>
      <c r="I58" s="240"/>
      <c r="J58" s="240"/>
      <c r="K58" s="240"/>
      <c r="L58" s="240"/>
    </row>
    <row r="59" spans="1:12" ht="12.75">
      <c r="A59" s="470" t="s">
        <v>666</v>
      </c>
      <c r="B59" s="427">
        <v>1070707</v>
      </c>
      <c r="C59" s="240"/>
      <c r="D59" s="240"/>
      <c r="E59" s="240"/>
      <c r="F59" s="240"/>
      <c r="G59" s="240"/>
      <c r="H59" s="240"/>
      <c r="I59" s="240"/>
      <c r="J59" s="240"/>
      <c r="K59" s="240"/>
      <c r="L59" s="240"/>
    </row>
    <row r="60" spans="1:12" ht="12.75">
      <c r="A60" s="423" t="s">
        <v>667</v>
      </c>
      <c r="B60" s="424">
        <v>0</v>
      </c>
      <c r="C60" s="240"/>
      <c r="D60" s="240"/>
      <c r="E60" s="240"/>
      <c r="F60" s="240"/>
      <c r="G60" s="240"/>
      <c r="H60" s="240"/>
      <c r="I60" s="240"/>
      <c r="J60" s="240"/>
      <c r="K60" s="240"/>
      <c r="L60" s="240"/>
    </row>
    <row r="61" spans="1:12" ht="12.75">
      <c r="A61" s="423" t="s">
        <v>668</v>
      </c>
      <c r="B61" s="424">
        <v>6415</v>
      </c>
      <c r="C61" s="240"/>
      <c r="D61" s="240"/>
      <c r="E61" s="240"/>
      <c r="F61" s="240"/>
      <c r="G61" s="240"/>
      <c r="H61" s="240"/>
      <c r="I61" s="240"/>
      <c r="J61" s="240"/>
      <c r="K61" s="240"/>
      <c r="L61" s="240"/>
    </row>
    <row r="62" spans="1:12" ht="12.75">
      <c r="A62" s="423" t="s">
        <v>550</v>
      </c>
      <c r="B62" s="424">
        <v>1064292</v>
      </c>
      <c r="C62" s="240"/>
      <c r="D62" s="240"/>
      <c r="E62" s="240"/>
      <c r="F62" s="240"/>
      <c r="G62" s="240"/>
      <c r="H62" s="240"/>
      <c r="I62" s="240"/>
      <c r="J62" s="240"/>
      <c r="K62" s="240"/>
      <c r="L62" s="240"/>
    </row>
    <row r="63" spans="1:12" ht="12.75">
      <c r="A63" s="423" t="s">
        <v>669</v>
      </c>
      <c r="B63" s="424">
        <v>0</v>
      </c>
      <c r="C63" s="240"/>
      <c r="D63" s="240"/>
      <c r="E63" s="240"/>
      <c r="F63" s="240"/>
      <c r="G63" s="240"/>
      <c r="H63" s="240"/>
      <c r="I63" s="240"/>
      <c r="J63" s="240"/>
      <c r="K63" s="240"/>
      <c r="L63" s="240"/>
    </row>
    <row r="64" spans="1:12" ht="12.75">
      <c r="A64" s="471" t="s">
        <v>670</v>
      </c>
      <c r="B64" s="427">
        <v>4339</v>
      </c>
      <c r="C64" s="240"/>
      <c r="D64" s="240"/>
      <c r="E64" s="240"/>
      <c r="F64" s="240"/>
      <c r="G64" s="240"/>
      <c r="H64" s="240"/>
      <c r="I64" s="240"/>
      <c r="J64" s="240"/>
      <c r="K64" s="240"/>
      <c r="L64" s="240"/>
    </row>
    <row r="65" spans="1:12" ht="12.75">
      <c r="A65" s="423" t="s">
        <v>671</v>
      </c>
      <c r="B65" s="427">
        <v>2120</v>
      </c>
      <c r="C65" s="240"/>
      <c r="D65" s="240"/>
      <c r="E65" s="240"/>
      <c r="F65" s="240"/>
      <c r="G65" s="240"/>
      <c r="H65" s="240"/>
      <c r="I65" s="240"/>
      <c r="J65" s="240"/>
      <c r="K65" s="240"/>
      <c r="L65" s="240"/>
    </row>
    <row r="66" spans="1:12" ht="12.75">
      <c r="A66" s="426" t="s">
        <v>672</v>
      </c>
      <c r="B66" s="427">
        <v>959</v>
      </c>
      <c r="C66" s="240"/>
      <c r="D66" s="240"/>
      <c r="E66" s="240"/>
      <c r="F66" s="240"/>
      <c r="G66" s="240"/>
      <c r="H66" s="240"/>
      <c r="I66" s="240"/>
      <c r="J66" s="240"/>
      <c r="K66" s="240"/>
      <c r="L66" s="240"/>
    </row>
    <row r="67" spans="1:12" ht="12.75">
      <c r="A67" s="426" t="s">
        <v>563</v>
      </c>
      <c r="B67" s="427">
        <v>0</v>
      </c>
      <c r="C67" s="240"/>
      <c r="D67" s="240"/>
      <c r="E67" s="240"/>
      <c r="F67" s="240"/>
      <c r="G67" s="240"/>
      <c r="H67" s="240"/>
      <c r="I67" s="240"/>
      <c r="J67" s="240"/>
      <c r="K67" s="240"/>
      <c r="L67" s="240"/>
    </row>
    <row r="68" spans="1:12" ht="12.75">
      <c r="A68" s="426" t="s">
        <v>664</v>
      </c>
      <c r="B68" s="427">
        <v>27</v>
      </c>
      <c r="C68" s="240"/>
      <c r="D68" s="240"/>
      <c r="E68" s="240"/>
      <c r="F68" s="240"/>
      <c r="G68" s="240"/>
      <c r="H68" s="240"/>
      <c r="I68" s="240"/>
      <c r="J68" s="240"/>
      <c r="K68" s="240"/>
      <c r="L68" s="240"/>
    </row>
    <row r="69" spans="1:12" ht="12.75">
      <c r="A69" s="426" t="s">
        <v>673</v>
      </c>
      <c r="B69" s="427">
        <v>385</v>
      </c>
      <c r="C69" s="240"/>
      <c r="D69" s="240"/>
      <c r="E69" s="240"/>
      <c r="F69" s="240"/>
      <c r="G69" s="240"/>
      <c r="H69" s="240"/>
      <c r="I69" s="240"/>
      <c r="J69" s="240"/>
      <c r="K69" s="240"/>
      <c r="L69" s="240"/>
    </row>
    <row r="70" spans="1:12" ht="12.75">
      <c r="A70" s="426" t="s">
        <v>105</v>
      </c>
      <c r="B70" s="427">
        <v>848</v>
      </c>
      <c r="C70" s="240"/>
      <c r="D70" s="240"/>
      <c r="E70" s="240"/>
      <c r="F70" s="240"/>
      <c r="G70" s="240"/>
      <c r="H70" s="240"/>
      <c r="I70" s="240"/>
      <c r="J70" s="240"/>
      <c r="K70" s="240"/>
      <c r="L70" s="240"/>
    </row>
    <row r="71" spans="1:12" ht="12.75">
      <c r="A71" s="439" t="s">
        <v>674</v>
      </c>
      <c r="B71" s="421">
        <v>0</v>
      </c>
      <c r="C71" s="240"/>
      <c r="D71" s="240"/>
      <c r="E71" s="240"/>
      <c r="F71" s="240"/>
      <c r="G71" s="240"/>
      <c r="H71" s="240"/>
      <c r="I71" s="240"/>
      <c r="J71" s="240"/>
      <c r="K71" s="240"/>
      <c r="L71" s="240"/>
    </row>
    <row r="72" spans="1:12" ht="25.5">
      <c r="A72" s="439" t="s">
        <v>675</v>
      </c>
      <c r="B72" s="421">
        <v>13766</v>
      </c>
      <c r="C72" s="240"/>
      <c r="D72" s="240"/>
      <c r="E72" s="240"/>
      <c r="F72" s="240"/>
      <c r="G72" s="240"/>
      <c r="H72" s="240"/>
      <c r="I72" s="240"/>
      <c r="J72" s="240"/>
      <c r="K72" s="240"/>
      <c r="L72" s="240"/>
    </row>
    <row r="73" spans="1:12" ht="25.5">
      <c r="A73" s="472" t="s">
        <v>676</v>
      </c>
      <c r="B73" s="421">
        <v>-98</v>
      </c>
      <c r="C73" s="240"/>
      <c r="D73" s="240"/>
      <c r="E73" s="240"/>
      <c r="F73" s="240"/>
      <c r="G73" s="240"/>
      <c r="H73" s="240"/>
      <c r="I73" s="240"/>
      <c r="J73" s="240"/>
      <c r="K73" s="240"/>
      <c r="L73" s="240"/>
    </row>
    <row r="74" spans="1:12" ht="12.75">
      <c r="A74" s="473" t="s">
        <v>677</v>
      </c>
      <c r="B74" s="442">
        <v>838100</v>
      </c>
      <c r="C74" s="240"/>
      <c r="D74" s="240"/>
      <c r="E74" s="240"/>
      <c r="F74" s="240"/>
      <c r="G74" s="240"/>
      <c r="H74" s="240"/>
      <c r="I74" s="240"/>
      <c r="J74" s="240"/>
      <c r="K74" s="240"/>
      <c r="L74" s="240"/>
    </row>
    <row r="75" spans="1:12" ht="12.75">
      <c r="A75" s="439" t="s">
        <v>678</v>
      </c>
      <c r="B75" s="421">
        <v>86132</v>
      </c>
      <c r="C75" s="240"/>
      <c r="D75" s="240"/>
      <c r="E75" s="240"/>
      <c r="F75" s="240"/>
      <c r="G75" s="240"/>
      <c r="H75" s="240"/>
      <c r="I75" s="240"/>
      <c r="J75" s="240"/>
      <c r="K75" s="240"/>
      <c r="L75" s="240"/>
    </row>
    <row r="76" spans="1:12" ht="12.75">
      <c r="A76" s="474" t="s">
        <v>679</v>
      </c>
      <c r="B76" s="442">
        <v>751968</v>
      </c>
      <c r="C76" s="240"/>
      <c r="D76" s="240"/>
      <c r="E76" s="240"/>
      <c r="F76" s="240"/>
      <c r="G76" s="240"/>
      <c r="H76" s="240"/>
      <c r="I76" s="240"/>
      <c r="J76" s="240"/>
      <c r="K76" s="240"/>
      <c r="L76" s="240"/>
    </row>
    <row r="77" spans="1:12" ht="12.75">
      <c r="A77" s="428" t="s">
        <v>680</v>
      </c>
      <c r="B77" s="421">
        <v>0</v>
      </c>
      <c r="C77" s="240"/>
      <c r="D77" s="240"/>
      <c r="E77" s="240"/>
      <c r="F77" s="240"/>
      <c r="G77" s="240"/>
      <c r="H77" s="240"/>
      <c r="I77" s="240"/>
      <c r="J77" s="240"/>
      <c r="K77" s="240"/>
      <c r="L77" s="240"/>
    </row>
    <row r="78" spans="1:12" ht="12.75">
      <c r="A78" s="474" t="s">
        <v>681</v>
      </c>
      <c r="B78" s="442">
        <v>751968</v>
      </c>
      <c r="C78" s="240"/>
      <c r="D78" s="240"/>
      <c r="E78" s="240"/>
      <c r="F78" s="240"/>
      <c r="G78" s="240"/>
      <c r="H78" s="240"/>
      <c r="I78" s="240"/>
      <c r="J78" s="240"/>
      <c r="K78" s="240"/>
      <c r="L78" s="240"/>
    </row>
    <row r="79" spans="1:12" ht="12.75">
      <c r="A79" s="439" t="s">
        <v>682</v>
      </c>
      <c r="B79" s="421">
        <v>0</v>
      </c>
      <c r="C79" s="240"/>
      <c r="D79" s="240"/>
      <c r="E79" s="240"/>
      <c r="F79" s="240"/>
      <c r="G79" s="240"/>
      <c r="H79" s="240"/>
      <c r="I79" s="240"/>
      <c r="J79" s="240"/>
      <c r="K79" s="240"/>
      <c r="L79" s="240"/>
    </row>
    <row r="80" spans="1:12" ht="12.75">
      <c r="A80" s="474" t="s">
        <v>683</v>
      </c>
      <c r="B80" s="442">
        <v>751968</v>
      </c>
      <c r="C80" s="240"/>
      <c r="D80" s="240"/>
      <c r="E80" s="240"/>
      <c r="F80" s="240"/>
      <c r="G80" s="240"/>
      <c r="H80" s="240"/>
      <c r="I80" s="240"/>
      <c r="J80" s="240"/>
      <c r="K80" s="240"/>
      <c r="L80" s="240"/>
    </row>
    <row r="81" spans="1:12" ht="12.75">
      <c r="A81" s="240"/>
      <c r="B81" s="240"/>
      <c r="C81" s="240"/>
      <c r="D81" s="240"/>
      <c r="E81" s="240"/>
      <c r="F81" s="240"/>
      <c r="G81" s="240"/>
      <c r="H81" s="240"/>
      <c r="I81" s="240"/>
      <c r="J81" s="240"/>
      <c r="K81" s="240"/>
      <c r="L81" s="240"/>
    </row>
    <row r="82" spans="1:12" ht="13.5">
      <c r="A82" s="108" t="s">
        <v>117</v>
      </c>
      <c r="B82" s="240"/>
      <c r="C82" s="240"/>
      <c r="D82" s="240"/>
      <c r="E82" s="240"/>
      <c r="F82" s="240"/>
      <c r="G82" s="240"/>
      <c r="H82" s="240"/>
      <c r="I82" s="240"/>
      <c r="J82" s="240"/>
      <c r="K82" s="240"/>
      <c r="L82" s="240"/>
    </row>
    <row r="83" spans="1:12" ht="12.75">
      <c r="A83" s="240"/>
      <c r="B83" s="240"/>
      <c r="C83" s="240"/>
      <c r="D83" s="240"/>
      <c r="E83" s="240"/>
      <c r="F83" s="240"/>
      <c r="G83" s="240"/>
      <c r="H83" s="240"/>
      <c r="I83" s="240"/>
      <c r="J83" s="240"/>
      <c r="K83" s="240"/>
      <c r="L83" s="240"/>
    </row>
    <row r="84" spans="1:12" ht="12.75">
      <c r="A84" s="240"/>
      <c r="B84" s="240"/>
      <c r="C84" s="240"/>
      <c r="D84" s="240"/>
      <c r="E84" s="240"/>
      <c r="F84" s="240"/>
      <c r="G84" s="240"/>
      <c r="H84" s="240"/>
      <c r="I84" s="240"/>
      <c r="J84" s="240"/>
      <c r="K84" s="240"/>
      <c r="L84" s="240"/>
    </row>
    <row r="85" spans="1:12" ht="12.75">
      <c r="A85" s="240"/>
      <c r="B85" s="240"/>
      <c r="C85" s="240"/>
      <c r="D85" s="240"/>
      <c r="E85" s="240"/>
      <c r="F85" s="240"/>
      <c r="G85" s="240"/>
      <c r="H85" s="240"/>
      <c r="I85" s="240"/>
      <c r="J85" s="240"/>
      <c r="K85" s="240"/>
      <c r="L85" s="240"/>
    </row>
    <row r="86" spans="1:12" ht="12.75">
      <c r="A86" s="240"/>
      <c r="B86" s="240"/>
      <c r="C86" s="240"/>
      <c r="D86" s="240"/>
      <c r="E86" s="240"/>
      <c r="F86" s="240"/>
      <c r="G86" s="240"/>
      <c r="H86" s="240"/>
      <c r="I86" s="240"/>
      <c r="J86" s="240"/>
      <c r="K86" s="240"/>
      <c r="L86" s="240"/>
    </row>
    <row r="87" spans="1:12" ht="12.75">
      <c r="A87" s="240"/>
      <c r="B87" s="240"/>
      <c r="C87" s="240"/>
      <c r="D87" s="240"/>
      <c r="E87" s="240"/>
      <c r="F87" s="240"/>
      <c r="G87" s="240"/>
      <c r="H87" s="240"/>
      <c r="I87" s="240"/>
      <c r="J87" s="240"/>
      <c r="K87" s="240"/>
      <c r="L87" s="240"/>
    </row>
    <row r="88" spans="1:12" ht="12.75">
      <c r="A88" s="240"/>
      <c r="B88" s="240"/>
      <c r="C88" s="240"/>
      <c r="D88" s="240"/>
      <c r="E88" s="240"/>
      <c r="F88" s="240"/>
      <c r="G88" s="240"/>
      <c r="H88" s="240"/>
      <c r="I88" s="240"/>
      <c r="J88" s="240"/>
      <c r="K88" s="240"/>
      <c r="L88" s="240"/>
    </row>
    <row r="89" spans="1:12" ht="12.75">
      <c r="A89" s="240"/>
      <c r="B89" s="240"/>
      <c r="C89" s="240"/>
      <c r="D89" s="240"/>
      <c r="E89" s="240"/>
      <c r="F89" s="240"/>
      <c r="G89" s="240"/>
      <c r="H89" s="240"/>
      <c r="I89" s="240"/>
      <c r="J89" s="240"/>
      <c r="K89" s="240"/>
      <c r="L89" s="240"/>
    </row>
    <row r="90" spans="1:12" ht="12.75">
      <c r="A90" s="240"/>
      <c r="B90" s="240"/>
      <c r="C90" s="240"/>
      <c r="D90" s="240"/>
      <c r="E90" s="240"/>
      <c r="F90" s="240"/>
      <c r="G90" s="240"/>
      <c r="H90" s="240"/>
      <c r="I90" s="240"/>
      <c r="J90" s="240"/>
      <c r="K90" s="240"/>
      <c r="L90" s="240"/>
    </row>
    <row r="91" spans="1:12" ht="12.75">
      <c r="A91" s="240"/>
      <c r="B91" s="240"/>
      <c r="C91" s="240"/>
      <c r="D91" s="240"/>
      <c r="E91" s="240"/>
      <c r="F91" s="240"/>
      <c r="G91" s="240"/>
      <c r="H91" s="240"/>
      <c r="I91" s="240"/>
      <c r="J91" s="240"/>
      <c r="K91" s="240"/>
      <c r="L91" s="240"/>
    </row>
    <row r="92" spans="1:12" ht="12.75">
      <c r="A92" s="240"/>
      <c r="B92" s="240"/>
      <c r="C92" s="240"/>
      <c r="D92" s="240"/>
      <c r="E92" s="240"/>
      <c r="F92" s="240"/>
      <c r="G92" s="240"/>
      <c r="H92" s="240"/>
      <c r="I92" s="240"/>
      <c r="J92" s="240"/>
      <c r="K92" s="240"/>
      <c r="L92" s="240"/>
    </row>
    <row r="93" spans="1:12" s="407" customFormat="1" ht="12.75">
      <c r="A93" s="240"/>
      <c r="B93" s="240"/>
      <c r="C93" s="240"/>
      <c r="D93" s="240"/>
      <c r="E93" s="240"/>
      <c r="F93" s="240"/>
      <c r="G93" s="240"/>
      <c r="H93" s="240"/>
      <c r="I93" s="240"/>
      <c r="J93" s="240"/>
      <c r="K93" s="240"/>
      <c r="L93" s="240"/>
    </row>
    <row r="94" spans="1:12" s="407" customFormat="1" ht="12.75">
      <c r="A94" s="240"/>
      <c r="B94" s="240"/>
      <c r="C94" s="240"/>
      <c r="D94" s="240"/>
      <c r="E94" s="240"/>
      <c r="F94" s="240"/>
      <c r="G94" s="240"/>
      <c r="H94" s="240"/>
      <c r="I94" s="240"/>
      <c r="J94" s="240"/>
      <c r="K94" s="240"/>
      <c r="L94" s="240"/>
    </row>
    <row r="95" spans="1:12" s="407" customFormat="1" ht="12.75">
      <c r="A95" s="240"/>
      <c r="B95" s="240"/>
      <c r="C95" s="240"/>
      <c r="D95" s="240"/>
      <c r="E95" s="240"/>
      <c r="F95" s="240"/>
      <c r="G95" s="240"/>
      <c r="H95" s="240"/>
      <c r="I95" s="240"/>
      <c r="J95" s="240"/>
      <c r="K95" s="240"/>
      <c r="L95" s="240"/>
    </row>
    <row r="96" spans="1:12" s="407" customFormat="1" ht="12.75">
      <c r="A96" s="240"/>
      <c r="B96" s="240"/>
      <c r="C96" s="240"/>
      <c r="D96" s="240"/>
      <c r="E96" s="240"/>
      <c r="F96" s="240"/>
      <c r="G96" s="240"/>
      <c r="H96" s="240"/>
      <c r="I96" s="240"/>
      <c r="J96" s="240"/>
      <c r="K96" s="240"/>
      <c r="L96" s="240"/>
    </row>
    <row r="97" spans="1:12" s="407" customFormat="1" ht="12.75">
      <c r="A97" s="240"/>
      <c r="B97" s="240"/>
      <c r="C97" s="240"/>
      <c r="D97" s="240"/>
      <c r="E97" s="240"/>
      <c r="F97" s="240"/>
      <c r="G97" s="240"/>
      <c r="H97" s="240"/>
      <c r="I97" s="240"/>
      <c r="J97" s="240"/>
      <c r="K97" s="240"/>
      <c r="L97" s="240"/>
    </row>
    <row r="98" spans="1:12" s="407" customFormat="1" ht="12.75">
      <c r="A98" s="240"/>
      <c r="B98" s="240"/>
      <c r="C98" s="240"/>
      <c r="D98" s="240"/>
      <c r="E98" s="240"/>
      <c r="F98" s="240"/>
      <c r="G98" s="240"/>
      <c r="H98" s="240"/>
      <c r="I98" s="240"/>
      <c r="J98" s="240"/>
      <c r="K98" s="240"/>
      <c r="L98" s="240"/>
    </row>
    <row r="99" spans="1:12" s="407" customFormat="1" ht="12.75">
      <c r="A99" s="240"/>
      <c r="B99" s="240"/>
      <c r="C99" s="240"/>
      <c r="D99" s="240"/>
      <c r="E99" s="240"/>
      <c r="F99" s="240"/>
      <c r="G99" s="240"/>
      <c r="H99" s="240"/>
      <c r="I99" s="240"/>
      <c r="J99" s="240"/>
      <c r="K99" s="240"/>
      <c r="L99" s="240"/>
    </row>
    <row r="100" spans="1:12" s="407" customFormat="1" ht="12.75">
      <c r="A100" s="240"/>
      <c r="B100" s="240"/>
      <c r="C100" s="240"/>
      <c r="D100" s="240"/>
      <c r="E100" s="240"/>
      <c r="F100" s="240"/>
      <c r="G100" s="240"/>
      <c r="H100" s="240"/>
      <c r="I100" s="240"/>
      <c r="J100" s="240"/>
      <c r="K100" s="240"/>
      <c r="L100" s="240"/>
    </row>
    <row r="101" spans="1:12" s="407" customFormat="1" ht="12.75">
      <c r="A101" s="240"/>
      <c r="B101" s="240"/>
      <c r="C101" s="240"/>
      <c r="D101" s="240"/>
      <c r="E101" s="240"/>
      <c r="F101" s="240"/>
      <c r="G101" s="240"/>
      <c r="H101" s="240"/>
      <c r="I101" s="240"/>
      <c r="J101" s="240"/>
      <c r="K101" s="240"/>
      <c r="L101" s="240"/>
    </row>
    <row r="102" spans="1:12" s="407" customFormat="1" ht="12.75">
      <c r="A102" s="240"/>
      <c r="B102" s="240"/>
      <c r="C102" s="240"/>
      <c r="D102" s="240"/>
      <c r="E102" s="240"/>
      <c r="F102" s="240"/>
      <c r="G102" s="240"/>
      <c r="H102" s="240"/>
      <c r="I102" s="240"/>
      <c r="J102" s="240"/>
      <c r="K102" s="240"/>
      <c r="L102" s="240"/>
    </row>
    <row r="103" spans="1:12" ht="12.75">
      <c r="A103" s="240"/>
      <c r="B103" s="240"/>
      <c r="C103" s="240"/>
      <c r="D103" s="240"/>
      <c r="E103" s="240"/>
      <c r="F103" s="240"/>
      <c r="G103" s="240"/>
      <c r="H103" s="240"/>
      <c r="I103" s="240"/>
      <c r="J103" s="240"/>
      <c r="K103" s="240"/>
      <c r="L103" s="240"/>
    </row>
    <row r="104" spans="1:12" ht="12.75">
      <c r="A104" s="240"/>
      <c r="B104" s="240"/>
      <c r="C104" s="240"/>
      <c r="D104" s="240"/>
      <c r="E104" s="240"/>
      <c r="F104" s="240"/>
      <c r="G104" s="240"/>
      <c r="H104" s="240"/>
      <c r="I104" s="240"/>
      <c r="J104" s="240"/>
      <c r="K104" s="240"/>
      <c r="L104" s="240"/>
    </row>
    <row r="105" spans="1:12" ht="12.75">
      <c r="A105" s="240"/>
      <c r="B105" s="240"/>
      <c r="C105" s="240"/>
      <c r="D105" s="240"/>
      <c r="E105" s="240"/>
      <c r="F105" s="240"/>
      <c r="G105" s="240"/>
      <c r="H105" s="240"/>
      <c r="I105" s="240"/>
      <c r="J105" s="240"/>
      <c r="K105" s="240"/>
      <c r="L105" s="240"/>
    </row>
    <row r="106" spans="1:12" ht="12.75">
      <c r="A106" s="240"/>
      <c r="B106" s="240"/>
      <c r="C106" s="240"/>
      <c r="D106" s="240"/>
      <c r="E106" s="240"/>
      <c r="F106" s="240"/>
      <c r="G106" s="240"/>
      <c r="H106" s="240"/>
      <c r="I106" s="240"/>
      <c r="J106" s="240"/>
      <c r="K106" s="240"/>
      <c r="L106" s="240"/>
    </row>
    <row r="107" spans="1:12" ht="12.75">
      <c r="A107" s="240"/>
      <c r="B107" s="240"/>
      <c r="C107" s="240"/>
      <c r="D107" s="240"/>
      <c r="E107" s="240"/>
      <c r="F107" s="240"/>
      <c r="G107" s="240"/>
      <c r="H107" s="240"/>
      <c r="I107" s="240"/>
      <c r="J107" s="240"/>
      <c r="K107" s="240"/>
      <c r="L107" s="240"/>
    </row>
    <row r="108" spans="1:12" ht="12.75">
      <c r="A108" s="240"/>
      <c r="B108" s="240"/>
      <c r="C108" s="240"/>
      <c r="D108" s="240"/>
      <c r="E108" s="240"/>
      <c r="F108" s="240"/>
      <c r="G108" s="240"/>
      <c r="H108" s="240"/>
      <c r="I108" s="240"/>
      <c r="J108" s="240"/>
      <c r="K108" s="240"/>
      <c r="L108" s="240"/>
    </row>
    <row r="109" spans="1:12" ht="12.75">
      <c r="A109" s="240"/>
      <c r="B109" s="240"/>
      <c r="C109" s="240"/>
      <c r="D109" s="240"/>
      <c r="E109" s="240"/>
      <c r="F109" s="240"/>
      <c r="G109" s="240"/>
      <c r="H109" s="240"/>
      <c r="I109" s="240"/>
      <c r="J109" s="240"/>
      <c r="K109" s="240"/>
      <c r="L109" s="240"/>
    </row>
    <row r="110" spans="1:12" ht="12.75">
      <c r="A110" s="240"/>
      <c r="B110" s="240"/>
      <c r="C110" s="240"/>
      <c r="D110" s="240"/>
      <c r="E110" s="240"/>
      <c r="F110" s="240"/>
      <c r="G110" s="240"/>
      <c r="H110" s="240"/>
      <c r="I110" s="240"/>
      <c r="J110" s="240"/>
      <c r="K110" s="240"/>
      <c r="L110" s="240"/>
    </row>
    <row r="111" spans="1:12" ht="12.75">
      <c r="A111" s="240"/>
      <c r="B111" s="240"/>
      <c r="C111" s="240"/>
      <c r="D111" s="240"/>
      <c r="E111" s="240"/>
      <c r="F111" s="240"/>
      <c r="G111" s="240"/>
      <c r="H111" s="240"/>
      <c r="I111" s="240"/>
      <c r="J111" s="240"/>
      <c r="K111" s="240"/>
      <c r="L111" s="240"/>
    </row>
    <row r="112" spans="1:12" ht="12.75">
      <c r="A112" s="240"/>
      <c r="B112" s="240"/>
      <c r="C112" s="240"/>
      <c r="D112" s="240"/>
      <c r="E112" s="240"/>
      <c r="F112" s="240"/>
      <c r="G112" s="240"/>
      <c r="H112" s="240"/>
      <c r="I112" s="240"/>
      <c r="J112" s="240"/>
      <c r="K112" s="240"/>
      <c r="L112" s="240"/>
    </row>
    <row r="113" spans="1:12" ht="12.75">
      <c r="A113" s="240"/>
      <c r="B113" s="240"/>
      <c r="C113" s="240"/>
      <c r="D113" s="240"/>
      <c r="E113" s="240"/>
      <c r="F113" s="240"/>
      <c r="G113" s="240"/>
      <c r="H113" s="240"/>
      <c r="I113" s="240"/>
      <c r="J113" s="240"/>
      <c r="K113" s="240"/>
      <c r="L113" s="240"/>
    </row>
    <row r="114" spans="1:12" ht="12.75">
      <c r="A114" s="240"/>
      <c r="B114" s="240"/>
      <c r="C114" s="240"/>
      <c r="D114" s="240"/>
      <c r="E114" s="240"/>
      <c r="F114" s="240"/>
      <c r="G114" s="240"/>
      <c r="H114" s="240"/>
      <c r="I114" s="240"/>
      <c r="J114" s="240"/>
      <c r="K114" s="240"/>
      <c r="L114" s="240"/>
    </row>
    <row r="115" spans="1:12" ht="12.75">
      <c r="A115" s="240"/>
      <c r="B115" s="240"/>
      <c r="C115" s="240"/>
      <c r="D115" s="240"/>
      <c r="E115" s="240"/>
      <c r="F115" s="240"/>
      <c r="G115" s="240"/>
      <c r="H115" s="240"/>
      <c r="I115" s="240"/>
      <c r="J115" s="240"/>
      <c r="K115" s="240"/>
      <c r="L115" s="240"/>
    </row>
    <row r="116" spans="1:12" ht="12.75">
      <c r="A116" s="240"/>
      <c r="B116" s="240"/>
      <c r="C116" s="240"/>
      <c r="D116" s="240"/>
      <c r="E116" s="240"/>
      <c r="F116" s="240"/>
      <c r="G116" s="240"/>
      <c r="H116" s="240"/>
      <c r="I116" s="240"/>
      <c r="J116" s="240"/>
      <c r="K116" s="240"/>
      <c r="L116" s="240"/>
    </row>
  </sheetData>
  <mergeCells count="59">
    <mergeCell ref="R1:S1"/>
    <mergeCell ref="V1:W1"/>
    <mergeCell ref="Z1:AA1"/>
    <mergeCell ref="AD1:AE1"/>
    <mergeCell ref="AH1:AI1"/>
    <mergeCell ref="AL1:AM1"/>
    <mergeCell ref="AP1:AQ1"/>
    <mergeCell ref="AT1:AU1"/>
    <mergeCell ref="AX1:AY1"/>
    <mergeCell ref="BB1:BC1"/>
    <mergeCell ref="BF1:BG1"/>
    <mergeCell ref="BJ1:BK1"/>
    <mergeCell ref="BN1:BO1"/>
    <mergeCell ref="BR1:BS1"/>
    <mergeCell ref="BV1:BW1"/>
    <mergeCell ref="BZ1:CA1"/>
    <mergeCell ref="CD1:CE1"/>
    <mergeCell ref="CH1:CI1"/>
    <mergeCell ref="CL1:CM1"/>
    <mergeCell ref="CP1:CQ1"/>
    <mergeCell ref="CT1:CU1"/>
    <mergeCell ref="CX1:CY1"/>
    <mergeCell ref="DB1:DC1"/>
    <mergeCell ref="DF1:DG1"/>
    <mergeCell ref="DJ1:DK1"/>
    <mergeCell ref="DN1:DO1"/>
    <mergeCell ref="DR1:DS1"/>
    <mergeCell ref="DV1:DW1"/>
    <mergeCell ref="DZ1:EA1"/>
    <mergeCell ref="ED1:EE1"/>
    <mergeCell ref="EH1:EI1"/>
    <mergeCell ref="EL1:EM1"/>
    <mergeCell ref="EP1:EQ1"/>
    <mergeCell ref="ET1:EU1"/>
    <mergeCell ref="EX1:EY1"/>
    <mergeCell ref="FB1:FC1"/>
    <mergeCell ref="FF1:FG1"/>
    <mergeCell ref="FJ1:FK1"/>
    <mergeCell ref="FN1:FO1"/>
    <mergeCell ref="FR1:FS1"/>
    <mergeCell ref="FV1:FW1"/>
    <mergeCell ref="FZ1:GA1"/>
    <mergeCell ref="GD1:GE1"/>
    <mergeCell ref="GH1:GI1"/>
    <mergeCell ref="GL1:GM1"/>
    <mergeCell ref="GP1:GQ1"/>
    <mergeCell ref="GT1:GU1"/>
    <mergeCell ref="GX1:GY1"/>
    <mergeCell ref="HB1:HC1"/>
    <mergeCell ref="HF1:HG1"/>
    <mergeCell ref="HJ1:HK1"/>
    <mergeCell ref="HN1:HO1"/>
    <mergeCell ref="IH1:II1"/>
    <mergeCell ref="IL1:IM1"/>
    <mergeCell ref="IP1:IQ1"/>
    <mergeCell ref="HR1:HS1"/>
    <mergeCell ref="HV1:HW1"/>
    <mergeCell ref="HZ1:IA1"/>
    <mergeCell ref="ID1:IE1"/>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rowBreaks count="1" manualBreakCount="1">
    <brk id="48" max="4" man="1"/>
  </rowBreaks>
  <colBreaks count="1" manualBreakCount="1">
    <brk id="5" max="94" man="1"/>
  </colBreaks>
</worksheet>
</file>

<file path=xl/worksheets/sheet17.xml><?xml version="1.0" encoding="utf-8"?>
<worksheet xmlns="http://schemas.openxmlformats.org/spreadsheetml/2006/main" xmlns:r="http://schemas.openxmlformats.org/officeDocument/2006/relationships">
  <dimension ref="A1:D48"/>
  <sheetViews>
    <sheetView view="pageBreakPreview" zoomScaleSheetLayoutView="100" workbookViewId="0" topLeftCell="A1">
      <selection activeCell="A1" sqref="A1"/>
    </sheetView>
  </sheetViews>
  <sheetFormatPr defaultColWidth="9.00390625" defaultRowHeight="12.75"/>
  <cols>
    <col min="1" max="1" width="19.00390625" style="495" customWidth="1"/>
    <col min="2" max="2" width="62.125" style="495" customWidth="1"/>
    <col min="3" max="16384" width="9.125" style="495" customWidth="1"/>
  </cols>
  <sheetData>
    <row r="1" spans="1:2" s="477" customFormat="1" ht="21" customHeight="1">
      <c r="A1" s="476" t="s">
        <v>798</v>
      </c>
      <c r="B1" s="476"/>
    </row>
    <row r="2" spans="1:2" s="477" customFormat="1" ht="21" customHeight="1">
      <c r="A2" s="1793" t="s">
        <v>795</v>
      </c>
      <c r="B2" s="478"/>
    </row>
    <row r="3" spans="1:2" s="407" customFormat="1" ht="21" customHeight="1">
      <c r="A3" s="479" t="s">
        <v>1701</v>
      </c>
      <c r="B3" s="480" t="s">
        <v>684</v>
      </c>
    </row>
    <row r="4" spans="1:2" s="407" customFormat="1" ht="16.5">
      <c r="A4" s="1837" t="s">
        <v>685</v>
      </c>
      <c r="B4" s="1837"/>
    </row>
    <row r="5" spans="1:2" s="240" customFormat="1" ht="16.5">
      <c r="A5" s="481" t="s">
        <v>686</v>
      </c>
      <c r="B5" s="482" t="s">
        <v>687</v>
      </c>
    </row>
    <row r="6" spans="1:2" s="407" customFormat="1" ht="16.5">
      <c r="A6" s="481" t="s">
        <v>688</v>
      </c>
      <c r="B6" s="482" t="s">
        <v>689</v>
      </c>
    </row>
    <row r="7" spans="1:2" s="240" customFormat="1" ht="16.5">
      <c r="A7" s="481" t="s">
        <v>690</v>
      </c>
      <c r="B7" s="482" t="s">
        <v>691</v>
      </c>
    </row>
    <row r="8" spans="1:2" s="240" customFormat="1" ht="16.5">
      <c r="A8" s="481" t="s">
        <v>692</v>
      </c>
      <c r="B8" s="482" t="s">
        <v>693</v>
      </c>
    </row>
    <row r="9" spans="1:2" s="240" customFormat="1" ht="16.5">
      <c r="A9" s="481" t="s">
        <v>694</v>
      </c>
      <c r="B9" s="482" t="s">
        <v>695</v>
      </c>
    </row>
    <row r="10" spans="1:2" s="240" customFormat="1" ht="12.75">
      <c r="A10" s="483"/>
      <c r="B10" s="483"/>
    </row>
    <row r="11" spans="1:2" s="240" customFormat="1" ht="16.5">
      <c r="A11" s="1837" t="s">
        <v>696</v>
      </c>
      <c r="B11" s="1837"/>
    </row>
    <row r="12" spans="1:2" s="240" customFormat="1" ht="16.5">
      <c r="A12" s="481" t="s">
        <v>697</v>
      </c>
      <c r="B12" s="482" t="s">
        <v>698</v>
      </c>
    </row>
    <row r="13" spans="1:2" s="240" customFormat="1" ht="16.5">
      <c r="A13" s="484" t="s">
        <v>699</v>
      </c>
      <c r="B13" s="482" t="s">
        <v>700</v>
      </c>
    </row>
    <row r="14" spans="1:2" s="240" customFormat="1" ht="16.5">
      <c r="A14" s="484" t="s">
        <v>701</v>
      </c>
      <c r="B14" s="482" t="s">
        <v>702</v>
      </c>
    </row>
    <row r="15" spans="1:2" s="240" customFormat="1" ht="16.5">
      <c r="A15" s="484" t="s">
        <v>703</v>
      </c>
      <c r="B15" s="482" t="s">
        <v>704</v>
      </c>
    </row>
    <row r="16" spans="1:2" s="240" customFormat="1" ht="16.5">
      <c r="A16" s="484" t="s">
        <v>705</v>
      </c>
      <c r="B16" s="482" t="s">
        <v>706</v>
      </c>
    </row>
    <row r="17" spans="1:2" s="240" customFormat="1" ht="16.5">
      <c r="A17" s="484" t="s">
        <v>707</v>
      </c>
      <c r="B17" s="482" t="s">
        <v>708</v>
      </c>
    </row>
    <row r="18" spans="1:2" s="240" customFormat="1" ht="16.5">
      <c r="A18" s="484" t="s">
        <v>709</v>
      </c>
      <c r="B18" s="482" t="s">
        <v>710</v>
      </c>
    </row>
    <row r="19" spans="1:2" s="240" customFormat="1" ht="16.5">
      <c r="A19" s="484" t="s">
        <v>711</v>
      </c>
      <c r="B19" s="482" t="s">
        <v>712</v>
      </c>
    </row>
    <row r="20" spans="1:2" s="240" customFormat="1" ht="16.5">
      <c r="A20" s="484" t="s">
        <v>713</v>
      </c>
      <c r="B20" s="482" t="s">
        <v>714</v>
      </c>
    </row>
    <row r="21" spans="1:2" s="240" customFormat="1" ht="16.5">
      <c r="A21" s="484" t="s">
        <v>715</v>
      </c>
      <c r="B21" s="482" t="s">
        <v>716</v>
      </c>
    </row>
    <row r="22" spans="1:2" s="240" customFormat="1" ht="16.5">
      <c r="A22" s="484" t="s">
        <v>717</v>
      </c>
      <c r="B22" s="482" t="s">
        <v>718</v>
      </c>
    </row>
    <row r="23" spans="1:2" s="240" customFormat="1" ht="16.5">
      <c r="A23" s="484" t="s">
        <v>719</v>
      </c>
      <c r="B23" s="482" t="s">
        <v>720</v>
      </c>
    </row>
    <row r="24" spans="1:2" s="240" customFormat="1" ht="16.5">
      <c r="A24" s="484" t="s">
        <v>721</v>
      </c>
      <c r="B24" s="482" t="s">
        <v>722</v>
      </c>
    </row>
    <row r="25" spans="1:2" s="240" customFormat="1" ht="16.5">
      <c r="A25" s="484" t="s">
        <v>723</v>
      </c>
      <c r="B25" s="482" t="s">
        <v>724</v>
      </c>
    </row>
    <row r="26" spans="1:2" s="240" customFormat="1" ht="16.5">
      <c r="A26" s="484" t="s">
        <v>725</v>
      </c>
      <c r="B26" s="482" t="s">
        <v>726</v>
      </c>
    </row>
    <row r="27" spans="1:2" s="240" customFormat="1" ht="16.5">
      <c r="A27" s="484" t="s">
        <v>727</v>
      </c>
      <c r="B27" s="482" t="s">
        <v>728</v>
      </c>
    </row>
    <row r="28" spans="1:4" s="240" customFormat="1" ht="16.5">
      <c r="A28" s="484" t="s">
        <v>729</v>
      </c>
      <c r="B28" s="482" t="s">
        <v>730</v>
      </c>
      <c r="C28" s="477"/>
      <c r="D28" s="485"/>
    </row>
    <row r="29" spans="1:2" s="240" customFormat="1" ht="16.5">
      <c r="A29" s="484" t="s">
        <v>731</v>
      </c>
      <c r="B29" s="482" t="s">
        <v>732</v>
      </c>
    </row>
    <row r="30" spans="1:2" s="240" customFormat="1" ht="16.5">
      <c r="A30" s="484" t="s">
        <v>733</v>
      </c>
      <c r="B30" s="482" t="s">
        <v>734</v>
      </c>
    </row>
    <row r="31" spans="1:2" s="240" customFormat="1" ht="12.75">
      <c r="A31" s="483"/>
      <c r="B31" s="483"/>
    </row>
    <row r="32" spans="1:2" s="240" customFormat="1" ht="16.5">
      <c r="A32" s="1837" t="s">
        <v>735</v>
      </c>
      <c r="B32" s="1837"/>
    </row>
    <row r="33" spans="1:2" s="240" customFormat="1" ht="16.5">
      <c r="A33" s="486" t="s">
        <v>736</v>
      </c>
      <c r="B33" s="487" t="s">
        <v>737</v>
      </c>
    </row>
    <row r="34" spans="1:2" s="488" customFormat="1" ht="16.5">
      <c r="A34" s="481" t="s">
        <v>738</v>
      </c>
      <c r="B34" s="487" t="s">
        <v>739</v>
      </c>
    </row>
    <row r="35" spans="1:2" s="488" customFormat="1" ht="16.5">
      <c r="A35" s="481" t="s">
        <v>740</v>
      </c>
      <c r="B35" s="487" t="s">
        <v>741</v>
      </c>
    </row>
    <row r="36" spans="1:2" s="488" customFormat="1" ht="16.5">
      <c r="A36" s="481" t="s">
        <v>742</v>
      </c>
      <c r="B36" s="487" t="s">
        <v>750</v>
      </c>
    </row>
    <row r="37" spans="1:2" s="489" customFormat="1" ht="16.5">
      <c r="A37" s="481" t="s">
        <v>751</v>
      </c>
      <c r="B37" s="487" t="s">
        <v>752</v>
      </c>
    </row>
    <row r="38" spans="1:2" s="488" customFormat="1" ht="16.5">
      <c r="A38" s="481" t="s">
        <v>753</v>
      </c>
      <c r="B38" s="487" t="s">
        <v>754</v>
      </c>
    </row>
    <row r="39" spans="1:2" s="488" customFormat="1" ht="16.5">
      <c r="A39" s="490"/>
      <c r="B39" s="491"/>
    </row>
    <row r="40" spans="1:2" s="489" customFormat="1" ht="15.75">
      <c r="A40" s="492"/>
      <c r="B40" s="492"/>
    </row>
    <row r="41" spans="1:2" s="488" customFormat="1" ht="15.75">
      <c r="A41" s="1770" t="s">
        <v>799</v>
      </c>
      <c r="B41" s="492"/>
    </row>
    <row r="42" spans="1:2" s="488" customFormat="1" ht="15.75">
      <c r="A42" s="493" t="s">
        <v>755</v>
      </c>
      <c r="B42" s="492"/>
    </row>
    <row r="43" spans="1:2" s="488" customFormat="1" ht="15.75">
      <c r="A43" s="484" t="s">
        <v>756</v>
      </c>
      <c r="B43" s="494" t="s">
        <v>757</v>
      </c>
    </row>
    <row r="44" spans="1:2" s="488" customFormat="1" ht="15.75">
      <c r="A44" s="484" t="s">
        <v>758</v>
      </c>
      <c r="B44" s="494" t="s">
        <v>759</v>
      </c>
    </row>
    <row r="45" spans="1:2" s="488" customFormat="1" ht="15.75">
      <c r="A45" s="484" t="s">
        <v>760</v>
      </c>
      <c r="B45" s="494" t="s">
        <v>761</v>
      </c>
    </row>
    <row r="46" spans="1:2" ht="15.75">
      <c r="A46" s="477"/>
      <c r="B46" s="494"/>
    </row>
    <row r="47" spans="1:2" ht="15.75">
      <c r="A47" s="108" t="s">
        <v>117</v>
      </c>
      <c r="B47" s="492"/>
    </row>
    <row r="48" spans="1:2" ht="15.75">
      <c r="A48" s="496"/>
      <c r="B48" s="483"/>
    </row>
  </sheetData>
  <mergeCells count="3">
    <mergeCell ref="A4:B4"/>
    <mergeCell ref="A11:B11"/>
    <mergeCell ref="A32:B32"/>
  </mergeCells>
  <printOptions/>
  <pageMargins left="0.7874015748031497" right="0.7480314960629921" top="0.7874015748031497" bottom="0.7874015748031497" header="0.11811023622047245" footer="0.11811023622047245"/>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1" sqref="A1"/>
    </sheetView>
  </sheetViews>
  <sheetFormatPr defaultColWidth="9.00390625" defaultRowHeight="12.75"/>
  <cols>
    <col min="1" max="1" width="59.125" style="407" customWidth="1"/>
    <col min="2" max="2" width="11.125" style="407" customWidth="1"/>
    <col min="3" max="3" width="10.375" style="407" customWidth="1"/>
    <col min="4" max="4" width="10.25390625" style="407" customWidth="1"/>
    <col min="5" max="5" width="11.125" style="407" customWidth="1"/>
    <col min="6" max="6" width="17.375" style="407" customWidth="1"/>
    <col min="7" max="7" width="16.375" style="407" customWidth="1"/>
    <col min="8" max="8" width="11.00390625" style="407" customWidth="1"/>
    <col min="9" max="9" width="12.625" style="407" customWidth="1"/>
    <col min="10" max="10" width="11.00390625" style="407" customWidth="1"/>
    <col min="11" max="11" width="9.25390625" style="407" customWidth="1"/>
    <col min="12" max="16384" width="9.125" style="407" customWidth="1"/>
  </cols>
  <sheetData>
    <row r="1" spans="1:10" s="410" customFormat="1" ht="21" customHeight="1">
      <c r="A1" s="408" t="s">
        <v>762</v>
      </c>
      <c r="B1" s="497"/>
      <c r="C1" s="497"/>
      <c r="D1" s="497"/>
      <c r="E1" s="498"/>
      <c r="F1" s="240"/>
      <c r="G1" s="240"/>
      <c r="H1" s="240"/>
      <c r="I1" s="240"/>
      <c r="J1" s="240"/>
    </row>
    <row r="2" spans="1:11" s="413" customFormat="1" ht="21" customHeight="1">
      <c r="A2" s="1793" t="s">
        <v>795</v>
      </c>
      <c r="B2" s="411"/>
      <c r="C2" s="411"/>
      <c r="D2" s="497"/>
      <c r="E2" s="412" t="s">
        <v>486</v>
      </c>
      <c r="F2" s="411"/>
      <c r="G2" s="411"/>
      <c r="H2" s="411"/>
      <c r="I2" s="411"/>
      <c r="J2" s="411"/>
      <c r="K2" s="411"/>
    </row>
    <row r="3" spans="1:11" ht="33">
      <c r="A3" s="414" t="s">
        <v>1682</v>
      </c>
      <c r="B3" s="414" t="s">
        <v>1635</v>
      </c>
      <c r="C3" s="415" t="s">
        <v>1636</v>
      </c>
      <c r="D3" s="415" t="s">
        <v>1637</v>
      </c>
      <c r="E3" s="416" t="s">
        <v>1638</v>
      </c>
      <c r="F3" s="240"/>
      <c r="G3" s="240"/>
      <c r="H3" s="240"/>
      <c r="I3" s="240"/>
      <c r="J3" s="240"/>
      <c r="K3" s="240"/>
    </row>
    <row r="4" spans="1:11" ht="12.75">
      <c r="A4" s="420" t="s">
        <v>540</v>
      </c>
      <c r="B4" s="421">
        <v>3762138</v>
      </c>
      <c r="C4" s="422">
        <v>1544077</v>
      </c>
      <c r="D4" s="422">
        <v>2166932</v>
      </c>
      <c r="E4" s="422">
        <v>51129</v>
      </c>
      <c r="F4" s="240"/>
      <c r="G4" s="240"/>
      <c r="H4" s="240"/>
      <c r="I4" s="240"/>
      <c r="J4" s="240"/>
      <c r="K4" s="240"/>
    </row>
    <row r="5" spans="1:11" ht="12.75">
      <c r="A5" s="420" t="s">
        <v>541</v>
      </c>
      <c r="B5" s="421">
        <v>479454</v>
      </c>
      <c r="C5" s="422">
        <v>251669</v>
      </c>
      <c r="D5" s="422">
        <v>175640</v>
      </c>
      <c r="E5" s="422">
        <v>52145</v>
      </c>
      <c r="F5" s="240"/>
      <c r="G5" s="240"/>
      <c r="H5" s="240"/>
      <c r="I5" s="240"/>
      <c r="J5" s="240"/>
      <c r="K5" s="240"/>
    </row>
    <row r="6" spans="1:11" ht="12.75">
      <c r="A6" s="423" t="s">
        <v>542</v>
      </c>
      <c r="B6" s="424">
        <v>67618</v>
      </c>
      <c r="C6" s="425">
        <v>10184</v>
      </c>
      <c r="D6" s="425">
        <v>55259</v>
      </c>
      <c r="E6" s="425">
        <v>2175</v>
      </c>
      <c r="F6" s="240"/>
      <c r="G6" s="240"/>
      <c r="H6" s="240"/>
      <c r="I6" s="240"/>
      <c r="J6" s="240"/>
      <c r="K6" s="240"/>
    </row>
    <row r="7" spans="1:11" ht="12.75">
      <c r="A7" s="426" t="s">
        <v>543</v>
      </c>
      <c r="B7" s="427">
        <v>4716</v>
      </c>
      <c r="C7" s="425">
        <v>4617</v>
      </c>
      <c r="D7" s="425">
        <v>0</v>
      </c>
      <c r="E7" s="425">
        <v>99</v>
      </c>
      <c r="F7" s="240"/>
      <c r="G7" s="240"/>
      <c r="H7" s="240"/>
      <c r="I7" s="240"/>
      <c r="J7" s="240"/>
      <c r="K7" s="240"/>
    </row>
    <row r="8" spans="1:11" ht="12.75">
      <c r="A8" s="426" t="s">
        <v>544</v>
      </c>
      <c r="B8" s="427">
        <v>407120</v>
      </c>
      <c r="C8" s="425">
        <v>236868</v>
      </c>
      <c r="D8" s="425">
        <v>120381</v>
      </c>
      <c r="E8" s="425">
        <v>49871</v>
      </c>
      <c r="F8" s="240"/>
      <c r="G8" s="240"/>
      <c r="H8" s="240"/>
      <c r="I8" s="240"/>
      <c r="J8" s="240"/>
      <c r="K8" s="240"/>
    </row>
    <row r="9" spans="1:11" ht="12.75">
      <c r="A9" s="426" t="s">
        <v>545</v>
      </c>
      <c r="B9" s="427">
        <v>0</v>
      </c>
      <c r="C9" s="425">
        <v>0</v>
      </c>
      <c r="D9" s="425">
        <v>0</v>
      </c>
      <c r="E9" s="425">
        <v>0</v>
      </c>
      <c r="F9" s="240"/>
      <c r="G9" s="240"/>
      <c r="H9" s="240"/>
      <c r="I9" s="240"/>
      <c r="J9" s="240"/>
      <c r="K9" s="240"/>
    </row>
    <row r="10" spans="1:11" ht="12.75" customHeight="1">
      <c r="A10" s="431" t="s">
        <v>546</v>
      </c>
      <c r="B10" s="421">
        <v>295557</v>
      </c>
      <c r="C10" s="422">
        <v>109674</v>
      </c>
      <c r="D10" s="422">
        <v>176293</v>
      </c>
      <c r="E10" s="422">
        <v>9590</v>
      </c>
      <c r="F10" s="240"/>
      <c r="G10" s="240"/>
      <c r="H10" s="240"/>
      <c r="I10" s="240"/>
      <c r="J10" s="240"/>
      <c r="K10" s="240"/>
    </row>
    <row r="11" spans="1:11" ht="12.75">
      <c r="A11" s="426" t="s">
        <v>547</v>
      </c>
      <c r="B11" s="427">
        <v>8972</v>
      </c>
      <c r="C11" s="425">
        <v>7937</v>
      </c>
      <c r="D11" s="425">
        <v>0</v>
      </c>
      <c r="E11" s="425">
        <v>1035</v>
      </c>
      <c r="F11" s="240"/>
      <c r="G11" s="240"/>
      <c r="H11" s="240"/>
      <c r="I11" s="240"/>
      <c r="J11" s="240"/>
      <c r="K11" s="240"/>
    </row>
    <row r="12" spans="1:11" ht="12.75">
      <c r="A12" s="426" t="s">
        <v>548</v>
      </c>
      <c r="B12" s="427">
        <v>286585</v>
      </c>
      <c r="C12" s="425">
        <v>101737</v>
      </c>
      <c r="D12" s="425">
        <v>176293</v>
      </c>
      <c r="E12" s="425">
        <v>8555</v>
      </c>
      <c r="F12" s="240"/>
      <c r="G12" s="240"/>
      <c r="H12" s="240"/>
      <c r="I12" s="240"/>
      <c r="J12" s="240"/>
      <c r="K12" s="240"/>
    </row>
    <row r="13" spans="1:11" ht="12.75">
      <c r="A13" s="426" t="s">
        <v>545</v>
      </c>
      <c r="B13" s="427">
        <v>0</v>
      </c>
      <c r="C13" s="425">
        <v>0</v>
      </c>
      <c r="D13" s="425">
        <v>0</v>
      </c>
      <c r="E13" s="425">
        <v>0</v>
      </c>
      <c r="F13" s="240"/>
      <c r="G13" s="240"/>
      <c r="H13" s="240"/>
      <c r="I13" s="240"/>
      <c r="J13" s="240"/>
      <c r="K13" s="240"/>
    </row>
    <row r="14" spans="1:11" ht="12.75">
      <c r="A14" s="428" t="s">
        <v>549</v>
      </c>
      <c r="B14" s="421">
        <v>1085829</v>
      </c>
      <c r="C14" s="422">
        <v>405952</v>
      </c>
      <c r="D14" s="422">
        <v>468627</v>
      </c>
      <c r="E14" s="422">
        <v>211250</v>
      </c>
      <c r="F14" s="240"/>
      <c r="G14" s="240"/>
      <c r="H14" s="240"/>
      <c r="I14" s="240"/>
      <c r="J14" s="240"/>
      <c r="K14" s="240"/>
    </row>
    <row r="15" spans="1:11" ht="12.75">
      <c r="A15" s="423" t="s">
        <v>543</v>
      </c>
      <c r="B15" s="424">
        <v>21369</v>
      </c>
      <c r="C15" s="425">
        <v>15871</v>
      </c>
      <c r="D15" s="425">
        <v>2117</v>
      </c>
      <c r="E15" s="425">
        <v>3381</v>
      </c>
      <c r="F15" s="240"/>
      <c r="G15" s="240"/>
      <c r="H15" s="240"/>
      <c r="I15" s="240"/>
      <c r="J15" s="240"/>
      <c r="K15" s="240"/>
    </row>
    <row r="16" spans="1:11" ht="12.75">
      <c r="A16" s="426" t="s">
        <v>548</v>
      </c>
      <c r="B16" s="427">
        <v>1064460</v>
      </c>
      <c r="C16" s="425">
        <v>390081</v>
      </c>
      <c r="D16" s="425">
        <v>466510</v>
      </c>
      <c r="E16" s="425">
        <v>207869</v>
      </c>
      <c r="F16" s="240"/>
      <c r="G16" s="240"/>
      <c r="H16" s="240"/>
      <c r="I16" s="240"/>
      <c r="J16" s="240"/>
      <c r="K16" s="240"/>
    </row>
    <row r="17" spans="1:11" ht="12.75">
      <c r="A17" s="426" t="s">
        <v>545</v>
      </c>
      <c r="B17" s="427">
        <v>0</v>
      </c>
      <c r="C17" s="425">
        <v>0</v>
      </c>
      <c r="D17" s="425">
        <v>0</v>
      </c>
      <c r="E17" s="425">
        <v>0</v>
      </c>
      <c r="F17" s="240"/>
      <c r="G17" s="240"/>
      <c r="H17" s="240"/>
      <c r="I17" s="240"/>
      <c r="J17" s="240"/>
      <c r="K17" s="240"/>
    </row>
    <row r="18" spans="1:11" ht="12.75">
      <c r="A18" s="420" t="s">
        <v>550</v>
      </c>
      <c r="B18" s="421">
        <v>33611188</v>
      </c>
      <c r="C18" s="422">
        <v>14139831</v>
      </c>
      <c r="D18" s="422">
        <v>18730145</v>
      </c>
      <c r="E18" s="422">
        <v>741212</v>
      </c>
      <c r="F18" s="240"/>
      <c r="G18" s="240"/>
      <c r="H18" s="240"/>
      <c r="I18" s="240"/>
      <c r="J18" s="240"/>
      <c r="K18" s="240"/>
    </row>
    <row r="19" spans="1:11" ht="12.75">
      <c r="A19" s="426" t="s">
        <v>544</v>
      </c>
      <c r="B19" s="427">
        <v>0</v>
      </c>
      <c r="C19" s="425">
        <v>0</v>
      </c>
      <c r="D19" s="425">
        <v>0</v>
      </c>
      <c r="E19" s="425">
        <v>0</v>
      </c>
      <c r="F19" s="240"/>
      <c r="G19" s="240"/>
      <c r="H19" s="240"/>
      <c r="I19" s="240"/>
      <c r="J19" s="240"/>
      <c r="K19" s="240"/>
    </row>
    <row r="20" spans="1:11" ht="12.75">
      <c r="A20" s="423" t="s">
        <v>545</v>
      </c>
      <c r="B20" s="427">
        <v>33611188</v>
      </c>
      <c r="C20" s="425">
        <v>14139831</v>
      </c>
      <c r="D20" s="425">
        <v>18730145</v>
      </c>
      <c r="E20" s="425">
        <v>741212</v>
      </c>
      <c r="F20" s="240"/>
      <c r="G20" s="240"/>
      <c r="H20" s="240"/>
      <c r="I20" s="240"/>
      <c r="J20" s="240"/>
      <c r="K20" s="240"/>
    </row>
    <row r="21" spans="1:11" ht="12.75">
      <c r="A21" s="420" t="s">
        <v>551</v>
      </c>
      <c r="B21" s="421">
        <v>743628</v>
      </c>
      <c r="C21" s="422">
        <v>25290</v>
      </c>
      <c r="D21" s="422">
        <v>398508</v>
      </c>
      <c r="E21" s="422">
        <v>319830</v>
      </c>
      <c r="F21" s="240"/>
      <c r="G21" s="240"/>
      <c r="H21" s="240"/>
      <c r="I21" s="240"/>
      <c r="J21" s="240"/>
      <c r="K21" s="240"/>
    </row>
    <row r="22" spans="1:11" ht="12.75">
      <c r="A22" s="426" t="s">
        <v>548</v>
      </c>
      <c r="B22" s="427">
        <v>743628</v>
      </c>
      <c r="C22" s="425">
        <v>25290</v>
      </c>
      <c r="D22" s="425">
        <v>398508</v>
      </c>
      <c r="E22" s="425">
        <v>319830</v>
      </c>
      <c r="F22" s="240"/>
      <c r="G22" s="240"/>
      <c r="H22" s="240"/>
      <c r="I22" s="240"/>
      <c r="J22" s="240"/>
      <c r="K22" s="240"/>
    </row>
    <row r="23" spans="1:11" ht="12.75">
      <c r="A23" s="426" t="s">
        <v>545</v>
      </c>
      <c r="B23" s="427">
        <v>0</v>
      </c>
      <c r="C23" s="425">
        <v>0</v>
      </c>
      <c r="D23" s="425">
        <v>0</v>
      </c>
      <c r="E23" s="425">
        <v>0</v>
      </c>
      <c r="F23" s="240"/>
      <c r="G23" s="240"/>
      <c r="H23" s="240"/>
      <c r="I23" s="240"/>
      <c r="J23" s="240"/>
      <c r="K23" s="240"/>
    </row>
    <row r="24" spans="1:11" ht="12.75">
      <c r="A24" s="420" t="s">
        <v>552</v>
      </c>
      <c r="B24" s="421">
        <v>1608</v>
      </c>
      <c r="C24" s="422">
        <v>0</v>
      </c>
      <c r="D24" s="422">
        <v>171</v>
      </c>
      <c r="E24" s="422">
        <v>1437</v>
      </c>
      <c r="F24" s="240"/>
      <c r="G24" s="240"/>
      <c r="H24" s="240"/>
      <c r="I24" s="240"/>
      <c r="J24" s="240"/>
      <c r="K24" s="240"/>
    </row>
    <row r="25" spans="1:11" ht="12.75">
      <c r="A25" s="426" t="s">
        <v>553</v>
      </c>
      <c r="B25" s="427">
        <v>87</v>
      </c>
      <c r="C25" s="425">
        <v>0</v>
      </c>
      <c r="D25" s="425">
        <v>87</v>
      </c>
      <c r="E25" s="425">
        <v>0</v>
      </c>
      <c r="F25" s="240"/>
      <c r="G25" s="240"/>
      <c r="H25" s="240"/>
      <c r="I25" s="240"/>
      <c r="J25" s="240"/>
      <c r="K25" s="240"/>
    </row>
    <row r="26" spans="1:11" ht="12.75">
      <c r="A26" s="426" t="s">
        <v>554</v>
      </c>
      <c r="B26" s="427">
        <v>0</v>
      </c>
      <c r="C26" s="425">
        <v>0</v>
      </c>
      <c r="D26" s="425">
        <v>0</v>
      </c>
      <c r="E26" s="425">
        <v>0</v>
      </c>
      <c r="F26" s="240"/>
      <c r="G26" s="240"/>
      <c r="H26" s="240"/>
      <c r="I26" s="240"/>
      <c r="J26" s="240"/>
      <c r="K26" s="240"/>
    </row>
    <row r="27" spans="1:11" ht="12.75">
      <c r="A27" s="426" t="s">
        <v>555</v>
      </c>
      <c r="B27" s="427">
        <v>0</v>
      </c>
      <c r="C27" s="425">
        <v>0</v>
      </c>
      <c r="D27" s="425">
        <v>0</v>
      </c>
      <c r="E27" s="425">
        <v>0</v>
      </c>
      <c r="F27" s="240"/>
      <c r="G27" s="240"/>
      <c r="H27" s="240"/>
      <c r="I27" s="240"/>
      <c r="J27" s="240"/>
      <c r="K27" s="240"/>
    </row>
    <row r="28" spans="1:11" ht="12.75">
      <c r="A28" s="426" t="s">
        <v>556</v>
      </c>
      <c r="B28" s="427">
        <v>0</v>
      </c>
      <c r="C28" s="425">
        <v>0</v>
      </c>
      <c r="D28" s="425">
        <v>0</v>
      </c>
      <c r="E28" s="425">
        <v>0</v>
      </c>
      <c r="F28" s="240"/>
      <c r="G28" s="240"/>
      <c r="H28" s="240"/>
      <c r="I28" s="240"/>
      <c r="J28" s="240"/>
      <c r="K28" s="240"/>
    </row>
    <row r="29" spans="1:11" ht="12.75">
      <c r="A29" s="426" t="s">
        <v>557</v>
      </c>
      <c r="B29" s="427">
        <v>1521</v>
      </c>
      <c r="C29" s="425">
        <v>0</v>
      </c>
      <c r="D29" s="425">
        <v>84</v>
      </c>
      <c r="E29" s="425">
        <v>1437</v>
      </c>
      <c r="F29" s="240"/>
      <c r="G29" s="240"/>
      <c r="H29" s="240"/>
      <c r="I29" s="240"/>
      <c r="J29" s="240"/>
      <c r="K29" s="240"/>
    </row>
    <row r="30" spans="1:11" ht="12.75" customHeight="1">
      <c r="A30" s="429" t="s">
        <v>558</v>
      </c>
      <c r="B30" s="421">
        <v>0</v>
      </c>
      <c r="C30" s="422">
        <v>0</v>
      </c>
      <c r="D30" s="422">
        <v>0</v>
      </c>
      <c r="E30" s="422">
        <v>0</v>
      </c>
      <c r="F30" s="240"/>
      <c r="G30" s="240"/>
      <c r="H30" s="240"/>
      <c r="I30" s="240"/>
      <c r="J30" s="240"/>
      <c r="K30" s="240"/>
    </row>
    <row r="31" spans="1:11" ht="12.75">
      <c r="A31" s="420" t="s">
        <v>559</v>
      </c>
      <c r="B31" s="421">
        <v>765012</v>
      </c>
      <c r="C31" s="422">
        <v>765012</v>
      </c>
      <c r="D31" s="422">
        <v>0</v>
      </c>
      <c r="E31" s="422">
        <v>0</v>
      </c>
      <c r="F31" s="240"/>
      <c r="G31" s="240"/>
      <c r="H31" s="240"/>
      <c r="I31" s="240"/>
      <c r="J31" s="240"/>
      <c r="K31" s="240"/>
    </row>
    <row r="32" spans="1:11" ht="12.75">
      <c r="A32" s="426" t="s">
        <v>560</v>
      </c>
      <c r="B32" s="427">
        <v>763725</v>
      </c>
      <c r="C32" s="425">
        <v>763725</v>
      </c>
      <c r="D32" s="425">
        <v>0</v>
      </c>
      <c r="E32" s="425">
        <v>0</v>
      </c>
      <c r="F32" s="240"/>
      <c r="G32" s="240"/>
      <c r="H32" s="240"/>
      <c r="I32" s="240"/>
      <c r="J32" s="240"/>
      <c r="K32" s="240"/>
    </row>
    <row r="33" spans="1:11" ht="12.75">
      <c r="A33" s="426" t="s">
        <v>561</v>
      </c>
      <c r="B33" s="427">
        <v>1287</v>
      </c>
      <c r="C33" s="425">
        <v>1287</v>
      </c>
      <c r="D33" s="425">
        <v>0</v>
      </c>
      <c r="E33" s="425">
        <v>0</v>
      </c>
      <c r="F33" s="240"/>
      <c r="G33" s="240"/>
      <c r="H33" s="240"/>
      <c r="I33" s="240"/>
      <c r="J33" s="240"/>
      <c r="K33" s="240"/>
    </row>
    <row r="34" spans="1:11" ht="12.75">
      <c r="A34" s="420" t="s">
        <v>562</v>
      </c>
      <c r="B34" s="421">
        <v>114781</v>
      </c>
      <c r="C34" s="422">
        <v>114781</v>
      </c>
      <c r="D34" s="422">
        <v>0</v>
      </c>
      <c r="E34" s="422">
        <v>0</v>
      </c>
      <c r="F34" s="240"/>
      <c r="G34" s="240"/>
      <c r="H34" s="240"/>
      <c r="I34" s="240"/>
      <c r="J34" s="240"/>
      <c r="K34" s="240"/>
    </row>
    <row r="35" spans="1:11" ht="12.75">
      <c r="A35" s="426" t="s">
        <v>563</v>
      </c>
      <c r="B35" s="427">
        <v>0</v>
      </c>
      <c r="C35" s="425">
        <v>0</v>
      </c>
      <c r="D35" s="425">
        <v>0</v>
      </c>
      <c r="E35" s="425">
        <v>0</v>
      </c>
      <c r="F35" s="240"/>
      <c r="G35" s="240"/>
      <c r="H35" s="240"/>
      <c r="I35" s="240"/>
      <c r="J35" s="240"/>
      <c r="K35" s="240"/>
    </row>
    <row r="36" spans="1:11" ht="12.75">
      <c r="A36" s="426" t="s">
        <v>564</v>
      </c>
      <c r="B36" s="427">
        <v>114781</v>
      </c>
      <c r="C36" s="425">
        <v>114781</v>
      </c>
      <c r="D36" s="425">
        <v>0</v>
      </c>
      <c r="E36" s="425">
        <v>0</v>
      </c>
      <c r="F36" s="240"/>
      <c r="G36" s="240"/>
      <c r="H36" s="240"/>
      <c r="I36" s="240"/>
      <c r="J36" s="240"/>
      <c r="K36" s="240"/>
    </row>
    <row r="37" spans="1:11" ht="25.5">
      <c r="A37" s="430" t="s">
        <v>565</v>
      </c>
      <c r="B37" s="421">
        <v>67960</v>
      </c>
      <c r="C37" s="422">
        <v>67960</v>
      </c>
      <c r="D37" s="422">
        <v>0</v>
      </c>
      <c r="E37" s="422">
        <v>0</v>
      </c>
      <c r="F37" s="240"/>
      <c r="G37" s="240"/>
      <c r="H37" s="240"/>
      <c r="I37" s="240"/>
      <c r="J37" s="240"/>
      <c r="K37" s="240"/>
    </row>
    <row r="38" spans="1:11" ht="12.75">
      <c r="A38" s="420" t="s">
        <v>566</v>
      </c>
      <c r="B38" s="421">
        <v>37245</v>
      </c>
      <c r="C38" s="422">
        <v>37245</v>
      </c>
      <c r="D38" s="422">
        <v>0</v>
      </c>
      <c r="E38" s="422">
        <v>0</v>
      </c>
      <c r="F38" s="240"/>
      <c r="G38" s="240"/>
      <c r="H38" s="240"/>
      <c r="I38" s="240"/>
      <c r="J38" s="240"/>
      <c r="K38" s="240"/>
    </row>
    <row r="39" spans="1:11" ht="12.75">
      <c r="A39" s="426" t="s">
        <v>567</v>
      </c>
      <c r="B39" s="427">
        <v>29388</v>
      </c>
      <c r="C39" s="425">
        <v>29388</v>
      </c>
      <c r="D39" s="425">
        <v>0</v>
      </c>
      <c r="E39" s="425">
        <v>0</v>
      </c>
      <c r="F39" s="240"/>
      <c r="G39" s="240"/>
      <c r="H39" s="240"/>
      <c r="I39" s="240"/>
      <c r="J39" s="240"/>
      <c r="K39" s="240"/>
    </row>
    <row r="40" spans="1:11" ht="12.75">
      <c r="A40" s="426" t="s">
        <v>568</v>
      </c>
      <c r="B40" s="427">
        <v>7857</v>
      </c>
      <c r="C40" s="425">
        <v>7857</v>
      </c>
      <c r="D40" s="425">
        <v>0</v>
      </c>
      <c r="E40" s="425">
        <v>0</v>
      </c>
      <c r="F40" s="240"/>
      <c r="G40" s="240"/>
      <c r="H40" s="240"/>
      <c r="I40" s="240"/>
      <c r="J40" s="240"/>
      <c r="K40" s="240"/>
    </row>
    <row r="41" spans="1:11" ht="12.75">
      <c r="A41" s="420" t="s">
        <v>569</v>
      </c>
      <c r="B41" s="421">
        <v>77482</v>
      </c>
      <c r="C41" s="422">
        <v>62190</v>
      </c>
      <c r="D41" s="422">
        <v>14501</v>
      </c>
      <c r="E41" s="422">
        <v>791</v>
      </c>
      <c r="F41" s="240"/>
      <c r="G41" s="240"/>
      <c r="H41" s="240"/>
      <c r="I41" s="240"/>
      <c r="J41" s="240"/>
      <c r="K41" s="240"/>
    </row>
    <row r="42" spans="1:11" ht="12.75">
      <c r="A42" s="499" t="s">
        <v>570</v>
      </c>
      <c r="B42" s="421">
        <v>8642</v>
      </c>
      <c r="C42" s="422">
        <v>8642</v>
      </c>
      <c r="D42" s="422">
        <v>0</v>
      </c>
      <c r="E42" s="422">
        <v>0</v>
      </c>
      <c r="F42" s="240"/>
      <c r="G42" s="240"/>
      <c r="H42" s="240"/>
      <c r="I42" s="240"/>
      <c r="J42" s="240"/>
      <c r="K42" s="240"/>
    </row>
    <row r="43" spans="1:11" ht="25.5" customHeight="1">
      <c r="A43" s="434" t="s">
        <v>571</v>
      </c>
      <c r="B43" s="442">
        <v>41050524</v>
      </c>
      <c r="C43" s="442">
        <v>17532323</v>
      </c>
      <c r="D43" s="442">
        <v>22130817</v>
      </c>
      <c r="E43" s="442">
        <v>1387384</v>
      </c>
      <c r="F43" s="240"/>
      <c r="G43" s="240"/>
      <c r="H43" s="240"/>
      <c r="I43" s="240"/>
      <c r="J43" s="240"/>
      <c r="K43" s="240"/>
    </row>
    <row r="44" spans="1:11" ht="12.75">
      <c r="A44" s="240"/>
      <c r="B44" s="240"/>
      <c r="C44" s="240"/>
      <c r="D44" s="240"/>
      <c r="E44" s="240"/>
      <c r="F44" s="240"/>
      <c r="G44" s="240"/>
      <c r="H44" s="240"/>
      <c r="I44" s="240"/>
      <c r="J44" s="240"/>
      <c r="K44" s="240"/>
    </row>
    <row r="45" spans="1:11" ht="12.75">
      <c r="A45" s="240"/>
      <c r="B45" s="240"/>
      <c r="C45" s="240"/>
      <c r="D45" s="240"/>
      <c r="E45" s="240"/>
      <c r="F45" s="240"/>
      <c r="G45" s="240"/>
      <c r="H45" s="240"/>
      <c r="I45" s="240"/>
      <c r="J45" s="240"/>
      <c r="K45" s="240"/>
    </row>
    <row r="46" spans="1:11" ht="33">
      <c r="A46" s="414" t="s">
        <v>1683</v>
      </c>
      <c r="B46" s="414" t="s">
        <v>1635</v>
      </c>
      <c r="C46" s="415" t="s">
        <v>1636</v>
      </c>
      <c r="D46" s="415" t="s">
        <v>1637</v>
      </c>
      <c r="E46" s="416" t="s">
        <v>1638</v>
      </c>
      <c r="F46" s="240"/>
      <c r="G46" s="240"/>
      <c r="H46" s="240"/>
      <c r="I46" s="240"/>
      <c r="J46" s="240"/>
      <c r="K46" s="240"/>
    </row>
    <row r="47" spans="1:11" s="501" customFormat="1" ht="12.75">
      <c r="A47" s="420" t="s">
        <v>572</v>
      </c>
      <c r="B47" s="421">
        <v>0</v>
      </c>
      <c r="C47" s="421">
        <v>0</v>
      </c>
      <c r="D47" s="421">
        <v>0</v>
      </c>
      <c r="E47" s="421">
        <v>0</v>
      </c>
      <c r="F47" s="500"/>
      <c r="G47" s="500"/>
      <c r="H47" s="500"/>
      <c r="I47" s="500"/>
      <c r="J47" s="500"/>
      <c r="K47" s="500"/>
    </row>
    <row r="48" spans="1:11" s="501" customFormat="1" ht="12.75">
      <c r="A48" s="420" t="s">
        <v>573</v>
      </c>
      <c r="B48" s="421">
        <v>69931</v>
      </c>
      <c r="C48" s="421">
        <v>5087</v>
      </c>
      <c r="D48" s="421">
        <v>59705</v>
      </c>
      <c r="E48" s="421">
        <v>5139</v>
      </c>
      <c r="F48" s="500"/>
      <c r="G48" s="500"/>
      <c r="H48" s="500"/>
      <c r="I48" s="500"/>
      <c r="J48" s="500"/>
      <c r="K48" s="500"/>
    </row>
    <row r="49" spans="1:11" s="501" customFormat="1" ht="12.75">
      <c r="A49" s="502" t="s">
        <v>542</v>
      </c>
      <c r="B49" s="427">
        <v>69931</v>
      </c>
      <c r="C49" s="427">
        <v>5087</v>
      </c>
      <c r="D49" s="427">
        <v>59705</v>
      </c>
      <c r="E49" s="427">
        <v>5139</v>
      </c>
      <c r="F49" s="500"/>
      <c r="G49" s="500"/>
      <c r="H49" s="500"/>
      <c r="I49" s="500"/>
      <c r="J49" s="500"/>
      <c r="K49" s="500"/>
    </row>
    <row r="50" spans="1:11" s="501" customFormat="1" ht="12.75">
      <c r="A50" s="502" t="s">
        <v>574</v>
      </c>
      <c r="B50" s="424">
        <v>0</v>
      </c>
      <c r="C50" s="424">
        <v>0</v>
      </c>
      <c r="D50" s="424">
        <v>0</v>
      </c>
      <c r="E50" s="424">
        <v>0</v>
      </c>
      <c r="F50" s="500"/>
      <c r="G50" s="500"/>
      <c r="H50" s="500"/>
      <c r="I50" s="500"/>
      <c r="J50" s="500"/>
      <c r="K50" s="500"/>
    </row>
    <row r="51" spans="1:11" s="501" customFormat="1" ht="12.75">
      <c r="A51" s="502" t="s">
        <v>575</v>
      </c>
      <c r="B51" s="424">
        <v>0</v>
      </c>
      <c r="C51" s="424">
        <v>0</v>
      </c>
      <c r="D51" s="424">
        <v>0</v>
      </c>
      <c r="E51" s="424">
        <v>0</v>
      </c>
      <c r="F51" s="500"/>
      <c r="G51" s="500"/>
      <c r="H51" s="500"/>
      <c r="I51" s="500"/>
      <c r="J51" s="500"/>
      <c r="K51" s="500"/>
    </row>
    <row r="52" spans="1:11" s="501" customFormat="1" ht="12.75">
      <c r="A52" s="502" t="s">
        <v>576</v>
      </c>
      <c r="B52" s="427">
        <v>0</v>
      </c>
      <c r="C52" s="427">
        <v>0</v>
      </c>
      <c r="D52" s="427">
        <v>0</v>
      </c>
      <c r="E52" s="427">
        <v>0</v>
      </c>
      <c r="F52" s="500"/>
      <c r="G52" s="500"/>
      <c r="H52" s="500"/>
      <c r="I52" s="500"/>
      <c r="J52" s="500"/>
      <c r="K52" s="500"/>
    </row>
    <row r="53" spans="1:11" s="501" customFormat="1" ht="12.75">
      <c r="A53" s="502" t="s">
        <v>577</v>
      </c>
      <c r="B53" s="427">
        <v>0</v>
      </c>
      <c r="C53" s="427">
        <v>0</v>
      </c>
      <c r="D53" s="427">
        <v>0</v>
      </c>
      <c r="E53" s="427">
        <v>0</v>
      </c>
      <c r="F53" s="500"/>
      <c r="G53" s="500"/>
      <c r="H53" s="500"/>
      <c r="I53" s="500"/>
      <c r="J53" s="500"/>
      <c r="K53" s="500"/>
    </row>
    <row r="54" spans="1:11" s="501" customFormat="1" ht="12.75">
      <c r="A54" s="502" t="s">
        <v>578</v>
      </c>
      <c r="B54" s="427">
        <v>0</v>
      </c>
      <c r="C54" s="427">
        <v>0</v>
      </c>
      <c r="D54" s="427">
        <v>0</v>
      </c>
      <c r="E54" s="427">
        <v>0</v>
      </c>
      <c r="F54" s="500"/>
      <c r="G54" s="500"/>
      <c r="H54" s="500"/>
      <c r="I54" s="500"/>
      <c r="J54" s="500"/>
      <c r="K54" s="500"/>
    </row>
    <row r="55" spans="1:11" s="501" customFormat="1" ht="12.75">
      <c r="A55" s="420" t="s">
        <v>579</v>
      </c>
      <c r="B55" s="421">
        <v>0</v>
      </c>
      <c r="C55" s="421">
        <v>0</v>
      </c>
      <c r="D55" s="421">
        <v>0</v>
      </c>
      <c r="E55" s="421">
        <v>0</v>
      </c>
      <c r="F55" s="500"/>
      <c r="G55" s="500"/>
      <c r="H55" s="500"/>
      <c r="I55" s="500"/>
      <c r="J55" s="500"/>
      <c r="K55" s="500"/>
    </row>
    <row r="56" spans="1:11" s="501" customFormat="1" ht="12.75">
      <c r="A56" s="502" t="s">
        <v>575</v>
      </c>
      <c r="B56" s="427">
        <v>0</v>
      </c>
      <c r="C56" s="427">
        <v>0</v>
      </c>
      <c r="D56" s="427">
        <v>0</v>
      </c>
      <c r="E56" s="427">
        <v>0</v>
      </c>
      <c r="F56" s="500"/>
      <c r="G56" s="500"/>
      <c r="H56" s="500"/>
      <c r="I56" s="500"/>
      <c r="J56" s="500"/>
      <c r="K56" s="500"/>
    </row>
    <row r="57" spans="1:11" s="501" customFormat="1" ht="12.75">
      <c r="A57" s="502" t="s">
        <v>576</v>
      </c>
      <c r="B57" s="427">
        <v>0</v>
      </c>
      <c r="C57" s="427">
        <v>0</v>
      </c>
      <c r="D57" s="427">
        <v>0</v>
      </c>
      <c r="E57" s="427">
        <v>0</v>
      </c>
      <c r="F57" s="500"/>
      <c r="G57" s="500"/>
      <c r="H57" s="500"/>
      <c r="I57" s="500"/>
      <c r="J57" s="500"/>
      <c r="K57" s="500"/>
    </row>
    <row r="58" spans="1:11" s="501" customFormat="1" ht="12.75">
      <c r="A58" s="502" t="s">
        <v>580</v>
      </c>
      <c r="B58" s="427">
        <v>0</v>
      </c>
      <c r="C58" s="427">
        <v>0</v>
      </c>
      <c r="D58" s="427">
        <v>0</v>
      </c>
      <c r="E58" s="427">
        <v>0</v>
      </c>
      <c r="F58" s="500"/>
      <c r="G58" s="500"/>
      <c r="H58" s="500"/>
      <c r="I58" s="500"/>
      <c r="J58" s="500"/>
      <c r="K58" s="500"/>
    </row>
    <row r="59" spans="1:11" s="501" customFormat="1" ht="12.75">
      <c r="A59" s="502" t="s">
        <v>581</v>
      </c>
      <c r="B59" s="427">
        <v>0</v>
      </c>
      <c r="C59" s="427">
        <v>0</v>
      </c>
      <c r="D59" s="427">
        <v>0</v>
      </c>
      <c r="E59" s="427">
        <v>0</v>
      </c>
      <c r="F59" s="500"/>
      <c r="G59" s="500"/>
      <c r="H59" s="500"/>
      <c r="I59" s="500"/>
      <c r="J59" s="500"/>
      <c r="K59" s="500"/>
    </row>
    <row r="60" spans="1:11" s="501" customFormat="1" ht="12.75">
      <c r="A60" s="502" t="s">
        <v>582</v>
      </c>
      <c r="B60" s="427">
        <v>0</v>
      </c>
      <c r="C60" s="427">
        <v>0</v>
      </c>
      <c r="D60" s="427">
        <v>0</v>
      </c>
      <c r="E60" s="427">
        <v>0</v>
      </c>
      <c r="F60" s="500"/>
      <c r="G60" s="500"/>
      <c r="H60" s="500"/>
      <c r="I60" s="500"/>
      <c r="J60" s="500"/>
      <c r="K60" s="500"/>
    </row>
    <row r="61" spans="1:11" s="501" customFormat="1" ht="12.75">
      <c r="A61" s="420" t="s">
        <v>583</v>
      </c>
      <c r="B61" s="421">
        <v>34967863</v>
      </c>
      <c r="C61" s="421">
        <v>12667469</v>
      </c>
      <c r="D61" s="421">
        <v>20659106</v>
      </c>
      <c r="E61" s="421">
        <v>1641288</v>
      </c>
      <c r="F61" s="500"/>
      <c r="G61" s="500"/>
      <c r="H61" s="500"/>
      <c r="I61" s="500"/>
      <c r="J61" s="500"/>
      <c r="K61" s="500"/>
    </row>
    <row r="62" spans="1:11" s="501" customFormat="1" ht="12.75">
      <c r="A62" s="502" t="s">
        <v>575</v>
      </c>
      <c r="B62" s="427">
        <v>7994533</v>
      </c>
      <c r="C62" s="427">
        <v>574090</v>
      </c>
      <c r="D62" s="427">
        <v>7394697</v>
      </c>
      <c r="E62" s="427">
        <v>25746</v>
      </c>
      <c r="F62" s="500"/>
      <c r="G62" s="500"/>
      <c r="H62" s="500"/>
      <c r="I62" s="500"/>
      <c r="J62" s="500"/>
      <c r="K62" s="500"/>
    </row>
    <row r="63" spans="1:11" s="501" customFormat="1" ht="12.75">
      <c r="A63" s="502" t="s">
        <v>584</v>
      </c>
      <c r="B63" s="427">
        <v>25190803</v>
      </c>
      <c r="C63" s="427">
        <v>12001309</v>
      </c>
      <c r="D63" s="427">
        <v>11573952</v>
      </c>
      <c r="E63" s="427">
        <v>1615542</v>
      </c>
      <c r="F63" s="500"/>
      <c r="G63" s="500"/>
      <c r="H63" s="500"/>
      <c r="I63" s="500"/>
      <c r="J63" s="500"/>
      <c r="K63" s="500"/>
    </row>
    <row r="64" spans="1:11" s="501" customFormat="1" ht="12.75">
      <c r="A64" s="502" t="s">
        <v>585</v>
      </c>
      <c r="B64" s="427">
        <v>218692</v>
      </c>
      <c r="C64" s="427">
        <v>39991</v>
      </c>
      <c r="D64" s="427">
        <v>178701</v>
      </c>
      <c r="E64" s="427">
        <v>0</v>
      </c>
      <c r="F64" s="500"/>
      <c r="G64" s="500"/>
      <c r="H64" s="500"/>
      <c r="I64" s="500"/>
      <c r="J64" s="500"/>
      <c r="K64" s="500"/>
    </row>
    <row r="65" spans="1:11" s="501" customFormat="1" ht="12.75">
      <c r="A65" s="502" t="s">
        <v>581</v>
      </c>
      <c r="B65" s="427">
        <v>1247353</v>
      </c>
      <c r="C65" s="427">
        <v>29132</v>
      </c>
      <c r="D65" s="427">
        <v>1218221</v>
      </c>
      <c r="E65" s="427">
        <v>0</v>
      </c>
      <c r="F65" s="500"/>
      <c r="G65" s="500"/>
      <c r="H65" s="500"/>
      <c r="I65" s="500"/>
      <c r="J65" s="500"/>
      <c r="K65" s="500"/>
    </row>
    <row r="66" spans="1:11" s="501" customFormat="1" ht="12.75">
      <c r="A66" s="502" t="s">
        <v>586</v>
      </c>
      <c r="B66" s="427">
        <v>316482</v>
      </c>
      <c r="C66" s="427">
        <v>22947</v>
      </c>
      <c r="D66" s="427">
        <v>293535</v>
      </c>
      <c r="E66" s="427">
        <v>0</v>
      </c>
      <c r="F66" s="500"/>
      <c r="G66" s="500"/>
      <c r="H66" s="500"/>
      <c r="I66" s="500"/>
      <c r="J66" s="500"/>
      <c r="K66" s="500"/>
    </row>
    <row r="67" spans="1:11" s="501" customFormat="1" ht="12.75" customHeight="1">
      <c r="A67" s="420" t="s">
        <v>587</v>
      </c>
      <c r="B67" s="421">
        <v>0</v>
      </c>
      <c r="C67" s="421">
        <v>0</v>
      </c>
      <c r="D67" s="421">
        <v>0</v>
      </c>
      <c r="E67" s="421">
        <v>0</v>
      </c>
      <c r="F67" s="500"/>
      <c r="G67" s="500"/>
      <c r="H67" s="500"/>
      <c r="I67" s="500"/>
      <c r="J67" s="500"/>
      <c r="K67" s="500"/>
    </row>
    <row r="68" spans="1:11" s="501" customFormat="1" ht="12.75">
      <c r="A68" s="420" t="s">
        <v>588</v>
      </c>
      <c r="B68" s="421">
        <v>29221</v>
      </c>
      <c r="C68" s="421">
        <v>0</v>
      </c>
      <c r="D68" s="421">
        <v>29221</v>
      </c>
      <c r="E68" s="421">
        <v>0</v>
      </c>
      <c r="F68" s="500"/>
      <c r="G68" s="500"/>
      <c r="H68" s="500"/>
      <c r="I68" s="500"/>
      <c r="J68" s="500"/>
      <c r="K68" s="500"/>
    </row>
    <row r="69" spans="1:11" s="501" customFormat="1" ht="12.75">
      <c r="A69" s="502" t="s">
        <v>553</v>
      </c>
      <c r="B69" s="427">
        <v>29215</v>
      </c>
      <c r="C69" s="427">
        <v>0</v>
      </c>
      <c r="D69" s="427">
        <v>29215</v>
      </c>
      <c r="E69" s="427">
        <v>0</v>
      </c>
      <c r="F69" s="500"/>
      <c r="G69" s="500"/>
      <c r="H69" s="500"/>
      <c r="I69" s="500"/>
      <c r="J69" s="500"/>
      <c r="K69" s="500"/>
    </row>
    <row r="70" spans="1:11" s="501" customFormat="1" ht="12.75">
      <c r="A70" s="502" t="s">
        <v>554</v>
      </c>
      <c r="B70" s="427">
        <v>0</v>
      </c>
      <c r="C70" s="427">
        <v>0</v>
      </c>
      <c r="D70" s="427">
        <v>0</v>
      </c>
      <c r="E70" s="427">
        <v>0</v>
      </c>
      <c r="F70" s="500"/>
      <c r="G70" s="500"/>
      <c r="H70" s="500"/>
      <c r="I70" s="500"/>
      <c r="J70" s="500"/>
      <c r="K70" s="500"/>
    </row>
    <row r="71" spans="1:11" s="501" customFormat="1" ht="12.75">
      <c r="A71" s="502" t="s">
        <v>555</v>
      </c>
      <c r="B71" s="427">
        <v>0</v>
      </c>
      <c r="C71" s="427">
        <v>0</v>
      </c>
      <c r="D71" s="427">
        <v>0</v>
      </c>
      <c r="E71" s="427">
        <v>0</v>
      </c>
      <c r="F71" s="500"/>
      <c r="G71" s="500"/>
      <c r="H71" s="500"/>
      <c r="I71" s="500"/>
      <c r="J71" s="500"/>
      <c r="K71" s="500"/>
    </row>
    <row r="72" spans="1:11" s="501" customFormat="1" ht="12.75">
      <c r="A72" s="502" t="s">
        <v>556</v>
      </c>
      <c r="B72" s="427">
        <v>0</v>
      </c>
      <c r="C72" s="427">
        <v>0</v>
      </c>
      <c r="D72" s="427">
        <v>0</v>
      </c>
      <c r="E72" s="427">
        <v>0</v>
      </c>
      <c r="F72" s="500"/>
      <c r="G72" s="500"/>
      <c r="H72" s="500"/>
      <c r="I72" s="500"/>
      <c r="J72" s="500"/>
      <c r="K72" s="500"/>
    </row>
    <row r="73" spans="1:11" s="501" customFormat="1" ht="12.75">
      <c r="A73" s="502" t="s">
        <v>557</v>
      </c>
      <c r="B73" s="427">
        <v>6</v>
      </c>
      <c r="C73" s="427">
        <v>0</v>
      </c>
      <c r="D73" s="427">
        <v>6</v>
      </c>
      <c r="E73" s="427">
        <v>0</v>
      </c>
      <c r="F73" s="500"/>
      <c r="G73" s="500"/>
      <c r="H73" s="500"/>
      <c r="I73" s="500"/>
      <c r="J73" s="500"/>
      <c r="K73" s="500"/>
    </row>
    <row r="74" spans="1:11" s="501" customFormat="1" ht="12.75" customHeight="1">
      <c r="A74" s="420" t="s">
        <v>558</v>
      </c>
      <c r="B74" s="421">
        <v>0</v>
      </c>
      <c r="C74" s="421">
        <v>0</v>
      </c>
      <c r="D74" s="421">
        <v>0</v>
      </c>
      <c r="E74" s="421">
        <v>0</v>
      </c>
      <c r="F74" s="500"/>
      <c r="G74" s="500"/>
      <c r="H74" s="500"/>
      <c r="I74" s="500"/>
      <c r="J74" s="500"/>
      <c r="K74" s="500"/>
    </row>
    <row r="75" spans="1:11" s="501" customFormat="1" ht="12.75">
      <c r="A75" s="420" t="s">
        <v>589</v>
      </c>
      <c r="B75" s="421">
        <v>69158</v>
      </c>
      <c r="C75" s="421">
        <v>50410</v>
      </c>
      <c r="D75" s="421">
        <v>1440</v>
      </c>
      <c r="E75" s="421">
        <v>17308</v>
      </c>
      <c r="F75" s="500"/>
      <c r="G75" s="500"/>
      <c r="H75" s="500"/>
      <c r="I75" s="500"/>
      <c r="J75" s="500"/>
      <c r="K75" s="500"/>
    </row>
    <row r="76" spans="1:11" s="501" customFormat="1" ht="12.75">
      <c r="A76" s="502" t="s">
        <v>590</v>
      </c>
      <c r="B76" s="427">
        <v>0</v>
      </c>
      <c r="C76" s="427">
        <v>0</v>
      </c>
      <c r="D76" s="427">
        <v>0</v>
      </c>
      <c r="E76" s="427">
        <v>0</v>
      </c>
      <c r="F76" s="500"/>
      <c r="G76" s="500"/>
      <c r="H76" s="500"/>
      <c r="I76" s="500"/>
      <c r="J76" s="500"/>
      <c r="K76" s="500"/>
    </row>
    <row r="77" spans="1:11" s="501" customFormat="1" ht="12.75">
      <c r="A77" s="502" t="s">
        <v>591</v>
      </c>
      <c r="B77" s="427">
        <v>14193</v>
      </c>
      <c r="C77" s="427">
        <v>8604</v>
      </c>
      <c r="D77" s="427">
        <v>1089</v>
      </c>
      <c r="E77" s="427">
        <v>4500</v>
      </c>
      <c r="F77" s="500"/>
      <c r="G77" s="500"/>
      <c r="H77" s="500"/>
      <c r="I77" s="500"/>
      <c r="J77" s="500"/>
      <c r="K77" s="500"/>
    </row>
    <row r="78" spans="1:11" s="501" customFormat="1" ht="12.75">
      <c r="A78" s="502" t="s">
        <v>592</v>
      </c>
      <c r="B78" s="427">
        <v>13257</v>
      </c>
      <c r="C78" s="427">
        <v>13257</v>
      </c>
      <c r="D78" s="427">
        <v>0</v>
      </c>
      <c r="E78" s="427">
        <v>0</v>
      </c>
      <c r="F78" s="500"/>
      <c r="G78" s="500"/>
      <c r="H78" s="500"/>
      <c r="I78" s="500"/>
      <c r="J78" s="500"/>
      <c r="K78" s="500"/>
    </row>
    <row r="79" spans="1:11" s="501" customFormat="1" ht="12.75">
      <c r="A79" s="502" t="s">
        <v>593</v>
      </c>
      <c r="B79" s="427">
        <v>19356</v>
      </c>
      <c r="C79" s="427">
        <v>6519</v>
      </c>
      <c r="D79" s="427">
        <v>29</v>
      </c>
      <c r="E79" s="427">
        <v>12808</v>
      </c>
      <c r="F79" s="500"/>
      <c r="G79" s="500"/>
      <c r="H79" s="500"/>
      <c r="I79" s="500"/>
      <c r="J79" s="500"/>
      <c r="K79" s="500"/>
    </row>
    <row r="80" spans="1:11" s="501" customFormat="1" ht="12.75">
      <c r="A80" s="502" t="s">
        <v>594</v>
      </c>
      <c r="B80" s="427">
        <v>0</v>
      </c>
      <c r="C80" s="427">
        <v>0</v>
      </c>
      <c r="D80" s="427">
        <v>0</v>
      </c>
      <c r="E80" s="427">
        <v>0</v>
      </c>
      <c r="F80" s="500"/>
      <c r="G80" s="500"/>
      <c r="H80" s="500"/>
      <c r="I80" s="500"/>
      <c r="J80" s="500"/>
      <c r="K80" s="500"/>
    </row>
    <row r="81" spans="1:11" s="501" customFormat="1" ht="12.75">
      <c r="A81" s="502" t="s">
        <v>595</v>
      </c>
      <c r="B81" s="427">
        <v>22352</v>
      </c>
      <c r="C81" s="427">
        <v>22030</v>
      </c>
      <c r="D81" s="427">
        <v>322</v>
      </c>
      <c r="E81" s="427">
        <v>0</v>
      </c>
      <c r="F81" s="500"/>
      <c r="G81" s="500"/>
      <c r="H81" s="500"/>
      <c r="I81" s="500"/>
      <c r="J81" s="500"/>
      <c r="K81" s="500"/>
    </row>
    <row r="82" spans="1:11" s="501" customFormat="1" ht="12.75">
      <c r="A82" s="420" t="s">
        <v>596</v>
      </c>
      <c r="B82" s="421">
        <v>36096</v>
      </c>
      <c r="C82" s="421">
        <v>36096</v>
      </c>
      <c r="D82" s="421">
        <v>0</v>
      </c>
      <c r="E82" s="421">
        <v>0</v>
      </c>
      <c r="F82" s="500"/>
      <c r="G82" s="500"/>
      <c r="H82" s="500"/>
      <c r="I82" s="500"/>
      <c r="J82" s="500"/>
      <c r="K82" s="500"/>
    </row>
    <row r="83" spans="1:11" s="501" customFormat="1" ht="12.75">
      <c r="A83" s="502" t="s">
        <v>597</v>
      </c>
      <c r="B83" s="427">
        <v>761</v>
      </c>
      <c r="C83" s="427">
        <v>761</v>
      </c>
      <c r="D83" s="427">
        <v>0</v>
      </c>
      <c r="E83" s="427">
        <v>0</v>
      </c>
      <c r="F83" s="500"/>
      <c r="G83" s="500"/>
      <c r="H83" s="500"/>
      <c r="I83" s="500"/>
      <c r="J83" s="500"/>
      <c r="K83" s="500"/>
    </row>
    <row r="84" spans="1:11" s="501" customFormat="1" ht="12.75">
      <c r="A84" s="502" t="s">
        <v>598</v>
      </c>
      <c r="B84" s="427">
        <v>35335</v>
      </c>
      <c r="C84" s="427">
        <v>35335</v>
      </c>
      <c r="D84" s="427">
        <v>0</v>
      </c>
      <c r="E84" s="427">
        <v>0</v>
      </c>
      <c r="F84" s="500"/>
      <c r="G84" s="500"/>
      <c r="H84" s="500"/>
      <c r="I84" s="500"/>
      <c r="J84" s="500"/>
      <c r="K84" s="500"/>
    </row>
    <row r="85" spans="1:11" s="501" customFormat="1" ht="12.75">
      <c r="A85" s="420" t="s">
        <v>599</v>
      </c>
      <c r="B85" s="421">
        <v>158177</v>
      </c>
      <c r="C85" s="421">
        <v>124204</v>
      </c>
      <c r="D85" s="421">
        <v>29919</v>
      </c>
      <c r="E85" s="421">
        <v>4054</v>
      </c>
      <c r="F85" s="500"/>
      <c r="G85" s="500"/>
      <c r="H85" s="500"/>
      <c r="I85" s="500"/>
      <c r="J85" s="500"/>
      <c r="K85" s="500"/>
    </row>
    <row r="86" spans="1:11" s="501" customFormat="1" ht="12.75">
      <c r="A86" s="420" t="s">
        <v>600</v>
      </c>
      <c r="B86" s="421">
        <v>0</v>
      </c>
      <c r="C86" s="421">
        <v>0</v>
      </c>
      <c r="D86" s="421">
        <v>0</v>
      </c>
      <c r="E86" s="421">
        <v>0</v>
      </c>
      <c r="F86" s="500"/>
      <c r="G86" s="500"/>
      <c r="H86" s="500"/>
      <c r="I86" s="500"/>
      <c r="J86" s="500"/>
      <c r="K86" s="500"/>
    </row>
    <row r="87" spans="1:11" s="501" customFormat="1" ht="12.75">
      <c r="A87" s="420" t="s">
        <v>601</v>
      </c>
      <c r="B87" s="421">
        <v>0</v>
      </c>
      <c r="C87" s="421">
        <v>0</v>
      </c>
      <c r="D87" s="421">
        <v>0</v>
      </c>
      <c r="E87" s="421">
        <v>0</v>
      </c>
      <c r="F87" s="500"/>
      <c r="G87" s="500"/>
      <c r="H87" s="500"/>
      <c r="I87" s="500"/>
      <c r="J87" s="500"/>
      <c r="K87" s="500"/>
    </row>
    <row r="88" spans="1:11" s="501" customFormat="1" ht="25.5" customHeight="1">
      <c r="A88" s="437" t="s">
        <v>602</v>
      </c>
      <c r="B88" s="442">
        <v>35330446</v>
      </c>
      <c r="C88" s="442">
        <v>12883266</v>
      </c>
      <c r="D88" s="442">
        <v>20779391</v>
      </c>
      <c r="E88" s="442">
        <v>1667789</v>
      </c>
      <c r="F88" s="500"/>
      <c r="G88" s="500"/>
      <c r="H88" s="500"/>
      <c r="I88" s="500"/>
      <c r="J88" s="500"/>
      <c r="K88" s="500"/>
    </row>
    <row r="89" spans="1:11" ht="12.75">
      <c r="A89" s="240"/>
      <c r="B89" s="240"/>
      <c r="C89" s="240"/>
      <c r="D89" s="240"/>
      <c r="E89" s="240"/>
      <c r="F89" s="240"/>
      <c r="G89" s="240"/>
      <c r="H89" s="240"/>
      <c r="I89" s="240"/>
      <c r="J89" s="240"/>
      <c r="K89" s="240"/>
    </row>
    <row r="90" spans="1:11" ht="12.75">
      <c r="A90" s="240"/>
      <c r="B90" s="240"/>
      <c r="C90" s="240"/>
      <c r="D90" s="240"/>
      <c r="E90" s="240"/>
      <c r="F90" s="240"/>
      <c r="G90" s="240"/>
      <c r="H90" s="240"/>
      <c r="I90" s="240"/>
      <c r="J90" s="240"/>
      <c r="K90" s="240"/>
    </row>
    <row r="91" spans="1:11" ht="33">
      <c r="A91" s="414" t="s">
        <v>603</v>
      </c>
      <c r="B91" s="414" t="s">
        <v>1635</v>
      </c>
      <c r="C91" s="415" t="s">
        <v>1636</v>
      </c>
      <c r="D91" s="415" t="s">
        <v>1637</v>
      </c>
      <c r="E91" s="416" t="s">
        <v>1638</v>
      </c>
      <c r="F91" s="240"/>
      <c r="G91" s="240"/>
      <c r="H91" s="240"/>
      <c r="I91" s="240"/>
      <c r="J91" s="240"/>
      <c r="K91" s="240"/>
    </row>
    <row r="92" spans="1:11" ht="12.75">
      <c r="A92" s="439" t="s">
        <v>604</v>
      </c>
      <c r="B92" s="421">
        <v>1525405</v>
      </c>
      <c r="C92" s="422">
        <v>1525405</v>
      </c>
      <c r="D92" s="503"/>
      <c r="E92" s="441"/>
      <c r="F92" s="240"/>
      <c r="G92" s="240"/>
      <c r="H92" s="240"/>
      <c r="I92" s="240"/>
      <c r="J92" s="240"/>
      <c r="K92" s="240"/>
    </row>
    <row r="93" spans="1:11" ht="12.75">
      <c r="A93" s="426" t="s">
        <v>605</v>
      </c>
      <c r="B93" s="427">
        <v>1525405</v>
      </c>
      <c r="C93" s="425">
        <v>1525405</v>
      </c>
      <c r="D93" s="503"/>
      <c r="E93" s="441"/>
      <c r="F93" s="240"/>
      <c r="G93" s="240"/>
      <c r="H93" s="240"/>
      <c r="I93" s="240"/>
      <c r="J93" s="240"/>
      <c r="K93" s="240"/>
    </row>
    <row r="94" spans="1:11" ht="12.75">
      <c r="A94" s="426" t="s">
        <v>606</v>
      </c>
      <c r="B94" s="427">
        <v>0</v>
      </c>
      <c r="C94" s="425">
        <v>0</v>
      </c>
      <c r="D94" s="503"/>
      <c r="E94" s="441"/>
      <c r="F94" s="240"/>
      <c r="G94" s="240"/>
      <c r="H94" s="240"/>
      <c r="I94" s="240"/>
      <c r="J94" s="240"/>
      <c r="K94" s="240"/>
    </row>
    <row r="95" spans="1:11" ht="12.75">
      <c r="A95" s="439" t="s">
        <v>607</v>
      </c>
      <c r="B95" s="421">
        <v>0</v>
      </c>
      <c r="C95" s="422">
        <v>0</v>
      </c>
      <c r="D95" s="503"/>
      <c r="E95" s="441"/>
      <c r="F95" s="240"/>
      <c r="G95" s="240"/>
      <c r="H95" s="240"/>
      <c r="I95" s="240"/>
      <c r="J95" s="240"/>
      <c r="K95" s="240"/>
    </row>
    <row r="96" spans="1:11" ht="12.75">
      <c r="A96" s="439" t="s">
        <v>608</v>
      </c>
      <c r="B96" s="421">
        <v>0</v>
      </c>
      <c r="C96" s="422">
        <v>0</v>
      </c>
      <c r="D96" s="503"/>
      <c r="E96" s="441"/>
      <c r="F96" s="240"/>
      <c r="G96" s="240"/>
      <c r="H96" s="240"/>
      <c r="I96" s="240"/>
      <c r="J96" s="240"/>
      <c r="K96" s="240"/>
    </row>
    <row r="97" spans="1:11" ht="12.75">
      <c r="A97" s="426" t="s">
        <v>609</v>
      </c>
      <c r="B97" s="427">
        <v>0</v>
      </c>
      <c r="C97" s="425">
        <v>0</v>
      </c>
      <c r="D97" s="503"/>
      <c r="E97" s="441"/>
      <c r="F97" s="240"/>
      <c r="G97" s="240"/>
      <c r="H97" s="240"/>
      <c r="I97" s="240"/>
      <c r="J97" s="240"/>
      <c r="K97" s="240"/>
    </row>
    <row r="98" spans="1:11" ht="12.75">
      <c r="A98" s="426" t="s">
        <v>610</v>
      </c>
      <c r="B98" s="427">
        <v>0</v>
      </c>
      <c r="C98" s="425">
        <v>0</v>
      </c>
      <c r="D98" s="503"/>
      <c r="E98" s="441"/>
      <c r="F98" s="240"/>
      <c r="G98" s="240"/>
      <c r="H98" s="240"/>
      <c r="I98" s="240"/>
      <c r="J98" s="240"/>
      <c r="K98" s="240"/>
    </row>
    <row r="99" spans="1:11" ht="12.75">
      <c r="A99" s="439" t="s">
        <v>611</v>
      </c>
      <c r="B99" s="421">
        <v>228011</v>
      </c>
      <c r="C99" s="422">
        <v>228011</v>
      </c>
      <c r="D99" s="503"/>
      <c r="E99" s="441"/>
      <c r="F99" s="240"/>
      <c r="G99" s="240"/>
      <c r="H99" s="240"/>
      <c r="I99" s="240"/>
      <c r="J99" s="240"/>
      <c r="K99" s="240"/>
    </row>
    <row r="100" spans="1:11" ht="12.75">
      <c r="A100" s="426" t="s">
        <v>612</v>
      </c>
      <c r="B100" s="427">
        <v>254252</v>
      </c>
      <c r="C100" s="425">
        <v>254252</v>
      </c>
      <c r="D100" s="503"/>
      <c r="E100" s="441"/>
      <c r="F100" s="240"/>
      <c r="G100" s="240"/>
      <c r="H100" s="240"/>
      <c r="I100" s="240"/>
      <c r="J100" s="240"/>
      <c r="K100" s="240"/>
    </row>
    <row r="101" spans="1:11" ht="12.75">
      <c r="A101" s="426" t="s">
        <v>613</v>
      </c>
      <c r="B101" s="427">
        <v>0</v>
      </c>
      <c r="C101" s="425">
        <v>0</v>
      </c>
      <c r="D101" s="503"/>
      <c r="E101" s="441"/>
      <c r="F101" s="240"/>
      <c r="G101" s="240"/>
      <c r="H101" s="240"/>
      <c r="I101" s="240"/>
      <c r="J101" s="240"/>
      <c r="K101" s="240"/>
    </row>
    <row r="102" spans="1:11" ht="12.75">
      <c r="A102" s="504" t="s">
        <v>614</v>
      </c>
      <c r="B102" s="427">
        <v>0</v>
      </c>
      <c r="C102" s="425">
        <v>0</v>
      </c>
      <c r="D102" s="503"/>
      <c r="E102" s="441"/>
      <c r="F102" s="240"/>
      <c r="G102" s="240"/>
      <c r="H102" s="240"/>
      <c r="I102" s="240"/>
      <c r="J102" s="240"/>
      <c r="K102" s="240"/>
    </row>
    <row r="103" spans="1:11" ht="12.75">
      <c r="A103" s="426" t="s">
        <v>615</v>
      </c>
      <c r="B103" s="427">
        <v>0</v>
      </c>
      <c r="C103" s="425">
        <v>0</v>
      </c>
      <c r="D103" s="503"/>
      <c r="E103" s="441"/>
      <c r="F103" s="240"/>
      <c r="G103" s="240"/>
      <c r="H103" s="240"/>
      <c r="I103" s="240"/>
      <c r="J103" s="240"/>
      <c r="K103" s="240"/>
    </row>
    <row r="104" spans="1:11" ht="12.75">
      <c r="A104" s="426" t="s">
        <v>616</v>
      </c>
      <c r="B104" s="427">
        <v>1581</v>
      </c>
      <c r="C104" s="425">
        <v>1581</v>
      </c>
      <c r="D104" s="503"/>
      <c r="E104" s="441"/>
      <c r="F104" s="240"/>
      <c r="G104" s="240"/>
      <c r="H104" s="240"/>
      <c r="I104" s="240"/>
      <c r="J104" s="240"/>
      <c r="K104" s="240"/>
    </row>
    <row r="105" spans="1:11" ht="12.75">
      <c r="A105" s="426" t="s">
        <v>549</v>
      </c>
      <c r="B105" s="427">
        <v>-27822</v>
      </c>
      <c r="C105" s="425">
        <v>-27822</v>
      </c>
      <c r="D105" s="503"/>
      <c r="E105" s="441"/>
      <c r="F105" s="240"/>
      <c r="G105" s="240"/>
      <c r="H105" s="240"/>
      <c r="I105" s="240"/>
      <c r="J105" s="240"/>
      <c r="K105" s="240"/>
    </row>
    <row r="106" spans="1:11" ht="12.75">
      <c r="A106" s="426" t="s">
        <v>617</v>
      </c>
      <c r="B106" s="427">
        <v>0</v>
      </c>
      <c r="C106" s="425">
        <v>0</v>
      </c>
      <c r="D106" s="503"/>
      <c r="E106" s="441"/>
      <c r="F106" s="240"/>
      <c r="G106" s="240"/>
      <c r="H106" s="240"/>
      <c r="I106" s="240"/>
      <c r="J106" s="240"/>
      <c r="K106" s="240"/>
    </row>
    <row r="107" spans="1:11" ht="12.75">
      <c r="A107" s="426" t="s">
        <v>618</v>
      </c>
      <c r="B107" s="427">
        <v>0</v>
      </c>
      <c r="C107" s="425">
        <v>0</v>
      </c>
      <c r="D107" s="503"/>
      <c r="E107" s="441"/>
      <c r="F107" s="240"/>
      <c r="G107" s="240"/>
      <c r="H107" s="240"/>
      <c r="I107" s="240"/>
      <c r="J107" s="240"/>
      <c r="K107" s="240"/>
    </row>
    <row r="108" spans="1:11" ht="12.75">
      <c r="A108" s="439" t="s">
        <v>619</v>
      </c>
      <c r="B108" s="421">
        <v>3453328</v>
      </c>
      <c r="C108" s="422">
        <v>3453328</v>
      </c>
      <c r="D108" s="503"/>
      <c r="E108" s="441"/>
      <c r="F108" s="240"/>
      <c r="G108" s="240"/>
      <c r="H108" s="240"/>
      <c r="I108" s="240"/>
      <c r="J108" s="240"/>
      <c r="K108" s="240"/>
    </row>
    <row r="109" spans="1:11" ht="12.75">
      <c r="A109" s="439" t="s">
        <v>620</v>
      </c>
      <c r="B109" s="421">
        <v>0</v>
      </c>
      <c r="C109" s="422">
        <v>0</v>
      </c>
      <c r="D109" s="503"/>
      <c r="E109" s="441"/>
      <c r="F109" s="240"/>
      <c r="G109" s="240"/>
      <c r="H109" s="240"/>
      <c r="I109" s="240"/>
      <c r="J109" s="240"/>
      <c r="K109" s="240"/>
    </row>
    <row r="110" spans="1:11" ht="12.75">
      <c r="A110" s="439" t="s">
        <v>621</v>
      </c>
      <c r="B110" s="421">
        <v>513334</v>
      </c>
      <c r="C110" s="422">
        <v>513334</v>
      </c>
      <c r="D110" s="503"/>
      <c r="E110" s="441"/>
      <c r="F110" s="240"/>
      <c r="G110" s="240"/>
      <c r="H110" s="240"/>
      <c r="I110" s="240"/>
      <c r="J110" s="240"/>
      <c r="K110" s="240"/>
    </row>
    <row r="111" spans="1:11" ht="12.75">
      <c r="A111" s="439" t="s">
        <v>622</v>
      </c>
      <c r="B111" s="421">
        <v>0</v>
      </c>
      <c r="C111" s="422">
        <v>0</v>
      </c>
      <c r="D111" s="503"/>
      <c r="E111" s="441"/>
      <c r="F111" s="240"/>
      <c r="G111" s="240"/>
      <c r="H111" s="240"/>
      <c r="I111" s="240"/>
      <c r="J111" s="240"/>
      <c r="K111" s="240"/>
    </row>
    <row r="112" spans="1:11" ht="12.75">
      <c r="A112" s="439" t="s">
        <v>623</v>
      </c>
      <c r="B112" s="421">
        <v>0</v>
      </c>
      <c r="C112" s="422">
        <v>0</v>
      </c>
      <c r="D112" s="503"/>
      <c r="E112" s="441"/>
      <c r="F112" s="240"/>
      <c r="G112" s="240"/>
      <c r="H112" s="240"/>
      <c r="I112" s="240"/>
      <c r="J112" s="240"/>
      <c r="K112" s="240"/>
    </row>
    <row r="113" spans="1:11" ht="12.75">
      <c r="A113" s="426" t="s">
        <v>624</v>
      </c>
      <c r="B113" s="427">
        <v>0</v>
      </c>
      <c r="C113" s="425">
        <v>0</v>
      </c>
      <c r="D113" s="503"/>
      <c r="E113" s="441"/>
      <c r="F113" s="240"/>
      <c r="G113" s="240"/>
      <c r="H113" s="240"/>
      <c r="I113" s="240"/>
      <c r="J113" s="240"/>
      <c r="K113" s="240"/>
    </row>
    <row r="114" spans="1:11" ht="12.75">
      <c r="A114" s="426" t="s">
        <v>618</v>
      </c>
      <c r="B114" s="427">
        <v>0</v>
      </c>
      <c r="C114" s="425">
        <v>0</v>
      </c>
      <c r="D114" s="503"/>
      <c r="E114" s="441"/>
      <c r="F114" s="240"/>
      <c r="G114" s="240"/>
      <c r="H114" s="240"/>
      <c r="I114" s="240"/>
      <c r="J114" s="240"/>
      <c r="K114" s="240"/>
    </row>
    <row r="115" spans="1:11" ht="25.5" customHeight="1">
      <c r="A115" s="512" t="s">
        <v>625</v>
      </c>
      <c r="B115" s="442">
        <v>5720078</v>
      </c>
      <c r="C115" s="442">
        <v>5720078</v>
      </c>
      <c r="D115" s="505"/>
      <c r="E115" s="506"/>
      <c r="F115" s="240"/>
      <c r="G115" s="240"/>
      <c r="H115" s="240"/>
      <c r="I115" s="240"/>
      <c r="J115" s="240"/>
      <c r="K115" s="240"/>
    </row>
    <row r="116" spans="1:5" ht="26.25" customHeight="1">
      <c r="A116" s="512" t="s">
        <v>626</v>
      </c>
      <c r="B116" s="442">
        <v>41050524</v>
      </c>
      <c r="C116" s="442">
        <v>18603344</v>
      </c>
      <c r="D116" s="442">
        <v>20779391</v>
      </c>
      <c r="E116" s="438">
        <v>1667789</v>
      </c>
    </row>
    <row r="118" ht="13.5">
      <c r="A118" s="108" t="s">
        <v>117</v>
      </c>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1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1">
      <selection activeCell="A1" sqref="A1"/>
    </sheetView>
  </sheetViews>
  <sheetFormatPr defaultColWidth="9.00390625" defaultRowHeight="12.75"/>
  <cols>
    <col min="1" max="1" width="57.125" style="508" customWidth="1"/>
    <col min="2" max="2" width="11.125" style="508" customWidth="1"/>
    <col min="3" max="5" width="11.125" style="407" customWidth="1"/>
    <col min="6" max="6" width="9.125" style="407" customWidth="1"/>
    <col min="7" max="7" width="30.375" style="407" customWidth="1"/>
    <col min="8" max="8" width="12.25390625" style="407" customWidth="1"/>
    <col min="9" max="9" width="12.875" style="407" customWidth="1"/>
    <col min="10" max="10" width="11.625" style="407" customWidth="1"/>
    <col min="11" max="11" width="11.75390625" style="407" customWidth="1"/>
    <col min="12" max="12" width="4.125" style="407" customWidth="1"/>
    <col min="13" max="16384" width="9.125" style="407" customWidth="1"/>
  </cols>
  <sheetData>
    <row r="1" spans="1:10" s="507" customFormat="1" ht="21" customHeight="1">
      <c r="A1" s="408" t="s">
        <v>763</v>
      </c>
      <c r="B1" s="409"/>
      <c r="C1" s="409"/>
      <c r="D1" s="447"/>
      <c r="E1" s="447"/>
      <c r="F1" s="240"/>
      <c r="G1" s="240"/>
      <c r="H1" s="240"/>
      <c r="I1" s="240"/>
      <c r="J1" s="240"/>
    </row>
    <row r="2" spans="1:11" s="413" customFormat="1" ht="21" customHeight="1">
      <c r="A2" s="1793" t="s">
        <v>795</v>
      </c>
      <c r="B2" s="411"/>
      <c r="C2" s="411"/>
      <c r="D2" s="447"/>
      <c r="E2" s="412" t="s">
        <v>486</v>
      </c>
      <c r="F2" s="411"/>
      <c r="G2" s="411"/>
      <c r="H2" s="411"/>
      <c r="I2" s="411"/>
      <c r="J2" s="411"/>
      <c r="K2" s="411"/>
    </row>
    <row r="3" spans="1:11" ht="33">
      <c r="A3" s="414" t="s">
        <v>628</v>
      </c>
      <c r="B3" s="414" t="s">
        <v>629</v>
      </c>
      <c r="C3" s="415" t="s">
        <v>1636</v>
      </c>
      <c r="D3" s="415" t="s">
        <v>1637</v>
      </c>
      <c r="E3" s="416" t="s">
        <v>1638</v>
      </c>
      <c r="F3" s="240"/>
      <c r="G3" s="240"/>
      <c r="H3" s="240"/>
      <c r="I3" s="240"/>
      <c r="J3" s="240"/>
      <c r="K3" s="240"/>
    </row>
    <row r="4" spans="1:11" ht="12.75">
      <c r="A4" s="428" t="s">
        <v>630</v>
      </c>
      <c r="B4" s="451">
        <v>2275027</v>
      </c>
      <c r="C4" s="451">
        <v>1572567</v>
      </c>
      <c r="D4" s="451">
        <v>671941</v>
      </c>
      <c r="E4" s="451">
        <v>30519</v>
      </c>
      <c r="F4" s="240"/>
      <c r="G4" s="240"/>
      <c r="H4" s="240"/>
      <c r="I4" s="240"/>
      <c r="J4" s="240"/>
      <c r="K4" s="240"/>
    </row>
    <row r="5" spans="1:11" ht="12.75">
      <c r="A5" s="452" t="s">
        <v>631</v>
      </c>
      <c r="B5" s="451">
        <v>3059918</v>
      </c>
      <c r="C5" s="451">
        <v>1723453</v>
      </c>
      <c r="D5" s="451">
        <v>1264420</v>
      </c>
      <c r="E5" s="451">
        <v>72045</v>
      </c>
      <c r="F5" s="240"/>
      <c r="G5" s="240"/>
      <c r="H5" s="240"/>
      <c r="I5" s="240"/>
      <c r="J5" s="240"/>
      <c r="K5" s="240"/>
    </row>
    <row r="6" spans="1:11" ht="12.75">
      <c r="A6" s="423" t="s">
        <v>632</v>
      </c>
      <c r="B6" s="453">
        <v>0</v>
      </c>
      <c r="C6" s="453">
        <v>0</v>
      </c>
      <c r="D6" s="453">
        <v>0</v>
      </c>
      <c r="E6" s="453">
        <v>0</v>
      </c>
      <c r="F6" s="240"/>
      <c r="G6" s="240"/>
      <c r="H6" s="240"/>
      <c r="I6" s="240"/>
      <c r="J6" s="240"/>
      <c r="K6" s="240"/>
    </row>
    <row r="7" spans="1:11" ht="12.75">
      <c r="A7" s="423" t="s">
        <v>633</v>
      </c>
      <c r="B7" s="453">
        <v>85675</v>
      </c>
      <c r="C7" s="453">
        <v>50664</v>
      </c>
      <c r="D7" s="453">
        <v>23187</v>
      </c>
      <c r="E7" s="453">
        <v>11824</v>
      </c>
      <c r="F7" s="240"/>
      <c r="G7" s="240"/>
      <c r="H7" s="240"/>
      <c r="I7" s="240"/>
      <c r="J7" s="240"/>
      <c r="K7" s="240"/>
    </row>
    <row r="8" spans="1:11" ht="25.5">
      <c r="A8" s="423" t="s">
        <v>634</v>
      </c>
      <c r="B8" s="453">
        <v>24515</v>
      </c>
      <c r="C8" s="453">
        <v>11685</v>
      </c>
      <c r="D8" s="453">
        <v>12571</v>
      </c>
      <c r="E8" s="453">
        <v>259</v>
      </c>
      <c r="F8" s="240"/>
      <c r="G8" s="240"/>
      <c r="H8" s="240"/>
      <c r="I8" s="240"/>
      <c r="J8" s="240"/>
      <c r="K8" s="240"/>
    </row>
    <row r="9" spans="1:11" ht="12.75">
      <c r="A9" s="423" t="s">
        <v>549</v>
      </c>
      <c r="B9" s="453">
        <v>56821</v>
      </c>
      <c r="C9" s="453">
        <v>20625</v>
      </c>
      <c r="D9" s="453">
        <v>24817</v>
      </c>
      <c r="E9" s="453">
        <v>11379</v>
      </c>
      <c r="F9" s="240"/>
      <c r="G9" s="240"/>
      <c r="H9" s="240"/>
      <c r="I9" s="240"/>
      <c r="J9" s="240"/>
      <c r="K9" s="240"/>
    </row>
    <row r="10" spans="1:11" ht="12.75">
      <c r="A10" s="423" t="s">
        <v>550</v>
      </c>
      <c r="B10" s="453">
        <v>2841643</v>
      </c>
      <c r="C10" s="453">
        <v>1638500</v>
      </c>
      <c r="D10" s="453">
        <v>1176270</v>
      </c>
      <c r="E10" s="453">
        <v>26873</v>
      </c>
      <c r="F10" s="240"/>
      <c r="G10" s="240"/>
      <c r="H10" s="240"/>
      <c r="I10" s="240"/>
      <c r="J10" s="240"/>
      <c r="K10" s="240"/>
    </row>
    <row r="11" spans="1:11" ht="12.75">
      <c r="A11" s="423" t="s">
        <v>635</v>
      </c>
      <c r="B11" s="453">
        <v>37176</v>
      </c>
      <c r="C11" s="453">
        <v>1979</v>
      </c>
      <c r="D11" s="453">
        <v>18977</v>
      </c>
      <c r="E11" s="453">
        <v>16220</v>
      </c>
      <c r="F11" s="240"/>
      <c r="G11" s="240"/>
      <c r="H11" s="240"/>
      <c r="I11" s="240"/>
      <c r="J11" s="240"/>
      <c r="K11" s="240"/>
    </row>
    <row r="12" spans="1:11" ht="12.75">
      <c r="A12" s="423" t="s">
        <v>636</v>
      </c>
      <c r="B12" s="453">
        <v>14088</v>
      </c>
      <c r="C12" s="453">
        <v>0</v>
      </c>
      <c r="D12" s="453">
        <v>8598</v>
      </c>
      <c r="E12" s="453">
        <v>5490</v>
      </c>
      <c r="F12" s="240"/>
      <c r="G12" s="240"/>
      <c r="H12" s="240"/>
      <c r="I12" s="240"/>
      <c r="J12" s="240"/>
      <c r="K12" s="240"/>
    </row>
    <row r="13" spans="1:11" ht="12.75">
      <c r="A13" s="423" t="s">
        <v>237</v>
      </c>
      <c r="B13" s="453">
        <v>0</v>
      </c>
      <c r="C13" s="453">
        <v>0</v>
      </c>
      <c r="D13" s="453">
        <v>0</v>
      </c>
      <c r="E13" s="453">
        <v>0</v>
      </c>
      <c r="F13" s="240"/>
      <c r="G13" s="240"/>
      <c r="H13" s="240"/>
      <c r="I13" s="240"/>
      <c r="J13" s="240"/>
      <c r="K13" s="240"/>
    </row>
    <row r="14" spans="1:11" ht="12.75">
      <c r="A14" s="428" t="s">
        <v>637</v>
      </c>
      <c r="B14" s="451">
        <v>1293050</v>
      </c>
      <c r="C14" s="451">
        <v>588613</v>
      </c>
      <c r="D14" s="451">
        <v>652948</v>
      </c>
      <c r="E14" s="451">
        <v>51489</v>
      </c>
      <c r="F14" s="240"/>
      <c r="G14" s="240"/>
      <c r="H14" s="240"/>
      <c r="I14" s="240"/>
      <c r="J14" s="240"/>
      <c r="K14" s="240"/>
    </row>
    <row r="15" spans="1:11" ht="12.75">
      <c r="A15" s="426" t="s">
        <v>572</v>
      </c>
      <c r="B15" s="453">
        <v>0</v>
      </c>
      <c r="C15" s="453">
        <v>0</v>
      </c>
      <c r="D15" s="453">
        <v>0</v>
      </c>
      <c r="E15" s="453">
        <v>0</v>
      </c>
      <c r="F15" s="240"/>
      <c r="G15" s="240"/>
      <c r="H15" s="240"/>
      <c r="I15" s="240"/>
      <c r="J15" s="240"/>
      <c r="K15" s="240"/>
    </row>
    <row r="16" spans="1:11" ht="12.75">
      <c r="A16" s="423" t="s">
        <v>638</v>
      </c>
      <c r="B16" s="453">
        <v>58211</v>
      </c>
      <c r="C16" s="453">
        <v>51851</v>
      </c>
      <c r="D16" s="453">
        <v>4820</v>
      </c>
      <c r="E16" s="453">
        <v>1540</v>
      </c>
      <c r="F16" s="240"/>
      <c r="G16" s="240"/>
      <c r="H16" s="240"/>
      <c r="I16" s="240"/>
      <c r="J16" s="240"/>
      <c r="K16" s="240"/>
    </row>
    <row r="17" spans="1:11" ht="25.5">
      <c r="A17" s="423" t="s">
        <v>639</v>
      </c>
      <c r="B17" s="453">
        <v>0</v>
      </c>
      <c r="C17" s="453">
        <v>0</v>
      </c>
      <c r="D17" s="453">
        <v>0</v>
      </c>
      <c r="E17" s="453">
        <v>0</v>
      </c>
      <c r="F17" s="240"/>
      <c r="G17" s="240"/>
      <c r="H17" s="240"/>
      <c r="I17" s="240"/>
      <c r="J17" s="240"/>
      <c r="K17" s="240"/>
    </row>
    <row r="18" spans="1:11" ht="12.75">
      <c r="A18" s="423" t="s">
        <v>583</v>
      </c>
      <c r="B18" s="453">
        <v>1212257</v>
      </c>
      <c r="C18" s="453">
        <v>536739</v>
      </c>
      <c r="D18" s="453">
        <v>634937</v>
      </c>
      <c r="E18" s="453">
        <v>40581</v>
      </c>
      <c r="F18" s="240"/>
      <c r="G18" s="240"/>
      <c r="H18" s="240"/>
      <c r="I18" s="240"/>
      <c r="J18" s="240"/>
      <c r="K18" s="240"/>
    </row>
    <row r="19" spans="1:11" ht="12.75">
      <c r="A19" s="423" t="s">
        <v>636</v>
      </c>
      <c r="B19" s="453">
        <v>22559</v>
      </c>
      <c r="C19" s="453">
        <v>0</v>
      </c>
      <c r="D19" s="453">
        <v>13191</v>
      </c>
      <c r="E19" s="453">
        <v>9368</v>
      </c>
      <c r="F19" s="240"/>
      <c r="G19" s="240"/>
      <c r="H19" s="240"/>
      <c r="I19" s="240"/>
      <c r="J19" s="240"/>
      <c r="K19" s="240"/>
    </row>
    <row r="20" spans="1:11" ht="12.75">
      <c r="A20" s="423" t="s">
        <v>241</v>
      </c>
      <c r="B20" s="453">
        <v>23</v>
      </c>
      <c r="C20" s="453">
        <v>23</v>
      </c>
      <c r="D20" s="454">
        <v>0</v>
      </c>
      <c r="E20" s="454">
        <v>0</v>
      </c>
      <c r="F20" s="240"/>
      <c r="G20" s="240"/>
      <c r="H20" s="240"/>
      <c r="I20" s="240"/>
      <c r="J20" s="240"/>
      <c r="K20" s="240"/>
    </row>
    <row r="21" spans="1:11" ht="12.75">
      <c r="A21" s="428" t="s">
        <v>640</v>
      </c>
      <c r="B21" s="451">
        <v>0</v>
      </c>
      <c r="C21" s="455">
        <v>0</v>
      </c>
      <c r="D21" s="456"/>
      <c r="E21" s="457"/>
      <c r="F21" s="240"/>
      <c r="G21" s="240"/>
      <c r="H21" s="240"/>
      <c r="I21" s="240"/>
      <c r="J21" s="240"/>
      <c r="K21" s="240"/>
    </row>
    <row r="22" spans="1:11" ht="12.75">
      <c r="A22" s="428" t="s">
        <v>641</v>
      </c>
      <c r="B22" s="451">
        <v>178</v>
      </c>
      <c r="C22" s="451">
        <v>107</v>
      </c>
      <c r="D22" s="458">
        <v>8</v>
      </c>
      <c r="E22" s="458">
        <v>63</v>
      </c>
      <c r="F22" s="240"/>
      <c r="G22" s="240"/>
      <c r="H22" s="240"/>
      <c r="I22" s="240"/>
      <c r="J22" s="240"/>
      <c r="K22" s="240"/>
    </row>
    <row r="23" spans="1:11" ht="12.75">
      <c r="A23" s="426" t="s">
        <v>1279</v>
      </c>
      <c r="B23" s="453">
        <v>2</v>
      </c>
      <c r="C23" s="453">
        <v>2</v>
      </c>
      <c r="D23" s="453">
        <v>0</v>
      </c>
      <c r="E23" s="453">
        <v>0</v>
      </c>
      <c r="F23" s="240"/>
      <c r="G23" s="240"/>
      <c r="H23" s="240"/>
      <c r="I23" s="240"/>
      <c r="J23" s="240"/>
      <c r="K23" s="240"/>
    </row>
    <row r="24" spans="1:11" ht="25.5">
      <c r="A24" s="423" t="s">
        <v>634</v>
      </c>
      <c r="B24" s="453">
        <v>0</v>
      </c>
      <c r="C24" s="453">
        <v>0</v>
      </c>
      <c r="D24" s="453">
        <v>0</v>
      </c>
      <c r="E24" s="453">
        <v>0</v>
      </c>
      <c r="F24" s="240"/>
      <c r="G24" s="240"/>
      <c r="H24" s="240"/>
      <c r="I24" s="240"/>
      <c r="J24" s="240"/>
      <c r="K24" s="240"/>
    </row>
    <row r="25" spans="1:11" ht="12.75">
      <c r="A25" s="423" t="s">
        <v>549</v>
      </c>
      <c r="B25" s="453">
        <v>176</v>
      </c>
      <c r="C25" s="453">
        <v>105</v>
      </c>
      <c r="D25" s="453">
        <v>8</v>
      </c>
      <c r="E25" s="453">
        <v>63</v>
      </c>
      <c r="F25" s="240"/>
      <c r="G25" s="240"/>
      <c r="H25" s="240"/>
      <c r="I25" s="240"/>
      <c r="J25" s="240"/>
      <c r="K25" s="240"/>
    </row>
    <row r="26" spans="1:11" ht="12.75">
      <c r="A26" s="428" t="s">
        <v>642</v>
      </c>
      <c r="B26" s="451">
        <v>493085</v>
      </c>
      <c r="C26" s="451">
        <v>407550</v>
      </c>
      <c r="D26" s="451">
        <v>73117</v>
      </c>
      <c r="E26" s="451">
        <v>12418</v>
      </c>
      <c r="F26" s="240"/>
      <c r="G26" s="240"/>
      <c r="H26" s="240"/>
      <c r="I26" s="240"/>
      <c r="J26" s="240"/>
      <c r="K26" s="240"/>
    </row>
    <row r="27" spans="1:11" ht="12.75">
      <c r="A27" s="428" t="s">
        <v>643</v>
      </c>
      <c r="B27" s="451">
        <v>53558</v>
      </c>
      <c r="C27" s="451">
        <v>38384</v>
      </c>
      <c r="D27" s="459">
        <v>12656</v>
      </c>
      <c r="E27" s="459">
        <v>2518</v>
      </c>
      <c r="F27" s="240"/>
      <c r="G27" s="240"/>
      <c r="H27" s="240"/>
      <c r="I27" s="240"/>
      <c r="J27" s="240"/>
      <c r="K27" s="240"/>
    </row>
    <row r="28" spans="1:11" ht="25.5">
      <c r="A28" s="428" t="s">
        <v>644</v>
      </c>
      <c r="B28" s="451">
        <v>1446</v>
      </c>
      <c r="C28" s="455">
        <v>1446</v>
      </c>
      <c r="D28" s="460"/>
      <c r="E28" s="461"/>
      <c r="F28" s="240"/>
      <c r="G28" s="240"/>
      <c r="H28" s="240"/>
      <c r="I28" s="240"/>
      <c r="J28" s="240"/>
      <c r="K28" s="240"/>
    </row>
    <row r="29" spans="1:11" ht="12.75">
      <c r="A29" s="423" t="s">
        <v>549</v>
      </c>
      <c r="B29" s="453">
        <v>953</v>
      </c>
      <c r="C29" s="462">
        <v>953</v>
      </c>
      <c r="D29" s="463"/>
      <c r="E29" s="464"/>
      <c r="F29" s="240"/>
      <c r="G29" s="240"/>
      <c r="H29" s="240"/>
      <c r="I29" s="240"/>
      <c r="J29" s="240"/>
      <c r="K29" s="240"/>
    </row>
    <row r="30" spans="1:11" ht="12.75">
      <c r="A30" s="423" t="s">
        <v>550</v>
      </c>
      <c r="B30" s="453">
        <v>0</v>
      </c>
      <c r="C30" s="462">
        <v>0</v>
      </c>
      <c r="D30" s="463"/>
      <c r="E30" s="464"/>
      <c r="F30" s="240"/>
      <c r="G30" s="240"/>
      <c r="H30" s="240"/>
      <c r="I30" s="240"/>
      <c r="J30" s="240"/>
      <c r="K30" s="240"/>
    </row>
    <row r="31" spans="1:11" ht="12.75">
      <c r="A31" s="423" t="s">
        <v>635</v>
      </c>
      <c r="B31" s="453">
        <v>493</v>
      </c>
      <c r="C31" s="462">
        <v>493</v>
      </c>
      <c r="D31" s="463"/>
      <c r="E31" s="464"/>
      <c r="F31" s="240"/>
      <c r="G31" s="240"/>
      <c r="H31" s="240"/>
      <c r="I31" s="240"/>
      <c r="J31" s="240"/>
      <c r="K31" s="240"/>
    </row>
    <row r="32" spans="1:11" ht="12.75">
      <c r="A32" s="423" t="s">
        <v>583</v>
      </c>
      <c r="B32" s="453">
        <v>0</v>
      </c>
      <c r="C32" s="462">
        <v>0</v>
      </c>
      <c r="D32" s="463"/>
      <c r="E32" s="464"/>
      <c r="F32" s="240"/>
      <c r="G32" s="240"/>
      <c r="H32" s="240"/>
      <c r="I32" s="240"/>
      <c r="J32" s="240"/>
      <c r="K32" s="240"/>
    </row>
    <row r="33" spans="1:11" ht="12.75">
      <c r="A33" s="423" t="s">
        <v>645</v>
      </c>
      <c r="B33" s="453">
        <v>0</v>
      </c>
      <c r="C33" s="462">
        <v>0</v>
      </c>
      <c r="D33" s="463"/>
      <c r="E33" s="464"/>
      <c r="F33" s="240"/>
      <c r="G33" s="240"/>
      <c r="H33" s="240"/>
      <c r="I33" s="240"/>
      <c r="J33" s="240"/>
      <c r="K33" s="240"/>
    </row>
    <row r="34" spans="1:11" ht="12.75">
      <c r="A34" s="428" t="s">
        <v>646</v>
      </c>
      <c r="B34" s="451">
        <v>66915</v>
      </c>
      <c r="C34" s="455">
        <v>66915</v>
      </c>
      <c r="D34" s="463"/>
      <c r="E34" s="464"/>
      <c r="F34" s="240"/>
      <c r="G34" s="240"/>
      <c r="H34" s="240"/>
      <c r="I34" s="240"/>
      <c r="J34" s="240"/>
      <c r="K34" s="240"/>
    </row>
    <row r="35" spans="1:11" ht="12.75">
      <c r="A35" s="423" t="s">
        <v>647</v>
      </c>
      <c r="B35" s="453">
        <v>3433</v>
      </c>
      <c r="C35" s="462">
        <v>3433</v>
      </c>
      <c r="D35" s="463"/>
      <c r="E35" s="464"/>
      <c r="F35" s="240"/>
      <c r="G35" s="240"/>
      <c r="H35" s="240"/>
      <c r="I35" s="240"/>
      <c r="J35" s="240"/>
      <c r="K35" s="240"/>
    </row>
    <row r="36" spans="1:11" ht="12.75">
      <c r="A36" s="423" t="s">
        <v>648</v>
      </c>
      <c r="B36" s="453">
        <v>7198</v>
      </c>
      <c r="C36" s="462">
        <v>7198</v>
      </c>
      <c r="D36" s="463"/>
      <c r="E36" s="464"/>
      <c r="F36" s="240"/>
      <c r="G36" s="240"/>
      <c r="H36" s="240"/>
      <c r="I36" s="240"/>
      <c r="J36" s="240"/>
      <c r="K36" s="240"/>
    </row>
    <row r="37" spans="1:11" ht="12.75">
      <c r="A37" s="423" t="s">
        <v>649</v>
      </c>
      <c r="B37" s="453">
        <v>56284</v>
      </c>
      <c r="C37" s="462">
        <v>56284</v>
      </c>
      <c r="D37" s="463"/>
      <c r="E37" s="464"/>
      <c r="F37" s="240"/>
      <c r="G37" s="240"/>
      <c r="H37" s="240"/>
      <c r="I37" s="240"/>
      <c r="J37" s="240"/>
      <c r="K37" s="240"/>
    </row>
    <row r="38" spans="1:11" ht="12.75">
      <c r="A38" s="423" t="s">
        <v>650</v>
      </c>
      <c r="B38" s="453">
        <v>0</v>
      </c>
      <c r="C38" s="462">
        <v>0</v>
      </c>
      <c r="D38" s="463"/>
      <c r="E38" s="464"/>
      <c r="F38" s="240"/>
      <c r="G38" s="240"/>
      <c r="H38" s="240"/>
      <c r="I38" s="240"/>
      <c r="J38" s="240"/>
      <c r="K38" s="240"/>
    </row>
    <row r="39" spans="1:11" ht="12.75">
      <c r="A39" s="423" t="s">
        <v>651</v>
      </c>
      <c r="B39" s="453">
        <v>0</v>
      </c>
      <c r="C39" s="462">
        <v>0</v>
      </c>
      <c r="D39" s="463"/>
      <c r="E39" s="464"/>
      <c r="F39" s="240"/>
      <c r="G39" s="240"/>
      <c r="H39" s="240"/>
      <c r="I39" s="240"/>
      <c r="J39" s="240"/>
      <c r="K39" s="240"/>
    </row>
    <row r="40" spans="1:11" ht="12.75">
      <c r="A40" s="423" t="s">
        <v>652</v>
      </c>
      <c r="B40" s="453">
        <v>0</v>
      </c>
      <c r="C40" s="462">
        <v>0</v>
      </c>
      <c r="D40" s="463"/>
      <c r="E40" s="464"/>
      <c r="F40" s="240"/>
      <c r="G40" s="240"/>
      <c r="H40" s="240"/>
      <c r="I40" s="240"/>
      <c r="J40" s="240"/>
      <c r="K40" s="240"/>
    </row>
    <row r="41" spans="1:11" ht="25.5">
      <c r="A41" s="428" t="s">
        <v>653</v>
      </c>
      <c r="B41" s="451">
        <v>-649</v>
      </c>
      <c r="C41" s="455">
        <v>-649</v>
      </c>
      <c r="D41" s="463"/>
      <c r="E41" s="464"/>
      <c r="F41" s="240"/>
      <c r="G41" s="240"/>
      <c r="H41" s="240"/>
      <c r="I41" s="240"/>
      <c r="J41" s="240"/>
      <c r="K41" s="240"/>
    </row>
    <row r="42" spans="1:11" ht="12.75">
      <c r="A42" s="428" t="s">
        <v>654</v>
      </c>
      <c r="B42" s="451">
        <v>872</v>
      </c>
      <c r="C42" s="455">
        <v>872</v>
      </c>
      <c r="D42" s="463"/>
      <c r="E42" s="464"/>
      <c r="F42" s="240"/>
      <c r="G42" s="240"/>
      <c r="H42" s="240"/>
      <c r="I42" s="240"/>
      <c r="J42" s="240"/>
      <c r="K42" s="240"/>
    </row>
    <row r="43" spans="1:11" ht="12.75">
      <c r="A43" s="428" t="s">
        <v>655</v>
      </c>
      <c r="B43" s="451">
        <v>-15995</v>
      </c>
      <c r="C43" s="455">
        <v>-15995</v>
      </c>
      <c r="D43" s="463"/>
      <c r="E43" s="464"/>
      <c r="F43" s="240"/>
      <c r="G43" s="240"/>
      <c r="H43" s="240"/>
      <c r="I43" s="240"/>
      <c r="J43" s="240"/>
      <c r="K43" s="240"/>
    </row>
    <row r="44" spans="1:11" ht="12.75">
      <c r="A44" s="428" t="s">
        <v>656</v>
      </c>
      <c r="B44" s="451">
        <v>7568</v>
      </c>
      <c r="C44" s="455">
        <v>7568</v>
      </c>
      <c r="D44" s="463"/>
      <c r="E44" s="464"/>
      <c r="F44" s="240"/>
      <c r="G44" s="240"/>
      <c r="H44" s="240"/>
      <c r="I44" s="240"/>
      <c r="J44" s="240"/>
      <c r="K44" s="240"/>
    </row>
    <row r="45" spans="1:11" ht="12.75">
      <c r="A45" s="428" t="s">
        <v>657</v>
      </c>
      <c r="B45" s="451">
        <v>13379</v>
      </c>
      <c r="C45" s="455">
        <v>13379</v>
      </c>
      <c r="D45" s="463"/>
      <c r="E45" s="464"/>
      <c r="F45" s="240"/>
      <c r="G45" s="240"/>
      <c r="H45" s="240"/>
      <c r="I45" s="240"/>
      <c r="J45" s="240"/>
      <c r="K45" s="240"/>
    </row>
    <row r="46" spans="1:11" ht="12.75">
      <c r="A46" s="428" t="s">
        <v>658</v>
      </c>
      <c r="B46" s="451">
        <v>5082</v>
      </c>
      <c r="C46" s="455">
        <v>5082</v>
      </c>
      <c r="D46" s="467"/>
      <c r="E46" s="468"/>
      <c r="F46" s="240"/>
      <c r="G46" s="240"/>
      <c r="H46" s="240"/>
      <c r="I46" s="240"/>
      <c r="J46" s="240"/>
      <c r="K46" s="240"/>
    </row>
    <row r="47" spans="1:11" ht="12.75">
      <c r="A47" s="240"/>
      <c r="B47" s="240"/>
      <c r="C47" s="240"/>
      <c r="D47" s="240"/>
      <c r="E47" s="240"/>
      <c r="F47" s="240"/>
      <c r="G47" s="240"/>
      <c r="H47" s="240"/>
      <c r="I47" s="240"/>
      <c r="J47" s="240"/>
      <c r="K47" s="240"/>
    </row>
    <row r="48" spans="1:11" ht="12.75">
      <c r="A48" s="240"/>
      <c r="B48" s="240"/>
      <c r="C48" s="240"/>
      <c r="D48" s="240"/>
      <c r="E48" s="240"/>
      <c r="F48" s="240"/>
      <c r="G48" s="240"/>
      <c r="H48" s="240"/>
      <c r="I48" s="240"/>
      <c r="J48" s="240"/>
      <c r="K48" s="240"/>
    </row>
    <row r="49" spans="1:11" ht="33">
      <c r="A49" s="414" t="s">
        <v>628</v>
      </c>
      <c r="B49" s="414" t="s">
        <v>629</v>
      </c>
      <c r="C49" s="240"/>
      <c r="D49" s="240"/>
      <c r="E49" s="240"/>
      <c r="F49" s="240"/>
      <c r="G49" s="240"/>
      <c r="H49" s="240"/>
      <c r="I49" s="240"/>
      <c r="J49" s="240"/>
      <c r="K49" s="240"/>
    </row>
    <row r="50" spans="1:11" ht="12.75">
      <c r="A50" s="428" t="s">
        <v>659</v>
      </c>
      <c r="B50" s="421">
        <v>863717</v>
      </c>
      <c r="C50" s="240"/>
      <c r="D50" s="240"/>
      <c r="E50" s="240"/>
      <c r="F50" s="240"/>
      <c r="G50" s="240"/>
      <c r="H50" s="240"/>
      <c r="I50" s="240"/>
      <c r="J50" s="240"/>
      <c r="K50" s="240"/>
    </row>
    <row r="51" spans="1:11" ht="12.75">
      <c r="A51" s="426" t="s">
        <v>660</v>
      </c>
      <c r="B51" s="427">
        <v>368218</v>
      </c>
      <c r="C51" s="240"/>
      <c r="D51" s="240"/>
      <c r="E51" s="240"/>
      <c r="F51" s="240"/>
      <c r="G51" s="240"/>
      <c r="H51" s="240"/>
      <c r="I51" s="240"/>
      <c r="J51" s="240"/>
      <c r="K51" s="240"/>
    </row>
    <row r="52" spans="1:11" ht="12.75">
      <c r="A52" s="426" t="s">
        <v>661</v>
      </c>
      <c r="B52" s="427">
        <v>495499</v>
      </c>
      <c r="C52" s="240"/>
      <c r="D52" s="240"/>
      <c r="E52" s="240"/>
      <c r="F52" s="240"/>
      <c r="G52" s="240"/>
      <c r="H52" s="240"/>
      <c r="I52" s="240"/>
      <c r="J52" s="240"/>
      <c r="K52" s="240"/>
    </row>
    <row r="53" spans="1:11" ht="12.75">
      <c r="A53" s="428" t="s">
        <v>662</v>
      </c>
      <c r="B53" s="421">
        <v>124684</v>
      </c>
      <c r="C53" s="240"/>
      <c r="D53" s="240"/>
      <c r="E53" s="240"/>
      <c r="F53" s="240"/>
      <c r="G53" s="240"/>
      <c r="H53" s="240"/>
      <c r="I53" s="240"/>
      <c r="J53" s="240"/>
      <c r="K53" s="240"/>
    </row>
    <row r="54" spans="1:11" ht="12.75">
      <c r="A54" s="426" t="s">
        <v>560</v>
      </c>
      <c r="B54" s="427">
        <v>91720</v>
      </c>
      <c r="C54" s="240"/>
      <c r="D54" s="240"/>
      <c r="E54" s="240"/>
      <c r="F54" s="240"/>
      <c r="G54" s="240"/>
      <c r="H54" s="240"/>
      <c r="I54" s="240"/>
      <c r="J54" s="240"/>
      <c r="K54" s="240"/>
    </row>
    <row r="55" spans="1:11" ht="12.75">
      <c r="A55" s="426" t="s">
        <v>663</v>
      </c>
      <c r="B55" s="427">
        <v>36</v>
      </c>
      <c r="C55" s="240"/>
      <c r="D55" s="240"/>
      <c r="E55" s="240"/>
      <c r="F55" s="240"/>
      <c r="G55" s="240"/>
      <c r="H55" s="240"/>
      <c r="I55" s="240"/>
      <c r="J55" s="240"/>
      <c r="K55" s="240"/>
    </row>
    <row r="56" spans="1:11" ht="12.75">
      <c r="A56" s="426" t="s">
        <v>664</v>
      </c>
      <c r="B56" s="427">
        <v>32928</v>
      </c>
      <c r="C56" s="240"/>
      <c r="D56" s="240"/>
      <c r="E56" s="240"/>
      <c r="F56" s="240"/>
      <c r="G56" s="240"/>
      <c r="H56" s="240"/>
      <c r="I56" s="240"/>
      <c r="J56" s="240"/>
      <c r="K56" s="240"/>
    </row>
    <row r="57" spans="1:11" ht="12.75">
      <c r="A57" s="428" t="s">
        <v>589</v>
      </c>
      <c r="B57" s="421">
        <v>-21411</v>
      </c>
      <c r="C57" s="240"/>
      <c r="D57" s="240"/>
      <c r="E57" s="240"/>
      <c r="F57" s="240"/>
      <c r="G57" s="240"/>
      <c r="H57" s="240"/>
      <c r="I57" s="240"/>
      <c r="J57" s="240"/>
      <c r="K57" s="240"/>
    </row>
    <row r="58" spans="1:11" ht="12.75">
      <c r="A58" s="439" t="s">
        <v>665</v>
      </c>
      <c r="B58" s="421">
        <v>751051</v>
      </c>
      <c r="C58" s="240"/>
      <c r="D58" s="240"/>
      <c r="E58" s="240"/>
      <c r="F58" s="240"/>
      <c r="G58" s="240"/>
      <c r="H58" s="240"/>
      <c r="I58" s="240"/>
      <c r="J58" s="240"/>
      <c r="K58" s="240"/>
    </row>
    <row r="59" spans="1:11" ht="12.75">
      <c r="A59" s="470" t="s">
        <v>666</v>
      </c>
      <c r="B59" s="427">
        <v>748305</v>
      </c>
      <c r="C59" s="240"/>
      <c r="D59" s="240"/>
      <c r="E59" s="240"/>
      <c r="F59" s="240"/>
      <c r="G59" s="240"/>
      <c r="H59" s="240"/>
      <c r="I59" s="240"/>
      <c r="J59" s="240"/>
      <c r="K59" s="240"/>
    </row>
    <row r="60" spans="1:11" ht="12.75">
      <c r="A60" s="423" t="s">
        <v>667</v>
      </c>
      <c r="B60" s="424">
        <v>0</v>
      </c>
      <c r="C60" s="240"/>
      <c r="D60" s="240"/>
      <c r="E60" s="240"/>
      <c r="F60" s="240"/>
      <c r="G60" s="240"/>
      <c r="H60" s="240"/>
      <c r="I60" s="240"/>
      <c r="J60" s="240"/>
      <c r="K60" s="240"/>
    </row>
    <row r="61" spans="1:11" ht="12.75">
      <c r="A61" s="423" t="s">
        <v>668</v>
      </c>
      <c r="B61" s="424">
        <v>3377</v>
      </c>
      <c r="C61" s="240"/>
      <c r="D61" s="240"/>
      <c r="E61" s="240"/>
      <c r="F61" s="240"/>
      <c r="G61" s="240"/>
      <c r="H61" s="240"/>
      <c r="I61" s="240"/>
      <c r="J61" s="240"/>
      <c r="K61" s="240"/>
    </row>
    <row r="62" spans="1:11" ht="12.75">
      <c r="A62" s="423" t="s">
        <v>550</v>
      </c>
      <c r="B62" s="424">
        <v>744928</v>
      </c>
      <c r="C62" s="240"/>
      <c r="D62" s="240"/>
      <c r="E62" s="240"/>
      <c r="F62" s="240"/>
      <c r="G62" s="240"/>
      <c r="H62" s="240"/>
      <c r="I62" s="240"/>
      <c r="J62" s="240"/>
      <c r="K62" s="240"/>
    </row>
    <row r="63" spans="1:11" ht="12.75">
      <c r="A63" s="423" t="s">
        <v>669</v>
      </c>
      <c r="B63" s="424">
        <v>0</v>
      </c>
      <c r="C63" s="240"/>
      <c r="D63" s="240"/>
      <c r="E63" s="240"/>
      <c r="F63" s="240"/>
      <c r="G63" s="240"/>
      <c r="H63" s="240"/>
      <c r="I63" s="240"/>
      <c r="J63" s="240"/>
      <c r="K63" s="240"/>
    </row>
    <row r="64" spans="1:11" ht="12.75">
      <c r="A64" s="471" t="s">
        <v>670</v>
      </c>
      <c r="B64" s="427">
        <v>2746</v>
      </c>
      <c r="C64" s="240"/>
      <c r="D64" s="240"/>
      <c r="E64" s="240"/>
      <c r="F64" s="240"/>
      <c r="G64" s="240"/>
      <c r="H64" s="240"/>
      <c r="I64" s="240"/>
      <c r="J64" s="240"/>
      <c r="K64" s="240"/>
    </row>
    <row r="65" spans="1:11" ht="12.75">
      <c r="A65" s="423" t="s">
        <v>671</v>
      </c>
      <c r="B65" s="427">
        <v>2120</v>
      </c>
      <c r="C65" s="240"/>
      <c r="D65" s="240"/>
      <c r="E65" s="240"/>
      <c r="F65" s="240"/>
      <c r="G65" s="240"/>
      <c r="H65" s="240"/>
      <c r="I65" s="240"/>
      <c r="J65" s="240"/>
      <c r="K65" s="240"/>
    </row>
    <row r="66" spans="1:11" ht="12.75">
      <c r="A66" s="426" t="s">
        <v>672</v>
      </c>
      <c r="B66" s="427">
        <v>0</v>
      </c>
      <c r="C66" s="240"/>
      <c r="D66" s="240"/>
      <c r="E66" s="240"/>
      <c r="F66" s="240"/>
      <c r="G66" s="240"/>
      <c r="H66" s="240"/>
      <c r="I66" s="240"/>
      <c r="J66" s="240"/>
      <c r="K66" s="240"/>
    </row>
    <row r="67" spans="1:11" ht="12.75">
      <c r="A67" s="426" t="s">
        <v>563</v>
      </c>
      <c r="B67" s="427">
        <v>0</v>
      </c>
      <c r="C67" s="240"/>
      <c r="D67" s="240"/>
      <c r="E67" s="240"/>
      <c r="F67" s="240"/>
      <c r="G67" s="240"/>
      <c r="H67" s="240"/>
      <c r="I67" s="240"/>
      <c r="J67" s="240"/>
      <c r="K67" s="240"/>
    </row>
    <row r="68" spans="1:11" ht="12.75">
      <c r="A68" s="426" t="s">
        <v>664</v>
      </c>
      <c r="B68" s="427">
        <v>27</v>
      </c>
      <c r="C68" s="240"/>
      <c r="D68" s="240"/>
      <c r="E68" s="240"/>
      <c r="F68" s="240"/>
      <c r="G68" s="240"/>
      <c r="H68" s="240"/>
      <c r="I68" s="240"/>
      <c r="J68" s="240"/>
      <c r="K68" s="240"/>
    </row>
    <row r="69" spans="1:11" ht="14.25" customHeight="1">
      <c r="A69" s="426" t="s">
        <v>673</v>
      </c>
      <c r="B69" s="427">
        <v>385</v>
      </c>
      <c r="C69" s="240"/>
      <c r="D69" s="240"/>
      <c r="E69" s="240"/>
      <c r="F69" s="240"/>
      <c r="G69" s="240"/>
      <c r="H69" s="240"/>
      <c r="I69" s="240"/>
      <c r="J69" s="240"/>
      <c r="K69" s="240"/>
    </row>
    <row r="70" spans="1:11" ht="12.75">
      <c r="A70" s="426" t="s">
        <v>105</v>
      </c>
      <c r="B70" s="427">
        <v>214</v>
      </c>
      <c r="C70" s="240"/>
      <c r="D70" s="240"/>
      <c r="E70" s="240"/>
      <c r="F70" s="240"/>
      <c r="G70" s="240"/>
      <c r="H70" s="240"/>
      <c r="I70" s="240"/>
      <c r="J70" s="240"/>
      <c r="K70" s="240"/>
    </row>
    <row r="71" spans="1:11" ht="12.75">
      <c r="A71" s="439" t="s">
        <v>674</v>
      </c>
      <c r="B71" s="421">
        <v>0</v>
      </c>
      <c r="C71" s="240"/>
      <c r="D71" s="240"/>
      <c r="E71" s="240"/>
      <c r="F71" s="240"/>
      <c r="G71" s="240"/>
      <c r="H71" s="240"/>
      <c r="I71" s="240"/>
      <c r="J71" s="240"/>
      <c r="K71" s="240"/>
    </row>
    <row r="72" spans="1:11" ht="25.5">
      <c r="A72" s="439" t="s">
        <v>675</v>
      </c>
      <c r="B72" s="421">
        <v>13766</v>
      </c>
      <c r="C72" s="240"/>
      <c r="D72" s="240"/>
      <c r="E72" s="240"/>
      <c r="F72" s="240"/>
      <c r="G72" s="240"/>
      <c r="H72" s="240"/>
      <c r="I72" s="240"/>
      <c r="J72" s="240"/>
      <c r="K72" s="240"/>
    </row>
    <row r="73" spans="1:11" ht="25.5">
      <c r="A73" s="439" t="s">
        <v>676</v>
      </c>
      <c r="B73" s="421">
        <v>0</v>
      </c>
      <c r="C73" s="240"/>
      <c r="D73" s="240"/>
      <c r="E73" s="240"/>
      <c r="F73" s="240"/>
      <c r="G73" s="240"/>
      <c r="H73" s="240"/>
      <c r="I73" s="240"/>
      <c r="J73" s="240"/>
      <c r="K73" s="240"/>
    </row>
    <row r="74" spans="1:11" ht="12.75" customHeight="1">
      <c r="A74" s="473" t="s">
        <v>677</v>
      </c>
      <c r="B74" s="442">
        <v>570752</v>
      </c>
      <c r="C74" s="240"/>
      <c r="D74" s="240"/>
      <c r="E74" s="240"/>
      <c r="F74" s="240"/>
      <c r="G74" s="240"/>
      <c r="H74" s="240"/>
      <c r="I74" s="240"/>
      <c r="J74" s="240"/>
      <c r="K74" s="240"/>
    </row>
    <row r="75" spans="1:11" ht="12.75" customHeight="1">
      <c r="A75" s="439" t="s">
        <v>678</v>
      </c>
      <c r="B75" s="421">
        <v>57418</v>
      </c>
      <c r="C75" s="240"/>
      <c r="D75" s="240"/>
      <c r="E75" s="240"/>
      <c r="F75" s="240"/>
      <c r="G75" s="240"/>
      <c r="H75" s="240"/>
      <c r="I75" s="240"/>
      <c r="J75" s="240"/>
      <c r="K75" s="240"/>
    </row>
    <row r="76" spans="1:11" ht="12.75">
      <c r="A76" s="474" t="s">
        <v>679</v>
      </c>
      <c r="B76" s="442">
        <v>513334</v>
      </c>
      <c r="C76" s="240"/>
      <c r="D76" s="240"/>
      <c r="E76" s="240"/>
      <c r="F76" s="240"/>
      <c r="G76" s="240"/>
      <c r="H76" s="240"/>
      <c r="I76" s="240"/>
      <c r="J76" s="240"/>
      <c r="K76" s="240"/>
    </row>
    <row r="77" spans="1:11" ht="12.75">
      <c r="A77" s="428" t="s">
        <v>680</v>
      </c>
      <c r="B77" s="421">
        <v>0</v>
      </c>
      <c r="C77" s="240"/>
      <c r="D77" s="240"/>
      <c r="E77" s="240"/>
      <c r="F77" s="240"/>
      <c r="G77" s="240"/>
      <c r="H77" s="240"/>
      <c r="I77" s="240"/>
      <c r="J77" s="240"/>
      <c r="K77" s="240"/>
    </row>
    <row r="78" spans="1:11" ht="12.75">
      <c r="A78" s="474" t="s">
        <v>681</v>
      </c>
      <c r="B78" s="442">
        <v>513334</v>
      </c>
      <c r="C78" s="240"/>
      <c r="D78" s="240"/>
      <c r="E78" s="240"/>
      <c r="F78" s="240"/>
      <c r="G78" s="240"/>
      <c r="H78" s="240"/>
      <c r="I78" s="240"/>
      <c r="J78" s="240"/>
      <c r="K78" s="240"/>
    </row>
    <row r="79" spans="1:11" ht="12.75">
      <c r="A79" s="439" t="s">
        <v>682</v>
      </c>
      <c r="B79" s="421">
        <v>0</v>
      </c>
      <c r="C79" s="240"/>
      <c r="D79" s="240"/>
      <c r="E79" s="240"/>
      <c r="F79" s="240"/>
      <c r="G79" s="240"/>
      <c r="H79" s="240"/>
      <c r="I79" s="240"/>
      <c r="J79" s="240"/>
      <c r="K79" s="240"/>
    </row>
    <row r="80" spans="1:11" ht="12.75" customHeight="1">
      <c r="A80" s="474" t="s">
        <v>683</v>
      </c>
      <c r="B80" s="442">
        <v>513334</v>
      </c>
      <c r="C80" s="240"/>
      <c r="D80" s="240"/>
      <c r="E80" s="240"/>
      <c r="F80" s="240"/>
      <c r="G80" s="240"/>
      <c r="H80" s="240"/>
      <c r="I80" s="240"/>
      <c r="J80" s="240"/>
      <c r="K80" s="240"/>
    </row>
    <row r="81" spans="1:11" ht="12.75">
      <c r="A81" s="240"/>
      <c r="B81" s="240"/>
      <c r="C81" s="240"/>
      <c r="D81" s="240"/>
      <c r="E81" s="240"/>
      <c r="F81" s="240"/>
      <c r="G81" s="240"/>
      <c r="H81" s="240"/>
      <c r="I81" s="240"/>
      <c r="J81" s="240"/>
      <c r="K81" s="240"/>
    </row>
    <row r="82" spans="1:11" ht="13.5">
      <c r="A82" s="108" t="s">
        <v>117</v>
      </c>
      <c r="B82" s="240"/>
      <c r="C82" s="240"/>
      <c r="D82" s="240"/>
      <c r="E82" s="240"/>
      <c r="F82" s="240"/>
      <c r="G82" s="240"/>
      <c r="H82" s="240"/>
      <c r="I82" s="240"/>
      <c r="J82" s="240"/>
      <c r="K82" s="240"/>
    </row>
    <row r="83" spans="1:11" ht="12.75">
      <c r="A83" s="240"/>
      <c r="B83" s="240"/>
      <c r="C83" s="240"/>
      <c r="D83" s="240"/>
      <c r="E83" s="240"/>
      <c r="F83" s="240"/>
      <c r="G83" s="240"/>
      <c r="H83" s="240"/>
      <c r="I83" s="240"/>
      <c r="J83" s="240"/>
      <c r="K83" s="240"/>
    </row>
    <row r="84" spans="1:11" ht="12.75">
      <c r="A84" s="240"/>
      <c r="B84" s="240"/>
      <c r="C84" s="240"/>
      <c r="D84" s="240"/>
      <c r="E84" s="240"/>
      <c r="F84" s="240"/>
      <c r="G84" s="240"/>
      <c r="H84" s="240"/>
      <c r="I84" s="240"/>
      <c r="J84" s="240"/>
      <c r="K84" s="240"/>
    </row>
    <row r="85" spans="1:11" ht="12.75">
      <c r="A85" s="240"/>
      <c r="B85" s="240"/>
      <c r="C85" s="240"/>
      <c r="D85" s="240"/>
      <c r="E85" s="240"/>
      <c r="F85" s="240"/>
      <c r="G85" s="240"/>
      <c r="H85" s="240"/>
      <c r="I85" s="240"/>
      <c r="J85" s="240"/>
      <c r="K85" s="240"/>
    </row>
    <row r="86" spans="1:11" ht="12.75">
      <c r="A86" s="240"/>
      <c r="B86" s="240"/>
      <c r="C86" s="240"/>
      <c r="D86" s="240"/>
      <c r="E86" s="240"/>
      <c r="F86" s="240"/>
      <c r="G86" s="240"/>
      <c r="H86" s="240"/>
      <c r="I86" s="240"/>
      <c r="J86" s="240"/>
      <c r="K86" s="240"/>
    </row>
    <row r="87" spans="1:11" ht="12.75">
      <c r="A87" s="240"/>
      <c r="B87" s="240"/>
      <c r="C87" s="240"/>
      <c r="D87" s="240"/>
      <c r="E87" s="240"/>
      <c r="F87" s="240"/>
      <c r="G87" s="240"/>
      <c r="H87" s="240"/>
      <c r="I87" s="240"/>
      <c r="J87" s="240"/>
      <c r="K87" s="240"/>
    </row>
    <row r="88" spans="1:11" ht="12.75">
      <c r="A88" s="240"/>
      <c r="B88" s="240"/>
      <c r="C88" s="240"/>
      <c r="D88" s="240"/>
      <c r="E88" s="240"/>
      <c r="F88" s="240"/>
      <c r="G88" s="240"/>
      <c r="H88" s="240"/>
      <c r="I88" s="240"/>
      <c r="J88" s="240"/>
      <c r="K88" s="240"/>
    </row>
    <row r="89" spans="1:11" ht="12.75">
      <c r="A89" s="240"/>
      <c r="B89" s="240"/>
      <c r="C89" s="240"/>
      <c r="D89" s="240"/>
      <c r="E89" s="240"/>
      <c r="F89" s="240"/>
      <c r="G89" s="240"/>
      <c r="H89" s="240"/>
      <c r="I89" s="240"/>
      <c r="J89" s="240"/>
      <c r="K89" s="240"/>
    </row>
    <row r="90" spans="1:11" ht="12.75">
      <c r="A90" s="240"/>
      <c r="B90" s="240"/>
      <c r="C90" s="240"/>
      <c r="D90" s="240"/>
      <c r="E90" s="240"/>
      <c r="F90" s="240"/>
      <c r="G90" s="240"/>
      <c r="H90" s="240"/>
      <c r="I90" s="240"/>
      <c r="J90" s="240"/>
      <c r="K90" s="240"/>
    </row>
    <row r="91" spans="1:11" ht="12.75">
      <c r="A91" s="240"/>
      <c r="B91" s="240"/>
      <c r="C91" s="240"/>
      <c r="D91" s="240"/>
      <c r="E91" s="240"/>
      <c r="F91" s="240"/>
      <c r="G91" s="240"/>
      <c r="H91" s="240"/>
      <c r="I91" s="240"/>
      <c r="J91" s="240"/>
      <c r="K91" s="240"/>
    </row>
    <row r="92" spans="1:11" ht="12.75">
      <c r="A92" s="240"/>
      <c r="B92" s="240"/>
      <c r="C92" s="240"/>
      <c r="D92" s="240"/>
      <c r="E92" s="240"/>
      <c r="F92" s="240"/>
      <c r="G92" s="240"/>
      <c r="H92" s="240"/>
      <c r="I92" s="240"/>
      <c r="J92" s="240"/>
      <c r="K92" s="240"/>
    </row>
    <row r="93" spans="1:11" ht="12.75">
      <c r="A93" s="240"/>
      <c r="B93" s="240"/>
      <c r="C93" s="240"/>
      <c r="D93" s="240"/>
      <c r="E93" s="240"/>
      <c r="F93" s="240"/>
      <c r="G93" s="240"/>
      <c r="H93" s="240"/>
      <c r="I93" s="240"/>
      <c r="J93" s="240"/>
      <c r="K93" s="240"/>
    </row>
    <row r="94" spans="1:11" ht="12.75">
      <c r="A94" s="240"/>
      <c r="B94" s="240"/>
      <c r="C94" s="240"/>
      <c r="D94" s="240"/>
      <c r="E94" s="240"/>
      <c r="F94" s="240"/>
      <c r="G94" s="240"/>
      <c r="H94" s="240"/>
      <c r="I94" s="240"/>
      <c r="J94" s="240"/>
      <c r="K94" s="240"/>
    </row>
    <row r="95" spans="1:11" ht="12.75">
      <c r="A95" s="240"/>
      <c r="B95" s="240"/>
      <c r="C95" s="240"/>
      <c r="D95" s="240"/>
      <c r="E95" s="240"/>
      <c r="F95" s="240"/>
      <c r="G95" s="240"/>
      <c r="H95" s="240"/>
      <c r="I95" s="240"/>
      <c r="J95" s="240"/>
      <c r="K95" s="240"/>
    </row>
    <row r="96" spans="1:11" ht="12.75">
      <c r="A96" s="240"/>
      <c r="B96" s="240"/>
      <c r="C96" s="240"/>
      <c r="D96" s="240"/>
      <c r="E96" s="240"/>
      <c r="F96" s="240"/>
      <c r="G96" s="240"/>
      <c r="H96" s="240"/>
      <c r="I96" s="240"/>
      <c r="J96" s="240"/>
      <c r="K96" s="240"/>
    </row>
    <row r="97" spans="1:11" ht="12.75">
      <c r="A97" s="240"/>
      <c r="B97" s="240"/>
      <c r="C97" s="240"/>
      <c r="D97" s="240"/>
      <c r="E97" s="240"/>
      <c r="F97" s="240"/>
      <c r="G97" s="240"/>
      <c r="H97" s="240"/>
      <c r="I97" s="240"/>
      <c r="J97" s="240"/>
      <c r="K97" s="240"/>
    </row>
    <row r="98" spans="1:11" ht="12.75">
      <c r="A98" s="240"/>
      <c r="B98" s="240"/>
      <c r="C98" s="240"/>
      <c r="D98" s="240"/>
      <c r="E98" s="240"/>
      <c r="F98" s="240"/>
      <c r="G98" s="240"/>
      <c r="H98" s="240"/>
      <c r="I98" s="240"/>
      <c r="J98" s="240"/>
      <c r="K98" s="240"/>
    </row>
    <row r="99" spans="1:11" ht="12.75">
      <c r="A99" s="240"/>
      <c r="B99" s="240"/>
      <c r="C99" s="240"/>
      <c r="D99" s="240"/>
      <c r="E99" s="240"/>
      <c r="F99" s="240"/>
      <c r="G99" s="240"/>
      <c r="H99" s="240"/>
      <c r="I99" s="240"/>
      <c r="J99" s="240"/>
      <c r="K99" s="240"/>
    </row>
    <row r="100" spans="1:11" ht="12.75">
      <c r="A100" s="240"/>
      <c r="B100" s="240"/>
      <c r="C100" s="240"/>
      <c r="D100" s="240"/>
      <c r="E100" s="240"/>
      <c r="F100" s="240"/>
      <c r="G100" s="240"/>
      <c r="H100" s="240"/>
      <c r="I100" s="240"/>
      <c r="J100" s="240"/>
      <c r="K100" s="240"/>
    </row>
    <row r="101" spans="1:11" ht="12.75">
      <c r="A101" s="240"/>
      <c r="B101" s="240"/>
      <c r="C101" s="240"/>
      <c r="D101" s="240"/>
      <c r="E101" s="240"/>
      <c r="F101" s="240"/>
      <c r="G101" s="240"/>
      <c r="H101" s="240"/>
      <c r="I101" s="240"/>
      <c r="J101" s="240"/>
      <c r="K101" s="240"/>
    </row>
    <row r="102" spans="1:11" ht="12.75">
      <c r="A102" s="240"/>
      <c r="B102" s="240"/>
      <c r="C102" s="240"/>
      <c r="D102" s="240"/>
      <c r="E102" s="240"/>
      <c r="F102" s="240"/>
      <c r="G102" s="240"/>
      <c r="H102" s="240"/>
      <c r="I102" s="240"/>
      <c r="J102" s="240"/>
      <c r="K102" s="240"/>
    </row>
    <row r="103" spans="1:11" ht="12.75">
      <c r="A103" s="240"/>
      <c r="B103" s="240"/>
      <c r="C103" s="240"/>
      <c r="D103" s="240"/>
      <c r="E103" s="240"/>
      <c r="F103" s="240"/>
      <c r="G103" s="240"/>
      <c r="H103" s="240"/>
      <c r="I103" s="240"/>
      <c r="J103" s="240"/>
      <c r="K103" s="240"/>
    </row>
    <row r="104" spans="1:11" ht="12.75">
      <c r="A104" s="240"/>
      <c r="B104" s="240"/>
      <c r="C104" s="240"/>
      <c r="D104" s="240"/>
      <c r="E104" s="240"/>
      <c r="F104" s="240"/>
      <c r="G104" s="240"/>
      <c r="H104" s="240"/>
      <c r="I104" s="240"/>
      <c r="J104" s="240"/>
      <c r="K104" s="240"/>
    </row>
    <row r="105" spans="1:11" ht="12.75">
      <c r="A105" s="240"/>
      <c r="B105" s="240"/>
      <c r="C105" s="240"/>
      <c r="D105" s="240"/>
      <c r="E105" s="240"/>
      <c r="F105" s="240"/>
      <c r="G105" s="240"/>
      <c r="H105" s="240"/>
      <c r="I105" s="240"/>
      <c r="J105" s="240"/>
      <c r="K105" s="240"/>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xml><?xml version="1.0" encoding="utf-8"?>
<worksheet xmlns="http://schemas.openxmlformats.org/spreadsheetml/2006/main" xmlns:r="http://schemas.openxmlformats.org/officeDocument/2006/relationships">
  <dimension ref="A1:G92"/>
  <sheetViews>
    <sheetView view="pageBreakPreview" zoomScale="75" zoomScaleNormal="90" zoomScaleSheetLayoutView="75" workbookViewId="0" topLeftCell="A1">
      <selection activeCell="B13" sqref="B13"/>
    </sheetView>
  </sheetViews>
  <sheetFormatPr defaultColWidth="9.00390625" defaultRowHeight="12.75"/>
  <cols>
    <col min="1" max="1" width="5.75390625" style="294" customWidth="1"/>
    <col min="2" max="2" width="107.875" style="298" customWidth="1"/>
    <col min="3" max="3" width="13.875" style="292" customWidth="1"/>
    <col min="4" max="4" width="6.75390625" style="294" customWidth="1"/>
    <col min="5" max="12" width="20.75390625" style="292" customWidth="1"/>
    <col min="13" max="16384" width="9.125" style="292" customWidth="1"/>
  </cols>
  <sheetData>
    <row r="1" spans="1:4" s="277" customFormat="1" ht="32.25" customHeight="1">
      <c r="A1" s="275"/>
      <c r="B1" s="276" t="s">
        <v>1702</v>
      </c>
      <c r="D1" s="275"/>
    </row>
    <row r="2" spans="1:4" s="279" customFormat="1" ht="17.25" customHeight="1">
      <c r="A2" s="278">
        <v>1</v>
      </c>
      <c r="B2" s="278" t="s">
        <v>1107</v>
      </c>
      <c r="D2" s="278"/>
    </row>
    <row r="3" spans="1:4" s="279" customFormat="1" ht="6.75" customHeight="1">
      <c r="A3" s="280"/>
      <c r="B3" s="281"/>
      <c r="D3" s="280"/>
    </row>
    <row r="4" spans="1:4" s="282" customFormat="1" ht="17.25" customHeight="1">
      <c r="A4" s="278">
        <v>2</v>
      </c>
      <c r="B4" s="278" t="s">
        <v>51</v>
      </c>
      <c r="D4" s="278"/>
    </row>
    <row r="5" spans="1:4" s="282" customFormat="1" ht="17.25" customHeight="1">
      <c r="A5" s="280" t="s">
        <v>204</v>
      </c>
      <c r="B5" s="283" t="s">
        <v>17</v>
      </c>
      <c r="D5" s="280"/>
    </row>
    <row r="6" spans="1:5" s="282" customFormat="1" ht="17.25" customHeight="1">
      <c r="A6" s="280" t="s">
        <v>205</v>
      </c>
      <c r="B6" s="283" t="s">
        <v>18</v>
      </c>
      <c r="C6" s="284"/>
      <c r="D6" s="280"/>
      <c r="E6" s="280"/>
    </row>
    <row r="7" spans="1:5" s="282" customFormat="1" ht="17.25" customHeight="1">
      <c r="A7" s="280" t="s">
        <v>206</v>
      </c>
      <c r="B7" s="283" t="s">
        <v>19</v>
      </c>
      <c r="C7" s="283"/>
      <c r="D7" s="280"/>
      <c r="E7" s="280"/>
    </row>
    <row r="8" spans="1:5" s="282" customFormat="1" ht="17.25" customHeight="1">
      <c r="A8" s="280" t="s">
        <v>207</v>
      </c>
      <c r="B8" s="283" t="s">
        <v>20</v>
      </c>
      <c r="C8" s="283"/>
      <c r="D8" s="280"/>
      <c r="E8" s="280"/>
    </row>
    <row r="9" spans="1:5" s="282" customFormat="1" ht="17.25" customHeight="1">
      <c r="A9" s="280" t="s">
        <v>208</v>
      </c>
      <c r="B9" s="283" t="s">
        <v>22</v>
      </c>
      <c r="D9" s="280"/>
      <c r="E9" s="280"/>
    </row>
    <row r="10" spans="1:4" s="282" customFormat="1" ht="17.25" customHeight="1">
      <c r="A10" s="280" t="s">
        <v>209</v>
      </c>
      <c r="B10" s="283" t="s">
        <v>23</v>
      </c>
      <c r="C10" s="280"/>
      <c r="D10" s="280"/>
    </row>
    <row r="11" spans="1:4" s="282" customFormat="1" ht="17.25" customHeight="1">
      <c r="A11" s="280" t="s">
        <v>210</v>
      </c>
      <c r="B11" s="283" t="s">
        <v>24</v>
      </c>
      <c r="C11" s="280"/>
      <c r="D11" s="280"/>
    </row>
    <row r="12" spans="1:4" s="282" customFormat="1" ht="17.25" customHeight="1">
      <c r="A12" s="280" t="s">
        <v>211</v>
      </c>
      <c r="B12" s="283" t="s">
        <v>25</v>
      </c>
      <c r="C12" s="280"/>
      <c r="D12" s="280"/>
    </row>
    <row r="13" spans="1:4" s="282" customFormat="1" ht="17.25" customHeight="1">
      <c r="A13" s="280" t="s">
        <v>212</v>
      </c>
      <c r="B13" s="285" t="s">
        <v>26</v>
      </c>
      <c r="C13" s="280"/>
      <c r="D13" s="280"/>
    </row>
    <row r="14" spans="1:4" s="282" customFormat="1" ht="17.25" customHeight="1">
      <c r="A14" s="280" t="s">
        <v>213</v>
      </c>
      <c r="B14" s="285" t="s">
        <v>27</v>
      </c>
      <c r="C14" s="280"/>
      <c r="D14" s="280"/>
    </row>
    <row r="15" spans="1:4" s="282" customFormat="1" ht="17.25" customHeight="1">
      <c r="A15" s="280" t="s">
        <v>214</v>
      </c>
      <c r="B15" s="285" t="s">
        <v>313</v>
      </c>
      <c r="C15" s="280"/>
      <c r="D15" s="280"/>
    </row>
    <row r="16" spans="1:4" s="282" customFormat="1" ht="17.25" customHeight="1">
      <c r="A16" s="280" t="s">
        <v>215</v>
      </c>
      <c r="B16" s="285" t="s">
        <v>28</v>
      </c>
      <c r="C16" s="280"/>
      <c r="D16" s="280"/>
    </row>
    <row r="17" spans="1:4" s="282" customFormat="1" ht="17.25" customHeight="1">
      <c r="A17" s="280" t="s">
        <v>53</v>
      </c>
      <c r="B17" s="283" t="s">
        <v>21</v>
      </c>
      <c r="C17" s="280"/>
      <c r="D17" s="280"/>
    </row>
    <row r="18" spans="1:4" s="282" customFormat="1" ht="6.75" customHeight="1">
      <c r="A18" s="280"/>
      <c r="B18" s="283"/>
      <c r="D18" s="280"/>
    </row>
    <row r="19" spans="1:4" s="282" customFormat="1" ht="17.25" customHeight="1">
      <c r="A19" s="278">
        <v>3</v>
      </c>
      <c r="B19" s="286" t="s">
        <v>430</v>
      </c>
      <c r="D19" s="278"/>
    </row>
    <row r="20" spans="1:4" s="282" customFormat="1" ht="17.25" customHeight="1">
      <c r="A20" s="280" t="s">
        <v>54</v>
      </c>
      <c r="B20" s="283" t="s">
        <v>30</v>
      </c>
      <c r="D20" s="280"/>
    </row>
    <row r="21" spans="1:4" s="282" customFormat="1" ht="17.25" customHeight="1">
      <c r="A21" s="280" t="s">
        <v>55</v>
      </c>
      <c r="B21" s="283" t="s">
        <v>31</v>
      </c>
      <c r="D21" s="280"/>
    </row>
    <row r="22" spans="1:4" s="282" customFormat="1" ht="17.25" customHeight="1">
      <c r="A22" s="280" t="s">
        <v>56</v>
      </c>
      <c r="B22" s="283" t="s">
        <v>32</v>
      </c>
      <c r="D22" s="280"/>
    </row>
    <row r="23" spans="1:4" s="282" customFormat="1" ht="17.25" customHeight="1">
      <c r="A23" s="280" t="s">
        <v>57</v>
      </c>
      <c r="B23" s="283" t="s">
        <v>33</v>
      </c>
      <c r="D23" s="280"/>
    </row>
    <row r="24" spans="1:4" s="282" customFormat="1" ht="17.25" customHeight="1">
      <c r="A24" s="280" t="s">
        <v>58</v>
      </c>
      <c r="B24" s="283" t="s">
        <v>34</v>
      </c>
      <c r="D24" s="280"/>
    </row>
    <row r="25" spans="1:4" s="282" customFormat="1" ht="17.25" customHeight="1">
      <c r="A25" s="280" t="s">
        <v>59</v>
      </c>
      <c r="B25" s="283" t="s">
        <v>35</v>
      </c>
      <c r="D25" s="280"/>
    </row>
    <row r="26" spans="1:4" s="282" customFormat="1" ht="17.25" customHeight="1">
      <c r="A26" s="280" t="s">
        <v>60</v>
      </c>
      <c r="B26" s="283" t="s">
        <v>36</v>
      </c>
      <c r="D26" s="280"/>
    </row>
    <row r="27" spans="1:4" s="282" customFormat="1" ht="17.25" customHeight="1">
      <c r="A27" s="280" t="s">
        <v>61</v>
      </c>
      <c r="B27" s="283" t="s">
        <v>37</v>
      </c>
      <c r="D27" s="280"/>
    </row>
    <row r="28" spans="1:4" s="282" customFormat="1" ht="17.25" customHeight="1">
      <c r="A28" s="280" t="s">
        <v>62</v>
      </c>
      <c r="B28" s="283" t="s">
        <v>38</v>
      </c>
      <c r="D28" s="280"/>
    </row>
    <row r="29" spans="1:4" s="282" customFormat="1" ht="17.25" customHeight="1">
      <c r="A29" s="280" t="s">
        <v>63</v>
      </c>
      <c r="B29" s="283" t="s">
        <v>70</v>
      </c>
      <c r="D29" s="280"/>
    </row>
    <row r="30" spans="1:4" s="282" customFormat="1" ht="17.25" customHeight="1">
      <c r="A30" s="280" t="s">
        <v>64</v>
      </c>
      <c r="B30" s="283" t="s">
        <v>71</v>
      </c>
      <c r="D30" s="280"/>
    </row>
    <row r="31" spans="1:4" s="282" customFormat="1" ht="29.25" customHeight="1">
      <c r="A31" s="287" t="s">
        <v>65</v>
      </c>
      <c r="B31" s="285" t="s">
        <v>245</v>
      </c>
      <c r="D31" s="280"/>
    </row>
    <row r="32" spans="1:4" s="282" customFormat="1" ht="29.25" customHeight="1">
      <c r="A32" s="287" t="s">
        <v>216</v>
      </c>
      <c r="B32" s="285" t="s">
        <v>246</v>
      </c>
      <c r="D32" s="280"/>
    </row>
    <row r="33" spans="1:4" s="282" customFormat="1" ht="29.25" customHeight="1">
      <c r="A33" s="287" t="s">
        <v>217</v>
      </c>
      <c r="B33" s="285" t="s">
        <v>247</v>
      </c>
      <c r="D33" s="280"/>
    </row>
    <row r="34" spans="1:4" s="282" customFormat="1" ht="6.75" customHeight="1">
      <c r="A34" s="280"/>
      <c r="B34" s="283"/>
      <c r="D34" s="280"/>
    </row>
    <row r="35" spans="1:4" s="288" customFormat="1" ht="17.25" customHeight="1">
      <c r="A35" s="278">
        <v>4</v>
      </c>
      <c r="B35" s="286" t="s">
        <v>431</v>
      </c>
      <c r="D35" s="278"/>
    </row>
    <row r="36" spans="1:4" s="288" customFormat="1" ht="17.25" customHeight="1">
      <c r="A36" s="280">
        <v>4.1</v>
      </c>
      <c r="B36" s="283" t="s">
        <v>29</v>
      </c>
      <c r="D36" s="280"/>
    </row>
    <row r="37" spans="1:4" s="282" customFormat="1" ht="17.25" customHeight="1">
      <c r="A37" s="280">
        <v>4.2</v>
      </c>
      <c r="B37" s="283" t="s">
        <v>1672</v>
      </c>
      <c r="D37" s="280"/>
    </row>
    <row r="38" spans="1:4" s="282" customFormat="1" ht="17.25" customHeight="1">
      <c r="A38" s="280" t="s">
        <v>66</v>
      </c>
      <c r="B38" s="283" t="s">
        <v>314</v>
      </c>
      <c r="D38" s="280"/>
    </row>
    <row r="39" spans="1:4" s="282" customFormat="1" ht="17.25" customHeight="1">
      <c r="A39" s="280" t="s">
        <v>180</v>
      </c>
      <c r="B39" s="283" t="s">
        <v>315</v>
      </c>
      <c r="D39" s="280"/>
    </row>
    <row r="40" spans="1:4" s="282" customFormat="1" ht="17.25" customHeight="1">
      <c r="A40" s="280" t="s">
        <v>181</v>
      </c>
      <c r="B40" s="283" t="s">
        <v>1098</v>
      </c>
      <c r="D40" s="280"/>
    </row>
    <row r="41" spans="1:4" s="282" customFormat="1" ht="6.75" customHeight="1">
      <c r="A41" s="280"/>
      <c r="B41" s="283"/>
      <c r="D41" s="280"/>
    </row>
    <row r="42" spans="1:4" s="282" customFormat="1" ht="17.25" customHeight="1">
      <c r="A42" s="278">
        <v>5</v>
      </c>
      <c r="B42" s="278" t="s">
        <v>52</v>
      </c>
      <c r="D42" s="278"/>
    </row>
    <row r="43" spans="1:4" s="282" customFormat="1" ht="17.25" customHeight="1">
      <c r="A43" s="280" t="s">
        <v>182</v>
      </c>
      <c r="B43" s="289" t="s">
        <v>1099</v>
      </c>
      <c r="D43" s="280"/>
    </row>
    <row r="44" spans="1:4" s="282" customFormat="1" ht="17.25" customHeight="1">
      <c r="A44" s="280" t="s">
        <v>183</v>
      </c>
      <c r="B44" s="289" t="s">
        <v>1100</v>
      </c>
      <c r="D44" s="280"/>
    </row>
    <row r="45" spans="1:4" s="282" customFormat="1" ht="6.75" customHeight="1">
      <c r="A45" s="280"/>
      <c r="B45" s="278"/>
      <c r="D45" s="280"/>
    </row>
    <row r="46" spans="1:4" s="282" customFormat="1" ht="17.25" customHeight="1">
      <c r="A46" s="278">
        <v>6</v>
      </c>
      <c r="B46" s="278" t="s">
        <v>433</v>
      </c>
      <c r="D46" s="278"/>
    </row>
    <row r="47" spans="1:4" s="282" customFormat="1" ht="17.25" customHeight="1">
      <c r="A47" s="280" t="s">
        <v>184</v>
      </c>
      <c r="B47" s="283" t="s">
        <v>43</v>
      </c>
      <c r="D47" s="280"/>
    </row>
    <row r="48" spans="1:4" s="282" customFormat="1" ht="17.25" customHeight="1">
      <c r="A48" s="280" t="s">
        <v>185</v>
      </c>
      <c r="B48" s="283" t="s">
        <v>44</v>
      </c>
      <c r="D48" s="280"/>
    </row>
    <row r="49" spans="1:4" s="282" customFormat="1" ht="17.25" customHeight="1">
      <c r="A49" s="280" t="s">
        <v>218</v>
      </c>
      <c r="B49" s="283" t="s">
        <v>45</v>
      </c>
      <c r="D49" s="280"/>
    </row>
    <row r="50" spans="1:4" s="282" customFormat="1" ht="17.25" customHeight="1">
      <c r="A50" s="280" t="s">
        <v>219</v>
      </c>
      <c r="B50" s="283" t="s">
        <v>46</v>
      </c>
      <c r="D50" s="280"/>
    </row>
    <row r="51" spans="1:4" s="282" customFormat="1" ht="17.25" customHeight="1">
      <c r="A51" s="280" t="s">
        <v>220</v>
      </c>
      <c r="B51" s="283" t="s">
        <v>47</v>
      </c>
      <c r="D51" s="280"/>
    </row>
    <row r="52" spans="1:4" s="282" customFormat="1" ht="17.25" customHeight="1">
      <c r="A52" s="280" t="s">
        <v>221</v>
      </c>
      <c r="B52" s="283" t="s">
        <v>48</v>
      </c>
      <c r="D52" s="280"/>
    </row>
    <row r="53" spans="1:4" s="282" customFormat="1" ht="17.25" customHeight="1">
      <c r="A53" s="280" t="s">
        <v>222</v>
      </c>
      <c r="B53" s="283" t="s">
        <v>426</v>
      </c>
      <c r="D53" s="280"/>
    </row>
    <row r="54" spans="1:4" s="282" customFormat="1" ht="17.25" customHeight="1">
      <c r="A54" s="280" t="s">
        <v>223</v>
      </c>
      <c r="B54" s="283" t="s">
        <v>427</v>
      </c>
      <c r="D54" s="280"/>
    </row>
    <row r="55" spans="1:4" s="282" customFormat="1" ht="6.75" customHeight="1">
      <c r="A55" s="280"/>
      <c r="B55" s="280"/>
      <c r="D55" s="280"/>
    </row>
    <row r="56" spans="1:4" s="282" customFormat="1" ht="17.25" customHeight="1">
      <c r="A56" s="286">
        <v>7</v>
      </c>
      <c r="B56" s="278" t="s">
        <v>49</v>
      </c>
      <c r="D56" s="286"/>
    </row>
    <row r="57" spans="1:4" s="282" customFormat="1" ht="17.25" customHeight="1">
      <c r="A57" s="280" t="s">
        <v>186</v>
      </c>
      <c r="B57" s="283" t="s">
        <v>1</v>
      </c>
      <c r="D57" s="280"/>
    </row>
    <row r="58" spans="1:4" s="282" customFormat="1" ht="17.25" customHeight="1">
      <c r="A58" s="280" t="s">
        <v>187</v>
      </c>
      <c r="B58" s="283" t="s">
        <v>2</v>
      </c>
      <c r="D58" s="280"/>
    </row>
    <row r="59" spans="1:4" s="282" customFormat="1" ht="17.25" customHeight="1">
      <c r="A59" s="280" t="s">
        <v>188</v>
      </c>
      <c r="B59" s="283" t="s">
        <v>534</v>
      </c>
      <c r="D59" s="280"/>
    </row>
    <row r="60" spans="1:4" s="282" customFormat="1" ht="17.25" customHeight="1">
      <c r="A60" s="280" t="s">
        <v>189</v>
      </c>
      <c r="B60" s="283" t="s">
        <v>535</v>
      </c>
      <c r="D60" s="280"/>
    </row>
    <row r="61" spans="1:4" s="282" customFormat="1" ht="17.25" customHeight="1">
      <c r="A61" s="280" t="s">
        <v>190</v>
      </c>
      <c r="B61" s="283" t="s">
        <v>536</v>
      </c>
      <c r="D61" s="280"/>
    </row>
    <row r="62" spans="1:4" s="282" customFormat="1" ht="17.25" customHeight="1">
      <c r="A62" s="280" t="s">
        <v>191</v>
      </c>
      <c r="B62" s="283" t="s">
        <v>537</v>
      </c>
      <c r="D62" s="280"/>
    </row>
    <row r="63" spans="1:4" s="282" customFormat="1" ht="17.25" customHeight="1">
      <c r="A63" s="280" t="s">
        <v>192</v>
      </c>
      <c r="B63" s="283" t="s">
        <v>111</v>
      </c>
      <c r="D63" s="280"/>
    </row>
    <row r="64" spans="1:4" s="290" customFormat="1" ht="17.25" customHeight="1">
      <c r="A64" s="280" t="s">
        <v>193</v>
      </c>
      <c r="B64" s="283" t="s">
        <v>16</v>
      </c>
      <c r="D64" s="280"/>
    </row>
    <row r="65" spans="1:4" s="282" customFormat="1" ht="17.25" customHeight="1">
      <c r="A65" s="280" t="s">
        <v>224</v>
      </c>
      <c r="B65" s="283" t="s">
        <v>112</v>
      </c>
      <c r="D65" s="280"/>
    </row>
    <row r="66" spans="1:4" s="282" customFormat="1" ht="17.25" customHeight="1">
      <c r="A66" s="280" t="s">
        <v>225</v>
      </c>
      <c r="B66" s="283" t="s">
        <v>14</v>
      </c>
      <c r="D66" s="280"/>
    </row>
    <row r="67" spans="1:4" s="282" customFormat="1" ht="17.25" customHeight="1">
      <c r="A67" s="280" t="s">
        <v>226</v>
      </c>
      <c r="B67" s="283" t="s">
        <v>15</v>
      </c>
      <c r="D67" s="280"/>
    </row>
    <row r="68" spans="1:4" s="282" customFormat="1" ht="6.75" customHeight="1">
      <c r="A68" s="280"/>
      <c r="B68" s="280"/>
      <c r="D68" s="280"/>
    </row>
    <row r="69" spans="1:4" s="282" customFormat="1" ht="17.25" customHeight="1">
      <c r="A69" s="286">
        <v>8</v>
      </c>
      <c r="B69" s="291" t="s">
        <v>1101</v>
      </c>
      <c r="D69" s="286"/>
    </row>
    <row r="70" spans="1:4" s="282" customFormat="1" ht="17.25" customHeight="1">
      <c r="A70" s="280" t="s">
        <v>194</v>
      </c>
      <c r="B70" s="283" t="s">
        <v>39</v>
      </c>
      <c r="D70" s="280"/>
    </row>
    <row r="71" spans="1:4" ht="17.25" customHeight="1">
      <c r="A71" s="280" t="s">
        <v>195</v>
      </c>
      <c r="B71" s="283" t="s">
        <v>40</v>
      </c>
      <c r="D71" s="280"/>
    </row>
    <row r="72" spans="1:4" ht="17.25" customHeight="1">
      <c r="A72" s="280" t="s">
        <v>196</v>
      </c>
      <c r="B72" s="283" t="s">
        <v>41</v>
      </c>
      <c r="D72" s="280"/>
    </row>
    <row r="73" spans="1:4" ht="17.25" customHeight="1">
      <c r="A73" s="280" t="s">
        <v>197</v>
      </c>
      <c r="B73" s="283" t="s">
        <v>42</v>
      </c>
      <c r="D73" s="280"/>
    </row>
    <row r="74" spans="1:4" ht="6.75" customHeight="1">
      <c r="A74" s="280"/>
      <c r="B74" s="283"/>
      <c r="D74" s="280"/>
    </row>
    <row r="75" spans="1:4" ht="16.5">
      <c r="A75" s="286">
        <v>9</v>
      </c>
      <c r="B75" s="291" t="s">
        <v>50</v>
      </c>
      <c r="D75" s="286"/>
    </row>
    <row r="76" spans="1:4" ht="16.5">
      <c r="A76" s="280" t="s">
        <v>198</v>
      </c>
      <c r="B76" s="283" t="s">
        <v>1108</v>
      </c>
      <c r="D76" s="280"/>
    </row>
    <row r="77" spans="1:4" ht="16.5">
      <c r="A77" s="280" t="s">
        <v>199</v>
      </c>
      <c r="B77" s="283" t="s">
        <v>1109</v>
      </c>
      <c r="D77" s="280"/>
    </row>
    <row r="78" spans="1:4" ht="16.5">
      <c r="A78" s="280" t="s">
        <v>200</v>
      </c>
      <c r="B78" s="283" t="s">
        <v>308</v>
      </c>
      <c r="D78" s="280"/>
    </row>
    <row r="79" spans="1:4" ht="16.5">
      <c r="A79" s="280" t="s">
        <v>201</v>
      </c>
      <c r="B79" s="283" t="s">
        <v>306</v>
      </c>
      <c r="C79" s="1801"/>
      <c r="D79" s="280"/>
    </row>
    <row r="80" spans="1:4" ht="16.5">
      <c r="A80" s="280" t="s">
        <v>229</v>
      </c>
      <c r="B80" s="283" t="s">
        <v>0</v>
      </c>
      <c r="D80" s="280"/>
    </row>
    <row r="81" spans="1:7" ht="16.5">
      <c r="A81" s="280" t="s">
        <v>227</v>
      </c>
      <c r="B81" s="283" t="s">
        <v>1673</v>
      </c>
      <c r="C81" s="283"/>
      <c r="D81" s="283"/>
      <c r="E81" s="283"/>
      <c r="F81" s="283"/>
      <c r="G81" s="283"/>
    </row>
    <row r="82" spans="1:4" ht="16.5">
      <c r="A82" s="280" t="s">
        <v>228</v>
      </c>
      <c r="B82" s="283" t="s">
        <v>1674</v>
      </c>
      <c r="D82" s="280"/>
    </row>
    <row r="83" spans="1:4" ht="16.5">
      <c r="A83" s="280" t="s">
        <v>230</v>
      </c>
      <c r="B83" s="283" t="s">
        <v>1675</v>
      </c>
      <c r="D83" s="280"/>
    </row>
    <row r="84" spans="1:4" ht="6.75" customHeight="1">
      <c r="A84" s="280"/>
      <c r="B84" s="283"/>
      <c r="D84" s="280"/>
    </row>
    <row r="85" spans="1:4" s="282" customFormat="1" ht="17.25" customHeight="1">
      <c r="A85" s="286">
        <v>10</v>
      </c>
      <c r="B85" s="291" t="s">
        <v>432</v>
      </c>
      <c r="D85" s="286"/>
    </row>
    <row r="86" spans="1:4" ht="16.5">
      <c r="A86" s="280" t="s">
        <v>202</v>
      </c>
      <c r="B86" s="283" t="s">
        <v>310</v>
      </c>
      <c r="D86" s="280"/>
    </row>
    <row r="87" spans="1:4" ht="16.5">
      <c r="A87" s="280" t="s">
        <v>203</v>
      </c>
      <c r="B87" s="283" t="s">
        <v>108</v>
      </c>
      <c r="D87" s="280"/>
    </row>
    <row r="88" spans="1:4" s="293" customFormat="1" ht="16.5">
      <c r="A88" s="283"/>
      <c r="B88" s="283"/>
      <c r="D88" s="283"/>
    </row>
    <row r="89" ht="16.5">
      <c r="B89" s="295"/>
    </row>
    <row r="90" ht="16.5">
      <c r="B90" s="296"/>
    </row>
    <row r="91" ht="16.5">
      <c r="B91" s="296"/>
    </row>
    <row r="92" spans="2:6" ht="16.5">
      <c r="B92" s="296"/>
      <c r="C92" s="297"/>
      <c r="D92" s="297"/>
      <c r="E92" s="297"/>
      <c r="F92" s="297"/>
    </row>
  </sheetData>
  <printOptions/>
  <pageMargins left="0.7480314960629921" right="0.7480314960629921" top="0.7874015748031497" bottom="0.7874015748031497" header="0.11811023622047245" footer="0.11811023622047245"/>
  <pageSetup horizontalDpi="600" verticalDpi="600" orientation="portrait" paperSize="9" scale="62" r:id="rId1"/>
  <rowBreaks count="1" manualBreakCount="1">
    <brk id="67" max="1" man="1"/>
  </rowBreaks>
</worksheet>
</file>

<file path=xl/worksheets/sheet2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1" sqref="A1"/>
    </sheetView>
  </sheetViews>
  <sheetFormatPr defaultColWidth="9.00390625" defaultRowHeight="12.75"/>
  <cols>
    <col min="1" max="1" width="61.75390625" style="407" customWidth="1"/>
    <col min="2" max="3" width="11.125" style="407" customWidth="1"/>
    <col min="4" max="5" width="10.625" style="407" customWidth="1"/>
    <col min="6" max="6" width="17.375" style="407" customWidth="1"/>
    <col min="7" max="7" width="16.375" style="407" customWidth="1"/>
    <col min="8" max="8" width="11.625" style="407" customWidth="1"/>
    <col min="9" max="9" width="12.625" style="407" customWidth="1"/>
    <col min="10" max="10" width="9.25390625" style="407" customWidth="1"/>
    <col min="11" max="11" width="10.625" style="407" customWidth="1"/>
    <col min="12" max="16384" width="9.125" style="407" customWidth="1"/>
  </cols>
  <sheetData>
    <row r="1" spans="1:10" s="510" customFormat="1" ht="21" customHeight="1">
      <c r="A1" s="408" t="s">
        <v>764</v>
      </c>
      <c r="B1" s="509"/>
      <c r="C1" s="509"/>
      <c r="D1" s="509"/>
      <c r="E1" s="509"/>
      <c r="F1" s="240"/>
      <c r="G1" s="240"/>
      <c r="H1" s="240"/>
      <c r="I1" s="240"/>
      <c r="J1" s="240"/>
    </row>
    <row r="2" spans="1:11" s="413" customFormat="1" ht="21" customHeight="1">
      <c r="A2" s="1793" t="s">
        <v>795</v>
      </c>
      <c r="B2" s="411"/>
      <c r="C2" s="411"/>
      <c r="D2" s="497"/>
      <c r="E2" s="412" t="s">
        <v>486</v>
      </c>
      <c r="F2" s="411"/>
      <c r="G2" s="411"/>
      <c r="H2" s="411"/>
      <c r="I2" s="411"/>
      <c r="J2" s="411"/>
      <c r="K2" s="411"/>
    </row>
    <row r="3" spans="1:11" ht="33">
      <c r="A3" s="414" t="s">
        <v>1682</v>
      </c>
      <c r="B3" s="414" t="s">
        <v>1635</v>
      </c>
      <c r="C3" s="415" t="s">
        <v>1636</v>
      </c>
      <c r="D3" s="415" t="s">
        <v>1637</v>
      </c>
      <c r="E3" s="416" t="s">
        <v>1638</v>
      </c>
      <c r="F3" s="240"/>
      <c r="G3" s="240"/>
      <c r="H3" s="240"/>
      <c r="I3" s="240"/>
      <c r="J3" s="240"/>
      <c r="K3" s="240"/>
    </row>
    <row r="4" spans="1:11" ht="12.75">
      <c r="A4" s="420" t="s">
        <v>540</v>
      </c>
      <c r="B4" s="421">
        <v>2285209</v>
      </c>
      <c r="C4" s="422">
        <v>1341358</v>
      </c>
      <c r="D4" s="422">
        <v>882283</v>
      </c>
      <c r="E4" s="422">
        <v>61568</v>
      </c>
      <c r="F4" s="240"/>
      <c r="G4" s="240"/>
      <c r="H4" s="240"/>
      <c r="I4" s="240"/>
      <c r="J4" s="240"/>
      <c r="K4" s="240"/>
    </row>
    <row r="5" spans="1:11" ht="12.75">
      <c r="A5" s="420" t="s">
        <v>541</v>
      </c>
      <c r="B5" s="421">
        <v>176809</v>
      </c>
      <c r="C5" s="422">
        <v>89529</v>
      </c>
      <c r="D5" s="422">
        <v>53126</v>
      </c>
      <c r="E5" s="422">
        <v>34154</v>
      </c>
      <c r="F5" s="240"/>
      <c r="G5" s="240"/>
      <c r="H5" s="240"/>
      <c r="I5" s="240"/>
      <c r="J5" s="240"/>
      <c r="K5" s="240"/>
    </row>
    <row r="6" spans="1:11" ht="12.75">
      <c r="A6" s="423" t="s">
        <v>542</v>
      </c>
      <c r="B6" s="424">
        <v>24125</v>
      </c>
      <c r="C6" s="425">
        <v>1702</v>
      </c>
      <c r="D6" s="425">
        <v>5829</v>
      </c>
      <c r="E6" s="425">
        <v>16594</v>
      </c>
      <c r="F6" s="240"/>
      <c r="G6" s="240"/>
      <c r="H6" s="240"/>
      <c r="I6" s="240"/>
      <c r="J6" s="240"/>
      <c r="K6" s="240"/>
    </row>
    <row r="7" spans="1:11" ht="12.75">
      <c r="A7" s="426" t="s">
        <v>543</v>
      </c>
      <c r="B7" s="427">
        <v>8123</v>
      </c>
      <c r="C7" s="425">
        <v>8121</v>
      </c>
      <c r="D7" s="425">
        <v>0</v>
      </c>
      <c r="E7" s="425">
        <v>2</v>
      </c>
      <c r="F7" s="240"/>
      <c r="G7" s="240"/>
      <c r="H7" s="240"/>
      <c r="I7" s="240"/>
      <c r="J7" s="240"/>
      <c r="K7" s="240"/>
    </row>
    <row r="8" spans="1:11" ht="12.75">
      <c r="A8" s="426" t="s">
        <v>544</v>
      </c>
      <c r="B8" s="427">
        <v>144561</v>
      </c>
      <c r="C8" s="425">
        <v>79706</v>
      </c>
      <c r="D8" s="425">
        <v>47297</v>
      </c>
      <c r="E8" s="425">
        <v>17558</v>
      </c>
      <c r="F8" s="240"/>
      <c r="G8" s="240"/>
      <c r="H8" s="240"/>
      <c r="I8" s="240"/>
      <c r="J8" s="240"/>
      <c r="K8" s="240"/>
    </row>
    <row r="9" spans="1:11" ht="12.75">
      <c r="A9" s="426" t="s">
        <v>545</v>
      </c>
      <c r="B9" s="427">
        <v>0</v>
      </c>
      <c r="C9" s="425">
        <v>0</v>
      </c>
      <c r="D9" s="425">
        <v>0</v>
      </c>
      <c r="E9" s="425">
        <v>0</v>
      </c>
      <c r="F9" s="240"/>
      <c r="G9" s="240"/>
      <c r="H9" s="240"/>
      <c r="I9" s="240"/>
      <c r="J9" s="240"/>
      <c r="K9" s="240"/>
    </row>
    <row r="10" spans="1:11" ht="12.75">
      <c r="A10" s="420" t="s">
        <v>546</v>
      </c>
      <c r="B10" s="421">
        <v>207333</v>
      </c>
      <c r="C10" s="422">
        <v>152690</v>
      </c>
      <c r="D10" s="422">
        <v>52471</v>
      </c>
      <c r="E10" s="422">
        <v>2172</v>
      </c>
      <c r="F10" s="240"/>
      <c r="G10" s="240"/>
      <c r="H10" s="240"/>
      <c r="I10" s="240"/>
      <c r="J10" s="240"/>
      <c r="K10" s="240"/>
    </row>
    <row r="11" spans="1:11" ht="12.75">
      <c r="A11" s="426" t="s">
        <v>547</v>
      </c>
      <c r="B11" s="427">
        <v>175</v>
      </c>
      <c r="C11" s="425">
        <v>0</v>
      </c>
      <c r="D11" s="425">
        <v>109</v>
      </c>
      <c r="E11" s="425">
        <v>66</v>
      </c>
      <c r="F11" s="240"/>
      <c r="G11" s="240"/>
      <c r="H11" s="240"/>
      <c r="I11" s="240"/>
      <c r="J11" s="240"/>
      <c r="K11" s="240"/>
    </row>
    <row r="12" spans="1:11" ht="12.75">
      <c r="A12" s="426" t="s">
        <v>548</v>
      </c>
      <c r="B12" s="427">
        <v>207158</v>
      </c>
      <c r="C12" s="425">
        <v>152690</v>
      </c>
      <c r="D12" s="425">
        <v>52362</v>
      </c>
      <c r="E12" s="425">
        <v>2106</v>
      </c>
      <c r="F12" s="240"/>
      <c r="G12" s="240"/>
      <c r="H12" s="240"/>
      <c r="I12" s="240"/>
      <c r="J12" s="240"/>
      <c r="K12" s="240"/>
    </row>
    <row r="13" spans="1:11" ht="12.75">
      <c r="A13" s="426" t="s">
        <v>545</v>
      </c>
      <c r="B13" s="427">
        <v>0</v>
      </c>
      <c r="C13" s="425">
        <v>0</v>
      </c>
      <c r="D13" s="425">
        <v>0</v>
      </c>
      <c r="E13" s="425">
        <v>0</v>
      </c>
      <c r="F13" s="240"/>
      <c r="G13" s="240"/>
      <c r="H13" s="240"/>
      <c r="I13" s="240"/>
      <c r="J13" s="240"/>
      <c r="K13" s="240"/>
    </row>
    <row r="14" spans="1:11" ht="12.75">
      <c r="A14" s="428" t="s">
        <v>549</v>
      </c>
      <c r="B14" s="421">
        <v>689787</v>
      </c>
      <c r="C14" s="422">
        <v>334802</v>
      </c>
      <c r="D14" s="422">
        <v>304136</v>
      </c>
      <c r="E14" s="422">
        <v>50849</v>
      </c>
      <c r="F14" s="240"/>
      <c r="G14" s="240"/>
      <c r="H14" s="240"/>
      <c r="I14" s="240"/>
      <c r="J14" s="240"/>
      <c r="K14" s="240"/>
    </row>
    <row r="15" spans="1:11" ht="12.75">
      <c r="A15" s="423" t="s">
        <v>543</v>
      </c>
      <c r="B15" s="424">
        <v>49451</v>
      </c>
      <c r="C15" s="425">
        <v>42416</v>
      </c>
      <c r="D15" s="425">
        <v>3995</v>
      </c>
      <c r="E15" s="425">
        <v>3040</v>
      </c>
      <c r="F15" s="240"/>
      <c r="G15" s="240"/>
      <c r="H15" s="240"/>
      <c r="I15" s="240"/>
      <c r="J15" s="240"/>
      <c r="K15" s="240"/>
    </row>
    <row r="16" spans="1:11" ht="12.75">
      <c r="A16" s="426" t="s">
        <v>548</v>
      </c>
      <c r="B16" s="427">
        <v>640336</v>
      </c>
      <c r="C16" s="425">
        <v>292386</v>
      </c>
      <c r="D16" s="425">
        <v>300141</v>
      </c>
      <c r="E16" s="425">
        <v>47809</v>
      </c>
      <c r="F16" s="240"/>
      <c r="G16" s="240"/>
      <c r="H16" s="240"/>
      <c r="I16" s="240"/>
      <c r="J16" s="240"/>
      <c r="K16" s="240"/>
    </row>
    <row r="17" spans="1:11" ht="12.75">
      <c r="A17" s="426" t="s">
        <v>545</v>
      </c>
      <c r="B17" s="427">
        <v>0</v>
      </c>
      <c r="C17" s="425">
        <v>0</v>
      </c>
      <c r="D17" s="425">
        <v>0</v>
      </c>
      <c r="E17" s="425">
        <v>0</v>
      </c>
      <c r="F17" s="240"/>
      <c r="G17" s="240"/>
      <c r="H17" s="240"/>
      <c r="I17" s="240"/>
      <c r="J17" s="240"/>
      <c r="K17" s="240"/>
    </row>
    <row r="18" spans="1:11" ht="12.75">
      <c r="A18" s="420" t="s">
        <v>550</v>
      </c>
      <c r="B18" s="421">
        <v>21178199</v>
      </c>
      <c r="C18" s="422">
        <v>7033536</v>
      </c>
      <c r="D18" s="422">
        <v>12826465</v>
      </c>
      <c r="E18" s="422">
        <v>1318198</v>
      </c>
      <c r="F18" s="240"/>
      <c r="G18" s="240"/>
      <c r="H18" s="240"/>
      <c r="I18" s="240"/>
      <c r="J18" s="240"/>
      <c r="K18" s="240"/>
    </row>
    <row r="19" spans="1:11" ht="12.75">
      <c r="A19" s="426" t="s">
        <v>544</v>
      </c>
      <c r="B19" s="427">
        <v>0</v>
      </c>
      <c r="C19" s="425">
        <v>0</v>
      </c>
      <c r="D19" s="425">
        <v>0</v>
      </c>
      <c r="E19" s="425">
        <v>0</v>
      </c>
      <c r="F19" s="240"/>
      <c r="G19" s="240"/>
      <c r="H19" s="240"/>
      <c r="I19" s="240"/>
      <c r="J19" s="240"/>
      <c r="K19" s="240"/>
    </row>
    <row r="20" spans="1:11" ht="12.75">
      <c r="A20" s="423" t="s">
        <v>545</v>
      </c>
      <c r="B20" s="427">
        <v>21178199</v>
      </c>
      <c r="C20" s="425">
        <v>7033536</v>
      </c>
      <c r="D20" s="425">
        <v>12826465</v>
      </c>
      <c r="E20" s="425">
        <v>1318198</v>
      </c>
      <c r="F20" s="240"/>
      <c r="G20" s="240"/>
      <c r="H20" s="240"/>
      <c r="I20" s="240"/>
      <c r="J20" s="240"/>
      <c r="K20" s="240"/>
    </row>
    <row r="21" spans="1:11" ht="12.75">
      <c r="A21" s="420" t="s">
        <v>551</v>
      </c>
      <c r="B21" s="421">
        <v>689640</v>
      </c>
      <c r="C21" s="422">
        <v>426789</v>
      </c>
      <c r="D21" s="422">
        <v>228391</v>
      </c>
      <c r="E21" s="422">
        <v>34460</v>
      </c>
      <c r="F21" s="240"/>
      <c r="G21" s="240"/>
      <c r="H21" s="240"/>
      <c r="I21" s="240"/>
      <c r="J21" s="240"/>
      <c r="K21" s="240"/>
    </row>
    <row r="22" spans="1:11" ht="12.75">
      <c r="A22" s="426" t="s">
        <v>548</v>
      </c>
      <c r="B22" s="427">
        <v>689640</v>
      </c>
      <c r="C22" s="425">
        <v>426789</v>
      </c>
      <c r="D22" s="425">
        <v>228391</v>
      </c>
      <c r="E22" s="425">
        <v>34460</v>
      </c>
      <c r="F22" s="240"/>
      <c r="G22" s="240"/>
      <c r="H22" s="240"/>
      <c r="I22" s="240"/>
      <c r="J22" s="240"/>
      <c r="K22" s="240"/>
    </row>
    <row r="23" spans="1:11" ht="12.75">
      <c r="A23" s="426" t="s">
        <v>545</v>
      </c>
      <c r="B23" s="427">
        <v>0</v>
      </c>
      <c r="C23" s="425">
        <v>0</v>
      </c>
      <c r="D23" s="425">
        <v>0</v>
      </c>
      <c r="E23" s="425">
        <v>0</v>
      </c>
      <c r="F23" s="240"/>
      <c r="G23" s="240"/>
      <c r="H23" s="240"/>
      <c r="I23" s="240"/>
      <c r="J23" s="240"/>
      <c r="K23" s="240"/>
    </row>
    <row r="24" spans="1:11" ht="12.75">
      <c r="A24" s="420" t="s">
        <v>552</v>
      </c>
      <c r="B24" s="421">
        <v>3174</v>
      </c>
      <c r="C24" s="422">
        <v>0</v>
      </c>
      <c r="D24" s="422">
        <v>3174</v>
      </c>
      <c r="E24" s="422">
        <v>0</v>
      </c>
      <c r="F24" s="240"/>
      <c r="G24" s="240"/>
      <c r="H24" s="240"/>
      <c r="I24" s="240"/>
      <c r="J24" s="240"/>
      <c r="K24" s="240"/>
    </row>
    <row r="25" spans="1:11" ht="12.75">
      <c r="A25" s="426" t="s">
        <v>553</v>
      </c>
      <c r="B25" s="427">
        <v>3174</v>
      </c>
      <c r="C25" s="425">
        <v>0</v>
      </c>
      <c r="D25" s="425">
        <v>3174</v>
      </c>
      <c r="E25" s="425">
        <v>0</v>
      </c>
      <c r="F25" s="240"/>
      <c r="G25" s="240"/>
      <c r="H25" s="240"/>
      <c r="I25" s="240"/>
      <c r="J25" s="240"/>
      <c r="K25" s="240"/>
    </row>
    <row r="26" spans="1:11" ht="12.75">
      <c r="A26" s="426" t="s">
        <v>554</v>
      </c>
      <c r="B26" s="427">
        <v>0</v>
      </c>
      <c r="C26" s="425">
        <v>0</v>
      </c>
      <c r="D26" s="425">
        <v>0</v>
      </c>
      <c r="E26" s="425">
        <v>0</v>
      </c>
      <c r="F26" s="240"/>
      <c r="G26" s="240"/>
      <c r="H26" s="240"/>
      <c r="I26" s="240"/>
      <c r="J26" s="240"/>
      <c r="K26" s="240"/>
    </row>
    <row r="27" spans="1:11" ht="12.75">
      <c r="A27" s="426" t="s">
        <v>555</v>
      </c>
      <c r="B27" s="427">
        <v>0</v>
      </c>
      <c r="C27" s="425">
        <v>0</v>
      </c>
      <c r="D27" s="425">
        <v>0</v>
      </c>
      <c r="E27" s="425">
        <v>0</v>
      </c>
      <c r="F27" s="240"/>
      <c r="G27" s="240"/>
      <c r="H27" s="240"/>
      <c r="I27" s="240"/>
      <c r="J27" s="240"/>
      <c r="K27" s="240"/>
    </row>
    <row r="28" spans="1:11" ht="12.75">
      <c r="A28" s="426" t="s">
        <v>556</v>
      </c>
      <c r="B28" s="427">
        <v>0</v>
      </c>
      <c r="C28" s="425">
        <v>0</v>
      </c>
      <c r="D28" s="425">
        <v>0</v>
      </c>
      <c r="E28" s="425">
        <v>0</v>
      </c>
      <c r="F28" s="240"/>
      <c r="G28" s="240"/>
      <c r="H28" s="240"/>
      <c r="I28" s="240"/>
      <c r="J28" s="240"/>
      <c r="K28" s="240"/>
    </row>
    <row r="29" spans="1:11" ht="12.75">
      <c r="A29" s="426" t="s">
        <v>557</v>
      </c>
      <c r="B29" s="427">
        <v>0</v>
      </c>
      <c r="C29" s="425">
        <v>0</v>
      </c>
      <c r="D29" s="425">
        <v>0</v>
      </c>
      <c r="E29" s="425">
        <v>0</v>
      </c>
      <c r="F29" s="240"/>
      <c r="G29" s="240"/>
      <c r="H29" s="240"/>
      <c r="I29" s="240"/>
      <c r="J29" s="240"/>
      <c r="K29" s="240"/>
    </row>
    <row r="30" spans="1:11" ht="12.75">
      <c r="A30" s="420" t="s">
        <v>558</v>
      </c>
      <c r="B30" s="421">
        <v>0</v>
      </c>
      <c r="C30" s="422">
        <v>0</v>
      </c>
      <c r="D30" s="422">
        <v>0</v>
      </c>
      <c r="E30" s="422">
        <v>0</v>
      </c>
      <c r="F30" s="240"/>
      <c r="G30" s="240"/>
      <c r="H30" s="240"/>
      <c r="I30" s="240"/>
      <c r="J30" s="240"/>
      <c r="K30" s="240"/>
    </row>
    <row r="31" spans="1:11" ht="12.75">
      <c r="A31" s="420" t="s">
        <v>559</v>
      </c>
      <c r="B31" s="421">
        <v>571054</v>
      </c>
      <c r="C31" s="422">
        <v>571024</v>
      </c>
      <c r="D31" s="422">
        <v>30</v>
      </c>
      <c r="E31" s="422">
        <v>0</v>
      </c>
      <c r="F31" s="240"/>
      <c r="G31" s="240"/>
      <c r="H31" s="240"/>
      <c r="I31" s="240"/>
      <c r="J31" s="240"/>
      <c r="K31" s="240"/>
    </row>
    <row r="32" spans="1:11" ht="12.75">
      <c r="A32" s="426" t="s">
        <v>560</v>
      </c>
      <c r="B32" s="427">
        <v>544459</v>
      </c>
      <c r="C32" s="425">
        <v>544429</v>
      </c>
      <c r="D32" s="425">
        <v>30</v>
      </c>
      <c r="E32" s="425">
        <v>0</v>
      </c>
      <c r="F32" s="240"/>
      <c r="G32" s="240"/>
      <c r="H32" s="240"/>
      <c r="I32" s="240"/>
      <c r="J32" s="240"/>
      <c r="K32" s="240"/>
    </row>
    <row r="33" spans="1:11" ht="12.75">
      <c r="A33" s="426" t="s">
        <v>561</v>
      </c>
      <c r="B33" s="427">
        <v>26595</v>
      </c>
      <c r="C33" s="425">
        <v>26595</v>
      </c>
      <c r="D33" s="425">
        <v>0</v>
      </c>
      <c r="E33" s="425">
        <v>0</v>
      </c>
      <c r="F33" s="240"/>
      <c r="G33" s="240"/>
      <c r="H33" s="240"/>
      <c r="I33" s="240"/>
      <c r="J33" s="240"/>
      <c r="K33" s="240"/>
    </row>
    <row r="34" spans="1:11" ht="12.75">
      <c r="A34" s="420" t="s">
        <v>562</v>
      </c>
      <c r="B34" s="421">
        <v>64136</v>
      </c>
      <c r="C34" s="422">
        <v>64136</v>
      </c>
      <c r="D34" s="422">
        <v>0</v>
      </c>
      <c r="E34" s="422">
        <v>0</v>
      </c>
      <c r="F34" s="240"/>
      <c r="G34" s="240"/>
      <c r="H34" s="240"/>
      <c r="I34" s="240"/>
      <c r="J34" s="240"/>
      <c r="K34" s="240"/>
    </row>
    <row r="35" spans="1:11" ht="12.75">
      <c r="A35" s="426" t="s">
        <v>563</v>
      </c>
      <c r="B35" s="427">
        <v>0</v>
      </c>
      <c r="C35" s="425">
        <v>0</v>
      </c>
      <c r="D35" s="425">
        <v>0</v>
      </c>
      <c r="E35" s="425">
        <v>0</v>
      </c>
      <c r="F35" s="240"/>
      <c r="G35" s="240"/>
      <c r="H35" s="240"/>
      <c r="I35" s="240"/>
      <c r="J35" s="240"/>
      <c r="K35" s="240"/>
    </row>
    <row r="36" spans="1:11" ht="12.75">
      <c r="A36" s="426" t="s">
        <v>564</v>
      </c>
      <c r="B36" s="427">
        <v>64136</v>
      </c>
      <c r="C36" s="425">
        <v>64136</v>
      </c>
      <c r="D36" s="425">
        <v>0</v>
      </c>
      <c r="E36" s="425">
        <v>0</v>
      </c>
      <c r="F36" s="240"/>
      <c r="G36" s="240"/>
      <c r="H36" s="240"/>
      <c r="I36" s="240"/>
      <c r="J36" s="240"/>
      <c r="K36" s="240"/>
    </row>
    <row r="37" spans="1:11" ht="25.5">
      <c r="A37" s="430" t="s">
        <v>565</v>
      </c>
      <c r="B37" s="421">
        <v>108765</v>
      </c>
      <c r="C37" s="422">
        <v>53398</v>
      </c>
      <c r="D37" s="422">
        <v>55367</v>
      </c>
      <c r="E37" s="422">
        <v>0</v>
      </c>
      <c r="F37" s="240"/>
      <c r="G37" s="240"/>
      <c r="H37" s="240"/>
      <c r="I37" s="240"/>
      <c r="J37" s="240"/>
      <c r="K37" s="240"/>
    </row>
    <row r="38" spans="1:11" ht="12.75">
      <c r="A38" s="420" t="s">
        <v>566</v>
      </c>
      <c r="B38" s="421">
        <v>21575</v>
      </c>
      <c r="C38" s="422">
        <v>21564</v>
      </c>
      <c r="D38" s="422">
        <v>11</v>
      </c>
      <c r="E38" s="422">
        <v>0</v>
      </c>
      <c r="F38" s="240"/>
      <c r="G38" s="240"/>
      <c r="H38" s="240"/>
      <c r="I38" s="240"/>
      <c r="J38" s="240"/>
      <c r="K38" s="240"/>
    </row>
    <row r="39" spans="1:11" ht="12.75">
      <c r="A39" s="426" t="s">
        <v>567</v>
      </c>
      <c r="B39" s="427">
        <v>20141</v>
      </c>
      <c r="C39" s="425">
        <v>20130</v>
      </c>
      <c r="D39" s="425">
        <v>11</v>
      </c>
      <c r="E39" s="425">
        <v>0</v>
      </c>
      <c r="F39" s="240"/>
      <c r="G39" s="240"/>
      <c r="H39" s="240"/>
      <c r="I39" s="240"/>
      <c r="J39" s="240"/>
      <c r="K39" s="240"/>
    </row>
    <row r="40" spans="1:11" ht="12.75">
      <c r="A40" s="426" t="s">
        <v>568</v>
      </c>
      <c r="B40" s="427">
        <v>1434</v>
      </c>
      <c r="C40" s="425">
        <v>1434</v>
      </c>
      <c r="D40" s="425">
        <v>0</v>
      </c>
      <c r="E40" s="425">
        <v>0</v>
      </c>
      <c r="F40" s="240"/>
      <c r="G40" s="240"/>
      <c r="H40" s="240"/>
      <c r="I40" s="240"/>
      <c r="J40" s="240"/>
      <c r="K40" s="240"/>
    </row>
    <row r="41" spans="1:11" ht="12.75">
      <c r="A41" s="420" t="s">
        <v>569</v>
      </c>
      <c r="B41" s="421">
        <v>163650</v>
      </c>
      <c r="C41" s="422">
        <v>129448</v>
      </c>
      <c r="D41" s="422">
        <v>27068</v>
      </c>
      <c r="E41" s="422">
        <v>7134</v>
      </c>
      <c r="F41" s="240"/>
      <c r="G41" s="240"/>
      <c r="H41" s="240"/>
      <c r="I41" s="240"/>
      <c r="J41" s="240"/>
      <c r="K41" s="240"/>
    </row>
    <row r="42" spans="1:11" ht="12.75">
      <c r="A42" s="499" t="s">
        <v>570</v>
      </c>
      <c r="B42" s="432">
        <v>37414</v>
      </c>
      <c r="C42" s="433">
        <v>37414</v>
      </c>
      <c r="D42" s="433">
        <v>0</v>
      </c>
      <c r="E42" s="433">
        <v>0</v>
      </c>
      <c r="F42" s="240"/>
      <c r="G42" s="240"/>
      <c r="H42" s="240"/>
      <c r="I42" s="240"/>
      <c r="J42" s="240"/>
      <c r="K42" s="240"/>
    </row>
    <row r="43" spans="1:11" ht="25.5" customHeight="1">
      <c r="A43" s="434" t="s">
        <v>571</v>
      </c>
      <c r="B43" s="435">
        <v>26196745</v>
      </c>
      <c r="C43" s="435">
        <v>10255688</v>
      </c>
      <c r="D43" s="435">
        <v>14432522</v>
      </c>
      <c r="E43" s="435">
        <v>1508535</v>
      </c>
      <c r="F43" s="240"/>
      <c r="G43" s="240"/>
      <c r="H43" s="240"/>
      <c r="I43" s="240"/>
      <c r="J43" s="240"/>
      <c r="K43" s="240"/>
    </row>
    <row r="44" spans="1:11" ht="12.75">
      <c r="A44" s="240"/>
      <c r="B44" s="240"/>
      <c r="C44" s="240"/>
      <c r="D44" s="240"/>
      <c r="E44" s="240"/>
      <c r="F44" s="240"/>
      <c r="G44" s="240"/>
      <c r="H44" s="240"/>
      <c r="I44" s="240"/>
      <c r="J44" s="240"/>
      <c r="K44" s="240"/>
    </row>
    <row r="45" spans="1:11" ht="12.75">
      <c r="A45" s="240"/>
      <c r="B45" s="240"/>
      <c r="C45" s="240"/>
      <c r="D45" s="240"/>
      <c r="E45" s="240"/>
      <c r="F45" s="240"/>
      <c r="G45" s="240"/>
      <c r="H45" s="240"/>
      <c r="I45" s="240"/>
      <c r="J45" s="240"/>
      <c r="K45" s="240"/>
    </row>
    <row r="46" spans="1:11" ht="33">
      <c r="A46" s="414" t="s">
        <v>1683</v>
      </c>
      <c r="B46" s="414" t="s">
        <v>1635</v>
      </c>
      <c r="C46" s="415" t="s">
        <v>1636</v>
      </c>
      <c r="D46" s="415" t="s">
        <v>1637</v>
      </c>
      <c r="E46" s="416" t="s">
        <v>1638</v>
      </c>
      <c r="F46" s="240"/>
      <c r="G46" s="240"/>
      <c r="H46" s="240"/>
      <c r="I46" s="240"/>
      <c r="J46" s="240"/>
      <c r="K46" s="240"/>
    </row>
    <row r="47" spans="1:11" ht="12.75">
      <c r="A47" s="420" t="s">
        <v>572</v>
      </c>
      <c r="B47" s="421">
        <v>0</v>
      </c>
      <c r="C47" s="421">
        <v>0</v>
      </c>
      <c r="D47" s="421">
        <v>0</v>
      </c>
      <c r="E47" s="421">
        <v>0</v>
      </c>
      <c r="F47" s="240"/>
      <c r="G47" s="240"/>
      <c r="H47" s="240"/>
      <c r="I47" s="240"/>
      <c r="J47" s="240"/>
      <c r="K47" s="240"/>
    </row>
    <row r="48" spans="1:11" ht="12.75">
      <c r="A48" s="420" t="s">
        <v>573</v>
      </c>
      <c r="B48" s="421">
        <v>21983</v>
      </c>
      <c r="C48" s="421">
        <v>1254</v>
      </c>
      <c r="D48" s="421">
        <v>5703</v>
      </c>
      <c r="E48" s="421">
        <v>15026</v>
      </c>
      <c r="F48" s="240"/>
      <c r="G48" s="240"/>
      <c r="H48" s="240"/>
      <c r="I48" s="240"/>
      <c r="J48" s="240"/>
      <c r="K48" s="240"/>
    </row>
    <row r="49" spans="1:11" ht="12.75">
      <c r="A49" s="423" t="s">
        <v>542</v>
      </c>
      <c r="B49" s="427">
        <v>21983</v>
      </c>
      <c r="C49" s="427">
        <v>1254</v>
      </c>
      <c r="D49" s="427">
        <v>5703</v>
      </c>
      <c r="E49" s="427">
        <v>15026</v>
      </c>
      <c r="F49" s="240"/>
      <c r="G49" s="240"/>
      <c r="H49" s="240"/>
      <c r="I49" s="240"/>
      <c r="J49" s="240"/>
      <c r="K49" s="240"/>
    </row>
    <row r="50" spans="1:11" ht="12.75">
      <c r="A50" s="423" t="s">
        <v>574</v>
      </c>
      <c r="B50" s="424">
        <v>0</v>
      </c>
      <c r="C50" s="424">
        <v>0</v>
      </c>
      <c r="D50" s="424">
        <v>0</v>
      </c>
      <c r="E50" s="424">
        <v>0</v>
      </c>
      <c r="F50" s="240"/>
      <c r="G50" s="240"/>
      <c r="H50" s="240"/>
      <c r="I50" s="240"/>
      <c r="J50" s="240"/>
      <c r="K50" s="240"/>
    </row>
    <row r="51" spans="1:11" ht="12.75">
      <c r="A51" s="423" t="s">
        <v>575</v>
      </c>
      <c r="B51" s="424">
        <v>0</v>
      </c>
      <c r="C51" s="424">
        <v>0</v>
      </c>
      <c r="D51" s="424">
        <v>0</v>
      </c>
      <c r="E51" s="424">
        <v>0</v>
      </c>
      <c r="F51" s="240"/>
      <c r="G51" s="240"/>
      <c r="H51" s="240"/>
      <c r="I51" s="240"/>
      <c r="J51" s="240"/>
      <c r="K51" s="240"/>
    </row>
    <row r="52" spans="1:11" ht="12.75">
      <c r="A52" s="423" t="s">
        <v>576</v>
      </c>
      <c r="B52" s="427">
        <v>0</v>
      </c>
      <c r="C52" s="427">
        <v>0</v>
      </c>
      <c r="D52" s="427">
        <v>0</v>
      </c>
      <c r="E52" s="427">
        <v>0</v>
      </c>
      <c r="F52" s="240"/>
      <c r="G52" s="240"/>
      <c r="H52" s="240"/>
      <c r="I52" s="240"/>
      <c r="J52" s="240"/>
      <c r="K52" s="240"/>
    </row>
    <row r="53" spans="1:11" ht="12.75">
      <c r="A53" s="436" t="s">
        <v>577</v>
      </c>
      <c r="B53" s="427">
        <v>0</v>
      </c>
      <c r="C53" s="427">
        <v>0</v>
      </c>
      <c r="D53" s="427">
        <v>0</v>
      </c>
      <c r="E53" s="427">
        <v>0</v>
      </c>
      <c r="F53" s="240"/>
      <c r="G53" s="240"/>
      <c r="H53" s="240"/>
      <c r="I53" s="240"/>
      <c r="J53" s="240"/>
      <c r="K53" s="240"/>
    </row>
    <row r="54" spans="1:11" ht="12.75">
      <c r="A54" s="423" t="s">
        <v>578</v>
      </c>
      <c r="B54" s="427">
        <v>0</v>
      </c>
      <c r="C54" s="427">
        <v>0</v>
      </c>
      <c r="D54" s="427">
        <v>0</v>
      </c>
      <c r="E54" s="427">
        <v>0</v>
      </c>
      <c r="F54" s="240"/>
      <c r="G54" s="240"/>
      <c r="H54" s="240"/>
      <c r="I54" s="240"/>
      <c r="J54" s="240"/>
      <c r="K54" s="240"/>
    </row>
    <row r="55" spans="1:11" ht="12.75">
      <c r="A55" s="431" t="s">
        <v>579</v>
      </c>
      <c r="B55" s="421">
        <v>0</v>
      </c>
      <c r="C55" s="421">
        <v>0</v>
      </c>
      <c r="D55" s="421">
        <v>0</v>
      </c>
      <c r="E55" s="421">
        <v>0</v>
      </c>
      <c r="F55" s="240"/>
      <c r="G55" s="240"/>
      <c r="H55" s="240"/>
      <c r="I55" s="240"/>
      <c r="J55" s="240"/>
      <c r="K55" s="240"/>
    </row>
    <row r="56" spans="1:11" ht="12.75">
      <c r="A56" s="423" t="s">
        <v>575</v>
      </c>
      <c r="B56" s="427">
        <v>0</v>
      </c>
      <c r="C56" s="427">
        <v>0</v>
      </c>
      <c r="D56" s="427">
        <v>0</v>
      </c>
      <c r="E56" s="427">
        <v>0</v>
      </c>
      <c r="F56" s="240"/>
      <c r="G56" s="240"/>
      <c r="H56" s="240"/>
      <c r="I56" s="240"/>
      <c r="J56" s="240"/>
      <c r="K56" s="240"/>
    </row>
    <row r="57" spans="1:11" ht="12.75">
      <c r="A57" s="423" t="s">
        <v>576</v>
      </c>
      <c r="B57" s="427">
        <v>0</v>
      </c>
      <c r="C57" s="427">
        <v>0</v>
      </c>
      <c r="D57" s="427">
        <v>0</v>
      </c>
      <c r="E57" s="427">
        <v>0</v>
      </c>
      <c r="F57" s="240"/>
      <c r="G57" s="240"/>
      <c r="H57" s="240"/>
      <c r="I57" s="240"/>
      <c r="J57" s="240"/>
      <c r="K57" s="240"/>
    </row>
    <row r="58" spans="1:11" ht="12.75">
      <c r="A58" s="423" t="s">
        <v>580</v>
      </c>
      <c r="B58" s="427">
        <v>0</v>
      </c>
      <c r="C58" s="427">
        <v>0</v>
      </c>
      <c r="D58" s="427">
        <v>0</v>
      </c>
      <c r="E58" s="427">
        <v>0</v>
      </c>
      <c r="F58" s="240"/>
      <c r="G58" s="240"/>
      <c r="H58" s="240"/>
      <c r="I58" s="240"/>
      <c r="J58" s="240"/>
      <c r="K58" s="240"/>
    </row>
    <row r="59" spans="1:11" ht="12.75">
      <c r="A59" s="423" t="s">
        <v>581</v>
      </c>
      <c r="B59" s="427">
        <v>0</v>
      </c>
      <c r="C59" s="427">
        <v>0</v>
      </c>
      <c r="D59" s="427">
        <v>0</v>
      </c>
      <c r="E59" s="427">
        <v>0</v>
      </c>
      <c r="F59" s="240"/>
      <c r="G59" s="240"/>
      <c r="H59" s="240"/>
      <c r="I59" s="240"/>
      <c r="J59" s="240"/>
      <c r="K59" s="240"/>
    </row>
    <row r="60" spans="1:11" ht="12.75">
      <c r="A60" s="511" t="s">
        <v>582</v>
      </c>
      <c r="B60" s="427">
        <v>0</v>
      </c>
      <c r="C60" s="427">
        <v>0</v>
      </c>
      <c r="D60" s="427">
        <v>0</v>
      </c>
      <c r="E60" s="427">
        <v>0</v>
      </c>
      <c r="F60" s="240"/>
      <c r="G60" s="240"/>
      <c r="H60" s="240"/>
      <c r="I60" s="240"/>
      <c r="J60" s="240"/>
      <c r="K60" s="240"/>
    </row>
    <row r="61" spans="1:11" ht="12.75">
      <c r="A61" s="420" t="s">
        <v>583</v>
      </c>
      <c r="B61" s="421">
        <v>22391407</v>
      </c>
      <c r="C61" s="421">
        <v>7750809</v>
      </c>
      <c r="D61" s="421">
        <v>12806869</v>
      </c>
      <c r="E61" s="421">
        <v>1833729</v>
      </c>
      <c r="F61" s="240"/>
      <c r="G61" s="240"/>
      <c r="H61" s="240"/>
      <c r="I61" s="240"/>
      <c r="J61" s="240"/>
      <c r="K61" s="240"/>
    </row>
    <row r="62" spans="1:11" ht="12.75">
      <c r="A62" s="423" t="s">
        <v>575</v>
      </c>
      <c r="B62" s="427">
        <v>4759196</v>
      </c>
      <c r="C62" s="427">
        <v>652115</v>
      </c>
      <c r="D62" s="427">
        <v>3847332</v>
      </c>
      <c r="E62" s="427">
        <v>259749</v>
      </c>
      <c r="F62" s="240"/>
      <c r="G62" s="240"/>
      <c r="H62" s="240"/>
      <c r="I62" s="240"/>
      <c r="J62" s="240"/>
      <c r="K62" s="240"/>
    </row>
    <row r="63" spans="1:11" ht="12.75">
      <c r="A63" s="423" t="s">
        <v>584</v>
      </c>
      <c r="B63" s="427">
        <v>16416310</v>
      </c>
      <c r="C63" s="427">
        <v>7023617</v>
      </c>
      <c r="D63" s="427">
        <v>7898205</v>
      </c>
      <c r="E63" s="427">
        <v>1494488</v>
      </c>
      <c r="F63" s="240"/>
      <c r="G63" s="240"/>
      <c r="H63" s="240"/>
      <c r="I63" s="240"/>
      <c r="J63" s="240"/>
      <c r="K63" s="240"/>
    </row>
    <row r="64" spans="1:11" ht="12.75">
      <c r="A64" s="423" t="s">
        <v>585</v>
      </c>
      <c r="B64" s="427">
        <v>386473</v>
      </c>
      <c r="C64" s="427">
        <v>100</v>
      </c>
      <c r="D64" s="427">
        <v>343612</v>
      </c>
      <c r="E64" s="427">
        <v>42761</v>
      </c>
      <c r="F64" s="240"/>
      <c r="G64" s="240"/>
      <c r="H64" s="240"/>
      <c r="I64" s="240"/>
      <c r="J64" s="240"/>
      <c r="K64" s="240"/>
    </row>
    <row r="65" spans="1:11" ht="12.75">
      <c r="A65" s="423" t="s">
        <v>581</v>
      </c>
      <c r="B65" s="427">
        <v>562500</v>
      </c>
      <c r="C65" s="427">
        <v>11259</v>
      </c>
      <c r="D65" s="427">
        <v>550570</v>
      </c>
      <c r="E65" s="427">
        <v>671</v>
      </c>
      <c r="F65" s="240"/>
      <c r="G65" s="240"/>
      <c r="H65" s="240"/>
      <c r="I65" s="240"/>
      <c r="J65" s="240"/>
      <c r="K65" s="240"/>
    </row>
    <row r="66" spans="1:11" ht="12.75">
      <c r="A66" s="423" t="s">
        <v>586</v>
      </c>
      <c r="B66" s="427">
        <v>266928</v>
      </c>
      <c r="C66" s="427">
        <v>63718</v>
      </c>
      <c r="D66" s="427">
        <v>167150</v>
      </c>
      <c r="E66" s="427">
        <v>36060</v>
      </c>
      <c r="F66" s="240"/>
      <c r="G66" s="240"/>
      <c r="H66" s="240"/>
      <c r="I66" s="240"/>
      <c r="J66" s="240"/>
      <c r="K66" s="240"/>
    </row>
    <row r="67" spans="1:11" ht="12.75" customHeight="1">
      <c r="A67" s="420" t="s">
        <v>587</v>
      </c>
      <c r="B67" s="421">
        <v>0</v>
      </c>
      <c r="C67" s="421">
        <v>0</v>
      </c>
      <c r="D67" s="421">
        <v>0</v>
      </c>
      <c r="E67" s="421">
        <v>0</v>
      </c>
      <c r="F67" s="240"/>
      <c r="G67" s="240"/>
      <c r="H67" s="240"/>
      <c r="I67" s="240"/>
      <c r="J67" s="240"/>
      <c r="K67" s="240"/>
    </row>
    <row r="68" spans="1:11" ht="12.75">
      <c r="A68" s="420" t="s">
        <v>588</v>
      </c>
      <c r="B68" s="421">
        <v>250</v>
      </c>
      <c r="C68" s="421">
        <v>0</v>
      </c>
      <c r="D68" s="421">
        <v>51</v>
      </c>
      <c r="E68" s="421">
        <v>199</v>
      </c>
      <c r="F68" s="240"/>
      <c r="G68" s="240"/>
      <c r="H68" s="240"/>
      <c r="I68" s="240"/>
      <c r="J68" s="240"/>
      <c r="K68" s="240"/>
    </row>
    <row r="69" spans="1:11" ht="12.75">
      <c r="A69" s="423" t="s">
        <v>553</v>
      </c>
      <c r="B69" s="427">
        <v>250</v>
      </c>
      <c r="C69" s="427">
        <v>0</v>
      </c>
      <c r="D69" s="427">
        <v>51</v>
      </c>
      <c r="E69" s="427">
        <v>199</v>
      </c>
      <c r="F69" s="240"/>
      <c r="G69" s="240"/>
      <c r="H69" s="240"/>
      <c r="I69" s="240"/>
      <c r="J69" s="240"/>
      <c r="K69" s="240"/>
    </row>
    <row r="70" spans="1:11" ht="12.75">
      <c r="A70" s="423" t="s">
        <v>554</v>
      </c>
      <c r="B70" s="427">
        <v>0</v>
      </c>
      <c r="C70" s="427">
        <v>0</v>
      </c>
      <c r="D70" s="427">
        <v>0</v>
      </c>
      <c r="E70" s="427">
        <v>0</v>
      </c>
      <c r="F70" s="240"/>
      <c r="G70" s="240"/>
      <c r="H70" s="240"/>
      <c r="I70" s="240"/>
      <c r="J70" s="240"/>
      <c r="K70" s="240"/>
    </row>
    <row r="71" spans="1:11" ht="12.75">
      <c r="A71" s="423" t="s">
        <v>555</v>
      </c>
      <c r="B71" s="427">
        <v>0</v>
      </c>
      <c r="C71" s="427">
        <v>0</v>
      </c>
      <c r="D71" s="427">
        <v>0</v>
      </c>
      <c r="E71" s="427">
        <v>0</v>
      </c>
      <c r="F71" s="240"/>
      <c r="G71" s="240"/>
      <c r="H71" s="240"/>
      <c r="I71" s="240"/>
      <c r="J71" s="240"/>
      <c r="K71" s="240"/>
    </row>
    <row r="72" spans="1:11" ht="12.75">
      <c r="A72" s="423" t="s">
        <v>556</v>
      </c>
      <c r="B72" s="427">
        <v>0</v>
      </c>
      <c r="C72" s="427">
        <v>0</v>
      </c>
      <c r="D72" s="427">
        <v>0</v>
      </c>
      <c r="E72" s="427">
        <v>0</v>
      </c>
      <c r="F72" s="240"/>
      <c r="G72" s="240"/>
      <c r="H72" s="240"/>
      <c r="I72" s="240"/>
      <c r="J72" s="240"/>
      <c r="K72" s="240"/>
    </row>
    <row r="73" spans="1:11" ht="12.75">
      <c r="A73" s="423" t="s">
        <v>557</v>
      </c>
      <c r="B73" s="427">
        <v>0</v>
      </c>
      <c r="C73" s="427">
        <v>0</v>
      </c>
      <c r="D73" s="427">
        <v>0</v>
      </c>
      <c r="E73" s="427">
        <v>0</v>
      </c>
      <c r="F73" s="240"/>
      <c r="G73" s="240"/>
      <c r="H73" s="240"/>
      <c r="I73" s="240"/>
      <c r="J73" s="240"/>
      <c r="K73" s="240"/>
    </row>
    <row r="74" spans="1:11" ht="12.75">
      <c r="A74" s="420" t="s">
        <v>558</v>
      </c>
      <c r="B74" s="421">
        <v>0</v>
      </c>
      <c r="C74" s="421">
        <v>0</v>
      </c>
      <c r="D74" s="421">
        <v>0</v>
      </c>
      <c r="E74" s="421">
        <v>0</v>
      </c>
      <c r="F74" s="240"/>
      <c r="G74" s="240"/>
      <c r="H74" s="240"/>
      <c r="I74" s="240"/>
      <c r="J74" s="240"/>
      <c r="K74" s="240"/>
    </row>
    <row r="75" spans="1:11" ht="12.75">
      <c r="A75" s="420" t="s">
        <v>589</v>
      </c>
      <c r="B75" s="421">
        <v>4754</v>
      </c>
      <c r="C75" s="421">
        <v>4719</v>
      </c>
      <c r="D75" s="421">
        <v>35</v>
      </c>
      <c r="E75" s="421">
        <v>0</v>
      </c>
      <c r="F75" s="240"/>
      <c r="G75" s="240"/>
      <c r="H75" s="240"/>
      <c r="I75" s="240"/>
      <c r="J75" s="240"/>
      <c r="K75" s="240"/>
    </row>
    <row r="76" spans="1:11" ht="12.75">
      <c r="A76" s="423" t="s">
        <v>590</v>
      </c>
      <c r="B76" s="427">
        <v>0</v>
      </c>
      <c r="C76" s="427">
        <v>0</v>
      </c>
      <c r="D76" s="427">
        <v>0</v>
      </c>
      <c r="E76" s="427">
        <v>0</v>
      </c>
      <c r="F76" s="240"/>
      <c r="G76" s="240"/>
      <c r="H76" s="240"/>
      <c r="I76" s="240"/>
      <c r="J76" s="240"/>
      <c r="K76" s="240"/>
    </row>
    <row r="77" spans="1:11" ht="12.75">
      <c r="A77" s="423" t="s">
        <v>591</v>
      </c>
      <c r="B77" s="427">
        <v>49</v>
      </c>
      <c r="C77" s="427">
        <v>49</v>
      </c>
      <c r="D77" s="427">
        <v>0</v>
      </c>
      <c r="E77" s="427">
        <v>0</v>
      </c>
      <c r="F77" s="240"/>
      <c r="G77" s="240"/>
      <c r="H77" s="240"/>
      <c r="I77" s="240"/>
      <c r="J77" s="240"/>
      <c r="K77" s="240"/>
    </row>
    <row r="78" spans="1:11" ht="12.75">
      <c r="A78" s="423" t="s">
        <v>592</v>
      </c>
      <c r="B78" s="427">
        <v>3006</v>
      </c>
      <c r="C78" s="427">
        <v>3006</v>
      </c>
      <c r="D78" s="427">
        <v>0</v>
      </c>
      <c r="E78" s="427">
        <v>0</v>
      </c>
      <c r="F78" s="240"/>
      <c r="G78" s="240"/>
      <c r="H78" s="240"/>
      <c r="I78" s="240"/>
      <c r="J78" s="240"/>
      <c r="K78" s="240"/>
    </row>
    <row r="79" spans="1:11" ht="12.75">
      <c r="A79" s="423" t="s">
        <v>593</v>
      </c>
      <c r="B79" s="427">
        <v>1155</v>
      </c>
      <c r="C79" s="427">
        <v>1120</v>
      </c>
      <c r="D79" s="427">
        <v>35</v>
      </c>
      <c r="E79" s="427">
        <v>0</v>
      </c>
      <c r="F79" s="240"/>
      <c r="G79" s="240"/>
      <c r="H79" s="240"/>
      <c r="I79" s="240"/>
      <c r="J79" s="240"/>
      <c r="K79" s="240"/>
    </row>
    <row r="80" spans="1:11" ht="12.75">
      <c r="A80" s="423" t="s">
        <v>594</v>
      </c>
      <c r="B80" s="427">
        <v>0</v>
      </c>
      <c r="C80" s="427">
        <v>0</v>
      </c>
      <c r="D80" s="427">
        <v>0</v>
      </c>
      <c r="E80" s="427">
        <v>0</v>
      </c>
      <c r="F80" s="240"/>
      <c r="G80" s="240"/>
      <c r="H80" s="240"/>
      <c r="I80" s="240"/>
      <c r="J80" s="240"/>
      <c r="K80" s="240"/>
    </row>
    <row r="81" spans="1:11" ht="12.75">
      <c r="A81" s="423" t="s">
        <v>595</v>
      </c>
      <c r="B81" s="427">
        <v>544</v>
      </c>
      <c r="C81" s="427">
        <v>544</v>
      </c>
      <c r="D81" s="427">
        <v>0</v>
      </c>
      <c r="E81" s="427">
        <v>0</v>
      </c>
      <c r="F81" s="240"/>
      <c r="G81" s="240"/>
      <c r="H81" s="240"/>
      <c r="I81" s="240"/>
      <c r="J81" s="240"/>
      <c r="K81" s="240"/>
    </row>
    <row r="82" spans="1:11" ht="12.75">
      <c r="A82" s="420" t="s">
        <v>596</v>
      </c>
      <c r="B82" s="421">
        <v>21812</v>
      </c>
      <c r="C82" s="421">
        <v>21459</v>
      </c>
      <c r="D82" s="421">
        <v>352</v>
      </c>
      <c r="E82" s="421">
        <v>1</v>
      </c>
      <c r="F82" s="240"/>
      <c r="G82" s="240"/>
      <c r="H82" s="240"/>
      <c r="I82" s="240"/>
      <c r="J82" s="240"/>
      <c r="K82" s="240"/>
    </row>
    <row r="83" spans="1:11" ht="12.75">
      <c r="A83" s="423" t="s">
        <v>597</v>
      </c>
      <c r="B83" s="427">
        <v>11340</v>
      </c>
      <c r="C83" s="427">
        <v>10987</v>
      </c>
      <c r="D83" s="427">
        <v>352</v>
      </c>
      <c r="E83" s="427">
        <v>1</v>
      </c>
      <c r="F83" s="240"/>
      <c r="G83" s="240"/>
      <c r="H83" s="240"/>
      <c r="I83" s="240"/>
      <c r="J83" s="240"/>
      <c r="K83" s="240"/>
    </row>
    <row r="84" spans="1:11" ht="12.75">
      <c r="A84" s="423" t="s">
        <v>598</v>
      </c>
      <c r="B84" s="427">
        <v>10472</v>
      </c>
      <c r="C84" s="427">
        <v>10472</v>
      </c>
      <c r="D84" s="427">
        <v>0</v>
      </c>
      <c r="E84" s="427">
        <v>0</v>
      </c>
      <c r="F84" s="240"/>
      <c r="G84" s="240"/>
      <c r="H84" s="240"/>
      <c r="I84" s="240"/>
      <c r="J84" s="240"/>
      <c r="K84" s="240"/>
    </row>
    <row r="85" spans="1:11" ht="12.75">
      <c r="A85" s="420" t="s">
        <v>599</v>
      </c>
      <c r="B85" s="421">
        <v>114355</v>
      </c>
      <c r="C85" s="421">
        <v>72766</v>
      </c>
      <c r="D85" s="421">
        <v>29643</v>
      </c>
      <c r="E85" s="421">
        <v>11946</v>
      </c>
      <c r="F85" s="240"/>
      <c r="G85" s="240"/>
      <c r="H85" s="240"/>
      <c r="I85" s="240"/>
      <c r="J85" s="240"/>
      <c r="K85" s="240"/>
    </row>
    <row r="86" spans="1:11" ht="12.75">
      <c r="A86" s="420" t="s">
        <v>600</v>
      </c>
      <c r="B86" s="421">
        <v>0</v>
      </c>
      <c r="C86" s="421">
        <v>0</v>
      </c>
      <c r="D86" s="421">
        <v>0</v>
      </c>
      <c r="E86" s="421">
        <v>0</v>
      </c>
      <c r="F86" s="240"/>
      <c r="G86" s="240"/>
      <c r="H86" s="240"/>
      <c r="I86" s="240"/>
      <c r="J86" s="240"/>
      <c r="K86" s="240"/>
    </row>
    <row r="87" spans="1:11" ht="12.75">
      <c r="A87" s="499" t="s">
        <v>601</v>
      </c>
      <c r="B87" s="421">
        <v>0</v>
      </c>
      <c r="C87" s="421">
        <v>0</v>
      </c>
      <c r="D87" s="421">
        <v>0</v>
      </c>
      <c r="E87" s="421">
        <v>0</v>
      </c>
      <c r="F87" s="240"/>
      <c r="G87" s="240"/>
      <c r="H87" s="240"/>
      <c r="I87" s="240"/>
      <c r="J87" s="240"/>
      <c r="K87" s="240"/>
    </row>
    <row r="88" spans="1:11" ht="25.5" customHeight="1">
      <c r="A88" s="512" t="s">
        <v>602</v>
      </c>
      <c r="B88" s="442">
        <v>22554561</v>
      </c>
      <c r="C88" s="442">
        <v>7851007</v>
      </c>
      <c r="D88" s="442">
        <v>12842653</v>
      </c>
      <c r="E88" s="442">
        <v>1860901</v>
      </c>
      <c r="F88" s="240"/>
      <c r="G88" s="240"/>
      <c r="H88" s="240"/>
      <c r="I88" s="240"/>
      <c r="J88" s="240"/>
      <c r="K88" s="240"/>
    </row>
    <row r="89" spans="1:11" ht="12.75">
      <c r="A89" s="240"/>
      <c r="B89" s="240"/>
      <c r="C89" s="240"/>
      <c r="D89" s="240"/>
      <c r="E89" s="240"/>
      <c r="F89" s="240"/>
      <c r="G89" s="240"/>
      <c r="H89" s="240"/>
      <c r="I89" s="240"/>
      <c r="J89" s="240"/>
      <c r="K89" s="240"/>
    </row>
    <row r="90" spans="1:11" ht="12.75">
      <c r="A90" s="240"/>
      <c r="B90" s="240"/>
      <c r="C90" s="240"/>
      <c r="D90" s="240"/>
      <c r="E90" s="240"/>
      <c r="F90" s="240"/>
      <c r="G90" s="240"/>
      <c r="H90" s="240"/>
      <c r="I90" s="240"/>
      <c r="J90" s="240"/>
      <c r="K90" s="240"/>
    </row>
    <row r="91" spans="1:11" ht="25.5">
      <c r="A91" s="513" t="s">
        <v>603</v>
      </c>
      <c r="B91" s="513" t="s">
        <v>1635</v>
      </c>
      <c r="C91" s="514" t="s">
        <v>1636</v>
      </c>
      <c r="D91" s="514" t="s">
        <v>1637</v>
      </c>
      <c r="E91" s="515" t="s">
        <v>1638</v>
      </c>
      <c r="F91" s="240"/>
      <c r="G91" s="240"/>
      <c r="H91" s="240"/>
      <c r="I91" s="240"/>
      <c r="J91" s="240"/>
      <c r="K91" s="240"/>
    </row>
    <row r="92" spans="1:11" ht="12.75">
      <c r="A92" s="439" t="s">
        <v>604</v>
      </c>
      <c r="B92" s="421">
        <v>1797976</v>
      </c>
      <c r="C92" s="422">
        <v>1797976</v>
      </c>
      <c r="D92" s="516"/>
      <c r="E92" s="517"/>
      <c r="F92" s="240"/>
      <c r="G92" s="240"/>
      <c r="H92" s="240"/>
      <c r="I92" s="240"/>
      <c r="J92" s="240"/>
      <c r="K92" s="240"/>
    </row>
    <row r="93" spans="1:11" ht="12.75">
      <c r="A93" s="426" t="s">
        <v>605</v>
      </c>
      <c r="B93" s="427">
        <v>1797976</v>
      </c>
      <c r="C93" s="425">
        <v>1797976</v>
      </c>
      <c r="D93" s="503"/>
      <c r="E93" s="441"/>
      <c r="F93" s="240"/>
      <c r="G93" s="240"/>
      <c r="H93" s="240"/>
      <c r="I93" s="240"/>
      <c r="J93" s="240"/>
      <c r="K93" s="240"/>
    </row>
    <row r="94" spans="1:11" ht="12.75">
      <c r="A94" s="426" t="s">
        <v>606</v>
      </c>
      <c r="B94" s="427">
        <v>0</v>
      </c>
      <c r="C94" s="425">
        <v>0</v>
      </c>
      <c r="D94" s="503"/>
      <c r="E94" s="441"/>
      <c r="F94" s="240"/>
      <c r="G94" s="240"/>
      <c r="H94" s="240"/>
      <c r="I94" s="240"/>
      <c r="J94" s="240"/>
      <c r="K94" s="240"/>
    </row>
    <row r="95" spans="1:11" ht="12.75">
      <c r="A95" s="439" t="s">
        <v>607</v>
      </c>
      <c r="B95" s="421">
        <v>259361</v>
      </c>
      <c r="C95" s="422">
        <v>259361</v>
      </c>
      <c r="D95" s="503"/>
      <c r="E95" s="441"/>
      <c r="F95" s="240"/>
      <c r="G95" s="240"/>
      <c r="H95" s="240"/>
      <c r="I95" s="240"/>
      <c r="J95" s="240"/>
      <c r="K95" s="240"/>
    </row>
    <row r="96" spans="1:11" ht="12.75">
      <c r="A96" s="439" t="s">
        <v>608</v>
      </c>
      <c r="B96" s="421">
        <v>0</v>
      </c>
      <c r="C96" s="422">
        <v>0</v>
      </c>
      <c r="D96" s="503"/>
      <c r="E96" s="441"/>
      <c r="F96" s="240"/>
      <c r="G96" s="240"/>
      <c r="H96" s="240"/>
      <c r="I96" s="240"/>
      <c r="J96" s="240"/>
      <c r="K96" s="240"/>
    </row>
    <row r="97" spans="1:11" ht="12.75">
      <c r="A97" s="426" t="s">
        <v>609</v>
      </c>
      <c r="B97" s="427">
        <v>0</v>
      </c>
      <c r="C97" s="425">
        <v>0</v>
      </c>
      <c r="D97" s="503"/>
      <c r="E97" s="441"/>
      <c r="F97" s="240"/>
      <c r="G97" s="240"/>
      <c r="H97" s="240"/>
      <c r="I97" s="240"/>
      <c r="J97" s="240"/>
      <c r="K97" s="240"/>
    </row>
    <row r="98" spans="1:11" ht="12.75">
      <c r="A98" s="426" t="s">
        <v>610</v>
      </c>
      <c r="B98" s="427">
        <v>0</v>
      </c>
      <c r="C98" s="425">
        <v>0</v>
      </c>
      <c r="D98" s="503"/>
      <c r="E98" s="441"/>
      <c r="F98" s="240"/>
      <c r="G98" s="240"/>
      <c r="H98" s="240"/>
      <c r="I98" s="240"/>
      <c r="J98" s="240"/>
      <c r="K98" s="240"/>
    </row>
    <row r="99" spans="1:11" ht="12.75">
      <c r="A99" s="439" t="s">
        <v>611</v>
      </c>
      <c r="B99" s="421">
        <v>48921</v>
      </c>
      <c r="C99" s="422">
        <v>48921</v>
      </c>
      <c r="D99" s="503"/>
      <c r="E99" s="441"/>
      <c r="F99" s="240"/>
      <c r="G99" s="240"/>
      <c r="H99" s="240"/>
      <c r="I99" s="240"/>
      <c r="J99" s="240"/>
      <c r="K99" s="240"/>
    </row>
    <row r="100" spans="1:11" ht="12.75">
      <c r="A100" s="426" t="s">
        <v>612</v>
      </c>
      <c r="B100" s="427">
        <v>67356</v>
      </c>
      <c r="C100" s="425">
        <v>67356</v>
      </c>
      <c r="D100" s="503"/>
      <c r="E100" s="441"/>
      <c r="F100" s="240"/>
      <c r="G100" s="240"/>
      <c r="H100" s="240"/>
      <c r="I100" s="240"/>
      <c r="J100" s="240"/>
      <c r="K100" s="240"/>
    </row>
    <row r="101" spans="1:11" ht="12.75">
      <c r="A101" s="426" t="s">
        <v>613</v>
      </c>
      <c r="B101" s="427">
        <v>0</v>
      </c>
      <c r="C101" s="425">
        <v>0</v>
      </c>
      <c r="D101" s="503"/>
      <c r="E101" s="441"/>
      <c r="F101" s="240"/>
      <c r="G101" s="240"/>
      <c r="H101" s="240"/>
      <c r="I101" s="240"/>
      <c r="J101" s="240"/>
      <c r="K101" s="240"/>
    </row>
    <row r="102" spans="1:11" ht="12.75">
      <c r="A102" s="426" t="s">
        <v>614</v>
      </c>
      <c r="B102" s="427">
        <v>0</v>
      </c>
      <c r="C102" s="425">
        <v>0</v>
      </c>
      <c r="D102" s="503"/>
      <c r="E102" s="441"/>
      <c r="F102" s="240"/>
      <c r="G102" s="240"/>
      <c r="H102" s="240"/>
      <c r="I102" s="240"/>
      <c r="J102" s="240"/>
      <c r="K102" s="240"/>
    </row>
    <row r="103" spans="1:11" ht="12.75">
      <c r="A103" s="426" t="s">
        <v>615</v>
      </c>
      <c r="B103" s="427">
        <v>0</v>
      </c>
      <c r="C103" s="425">
        <v>0</v>
      </c>
      <c r="D103" s="503"/>
      <c r="E103" s="441"/>
      <c r="F103" s="240"/>
      <c r="G103" s="240"/>
      <c r="H103" s="240"/>
      <c r="I103" s="240"/>
      <c r="J103" s="240"/>
      <c r="K103" s="240"/>
    </row>
    <row r="104" spans="1:11" ht="12.75">
      <c r="A104" s="426" t="s">
        <v>616</v>
      </c>
      <c r="B104" s="427">
        <v>0</v>
      </c>
      <c r="C104" s="425">
        <v>0</v>
      </c>
      <c r="D104" s="503"/>
      <c r="E104" s="441"/>
      <c r="F104" s="240"/>
      <c r="G104" s="240"/>
      <c r="H104" s="240"/>
      <c r="I104" s="240"/>
      <c r="J104" s="240"/>
      <c r="K104" s="240"/>
    </row>
    <row r="105" spans="1:11" ht="12.75">
      <c r="A105" s="426" t="s">
        <v>549</v>
      </c>
      <c r="B105" s="427">
        <v>-18435</v>
      </c>
      <c r="C105" s="425">
        <v>-18435</v>
      </c>
      <c r="D105" s="503"/>
      <c r="E105" s="441"/>
      <c r="F105" s="240"/>
      <c r="G105" s="240"/>
      <c r="H105" s="240"/>
      <c r="I105" s="240"/>
      <c r="J105" s="240"/>
      <c r="K105" s="240"/>
    </row>
    <row r="106" spans="1:11" ht="12.75">
      <c r="A106" s="426" t="s">
        <v>617</v>
      </c>
      <c r="B106" s="427">
        <v>0</v>
      </c>
      <c r="C106" s="425">
        <v>0</v>
      </c>
      <c r="D106" s="503"/>
      <c r="E106" s="441"/>
      <c r="F106" s="240"/>
      <c r="G106" s="240"/>
      <c r="H106" s="240"/>
      <c r="I106" s="240"/>
      <c r="J106" s="240"/>
      <c r="K106" s="240"/>
    </row>
    <row r="107" spans="1:11" ht="12.75">
      <c r="A107" s="426" t="s">
        <v>618</v>
      </c>
      <c r="B107" s="427">
        <v>0</v>
      </c>
      <c r="C107" s="425">
        <v>0</v>
      </c>
      <c r="D107" s="503"/>
      <c r="E107" s="441"/>
      <c r="F107" s="240"/>
      <c r="G107" s="240"/>
      <c r="H107" s="240"/>
      <c r="I107" s="240"/>
      <c r="J107" s="240"/>
      <c r="K107" s="240"/>
    </row>
    <row r="108" spans="1:11" ht="12.75">
      <c r="A108" s="439" t="s">
        <v>619</v>
      </c>
      <c r="B108" s="421">
        <v>1269387</v>
      </c>
      <c r="C108" s="422">
        <v>1269387</v>
      </c>
      <c r="D108" s="503"/>
      <c r="E108" s="441"/>
      <c r="F108" s="240"/>
      <c r="G108" s="240"/>
      <c r="H108" s="240"/>
      <c r="I108" s="240"/>
      <c r="J108" s="240"/>
      <c r="K108" s="240"/>
    </row>
    <row r="109" spans="1:11" ht="12.75">
      <c r="A109" s="439" t="s">
        <v>620</v>
      </c>
      <c r="B109" s="421">
        <v>0</v>
      </c>
      <c r="C109" s="422">
        <v>0</v>
      </c>
      <c r="D109" s="503"/>
      <c r="E109" s="441"/>
      <c r="F109" s="240"/>
      <c r="G109" s="240"/>
      <c r="H109" s="240"/>
      <c r="I109" s="240"/>
      <c r="J109" s="240"/>
      <c r="K109" s="240"/>
    </row>
    <row r="110" spans="1:11" ht="12.75">
      <c r="A110" s="439" t="s">
        <v>621</v>
      </c>
      <c r="B110" s="421">
        <v>266539</v>
      </c>
      <c r="C110" s="422">
        <v>266539</v>
      </c>
      <c r="D110" s="503"/>
      <c r="E110" s="441"/>
      <c r="F110" s="240"/>
      <c r="G110" s="240"/>
      <c r="H110" s="240"/>
      <c r="I110" s="240"/>
      <c r="J110" s="240"/>
      <c r="K110" s="240"/>
    </row>
    <row r="111" spans="1:11" ht="12.75">
      <c r="A111" s="439" t="s">
        <v>622</v>
      </c>
      <c r="B111" s="421">
        <v>0</v>
      </c>
      <c r="C111" s="422">
        <v>0</v>
      </c>
      <c r="D111" s="503"/>
      <c r="E111" s="441"/>
      <c r="F111" s="240"/>
      <c r="G111" s="240"/>
      <c r="H111" s="240"/>
      <c r="I111" s="240"/>
      <c r="J111" s="240"/>
      <c r="K111" s="240"/>
    </row>
    <row r="112" spans="1:11" ht="12.75">
      <c r="A112" s="439" t="s">
        <v>623</v>
      </c>
      <c r="B112" s="421">
        <v>0</v>
      </c>
      <c r="C112" s="422">
        <v>0</v>
      </c>
      <c r="D112" s="503"/>
      <c r="E112" s="441"/>
      <c r="F112" s="240"/>
      <c r="G112" s="240"/>
      <c r="H112" s="240"/>
      <c r="I112" s="240"/>
      <c r="J112" s="240"/>
      <c r="K112" s="240"/>
    </row>
    <row r="113" spans="1:11" ht="12.75">
      <c r="A113" s="426" t="s">
        <v>624</v>
      </c>
      <c r="B113" s="427">
        <v>0</v>
      </c>
      <c r="C113" s="425">
        <v>0</v>
      </c>
      <c r="D113" s="503"/>
      <c r="E113" s="441"/>
      <c r="F113" s="240"/>
      <c r="G113" s="240"/>
      <c r="H113" s="240"/>
      <c r="I113" s="240"/>
      <c r="J113" s="240"/>
      <c r="K113" s="240"/>
    </row>
    <row r="114" spans="1:11" ht="12.75">
      <c r="A114" s="426" t="s">
        <v>618</v>
      </c>
      <c r="B114" s="427">
        <v>0</v>
      </c>
      <c r="C114" s="425">
        <v>0</v>
      </c>
      <c r="D114" s="503"/>
      <c r="E114" s="441"/>
      <c r="F114" s="240"/>
      <c r="G114" s="240"/>
      <c r="H114" s="240"/>
      <c r="I114" s="240"/>
      <c r="J114" s="240"/>
      <c r="K114" s="240"/>
    </row>
    <row r="115" spans="1:11" ht="25.5" customHeight="1">
      <c r="A115" s="512" t="s">
        <v>625</v>
      </c>
      <c r="B115" s="442">
        <v>3642184</v>
      </c>
      <c r="C115" s="442">
        <v>3642184</v>
      </c>
      <c r="D115" s="518"/>
      <c r="E115" s="519"/>
      <c r="F115" s="240"/>
      <c r="G115" s="240"/>
      <c r="H115" s="240"/>
      <c r="I115" s="240"/>
      <c r="J115" s="240"/>
      <c r="K115" s="240"/>
    </row>
    <row r="116" spans="1:11" ht="25.5" customHeight="1">
      <c r="A116" s="512" t="s">
        <v>626</v>
      </c>
      <c r="B116" s="442">
        <v>26196745</v>
      </c>
      <c r="C116" s="442">
        <v>11493191</v>
      </c>
      <c r="D116" s="520">
        <v>12842653</v>
      </c>
      <c r="E116" s="446">
        <v>1860901</v>
      </c>
      <c r="F116" s="240"/>
      <c r="G116" s="240"/>
      <c r="H116" s="240"/>
      <c r="I116" s="240"/>
      <c r="J116" s="240"/>
      <c r="K116" s="240"/>
    </row>
    <row r="117" spans="1:11" ht="12.75">
      <c r="A117" s="240"/>
      <c r="B117" s="240"/>
      <c r="C117" s="240"/>
      <c r="D117" s="240"/>
      <c r="E117" s="240"/>
      <c r="F117" s="240"/>
      <c r="G117" s="240"/>
      <c r="H117" s="240"/>
      <c r="I117" s="240"/>
      <c r="J117" s="240"/>
      <c r="K117" s="240"/>
    </row>
    <row r="118" spans="1:11" ht="13.5">
      <c r="A118" s="108" t="s">
        <v>117</v>
      </c>
      <c r="B118" s="240"/>
      <c r="C118" s="240"/>
      <c r="D118" s="240"/>
      <c r="E118" s="240"/>
      <c r="F118" s="240"/>
      <c r="G118" s="240"/>
      <c r="H118" s="240"/>
      <c r="I118" s="240"/>
      <c r="J118" s="240"/>
      <c r="K118" s="240"/>
    </row>
    <row r="119" spans="1:11" ht="12.75">
      <c r="A119" s="240"/>
      <c r="B119" s="240"/>
      <c r="C119" s="240"/>
      <c r="D119" s="240"/>
      <c r="E119" s="240"/>
      <c r="F119" s="240"/>
      <c r="G119" s="240"/>
      <c r="H119" s="240"/>
      <c r="I119" s="240"/>
      <c r="J119" s="240"/>
      <c r="K119" s="240"/>
    </row>
    <row r="120" ht="12.75">
      <c r="K120" s="240"/>
    </row>
    <row r="121" ht="12.75">
      <c r="K121" s="240"/>
    </row>
    <row r="122" ht="12.75">
      <c r="K122" s="240"/>
    </row>
    <row r="123" ht="12.75">
      <c r="K123" s="240"/>
    </row>
    <row r="124" ht="12.75">
      <c r="K124" s="240"/>
    </row>
    <row r="125" ht="12.75">
      <c r="K125" s="240"/>
    </row>
    <row r="126" ht="12.75">
      <c r="K126" s="240"/>
    </row>
    <row r="127" ht="12.75">
      <c r="K127" s="240"/>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2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1" sqref="A1"/>
    </sheetView>
  </sheetViews>
  <sheetFormatPr defaultColWidth="9.00390625" defaultRowHeight="12.75"/>
  <cols>
    <col min="1" max="1" width="58.875" style="508" customWidth="1"/>
    <col min="2" max="2" width="11.125" style="508" customWidth="1"/>
    <col min="3" max="3" width="10.75390625" style="407" customWidth="1"/>
    <col min="4" max="5" width="11.125" style="407" customWidth="1"/>
    <col min="6" max="6" width="9.125" style="407" customWidth="1"/>
    <col min="7" max="7" width="30.375" style="407" customWidth="1"/>
    <col min="8" max="8" width="12.75390625" style="407" customWidth="1"/>
    <col min="9" max="9" width="11.125" style="407" customWidth="1"/>
    <col min="10" max="10" width="11.00390625" style="407" customWidth="1"/>
    <col min="11" max="11" width="11.75390625" style="407" customWidth="1"/>
    <col min="12" max="12" width="4.125" style="407" customWidth="1"/>
    <col min="13" max="16384" width="9.125" style="407" customWidth="1"/>
  </cols>
  <sheetData>
    <row r="1" spans="1:10" s="507" customFormat="1" ht="21" customHeight="1">
      <c r="A1" s="408" t="s">
        <v>765</v>
      </c>
      <c r="B1" s="409"/>
      <c r="C1" s="409"/>
      <c r="D1" s="447"/>
      <c r="E1" s="447"/>
      <c r="F1" s="240"/>
      <c r="G1" s="240"/>
      <c r="H1" s="240"/>
      <c r="I1" s="240"/>
      <c r="J1" s="240"/>
    </row>
    <row r="2" spans="1:11" s="413" customFormat="1" ht="21" customHeight="1">
      <c r="A2" s="1793" t="s">
        <v>795</v>
      </c>
      <c r="B2" s="411"/>
      <c r="C2" s="411"/>
      <c r="D2" s="447"/>
      <c r="E2" s="412" t="s">
        <v>486</v>
      </c>
      <c r="F2" s="411"/>
      <c r="G2" s="411"/>
      <c r="H2" s="411"/>
      <c r="I2" s="411"/>
      <c r="J2" s="411"/>
      <c r="K2" s="411"/>
    </row>
    <row r="3" spans="1:11" ht="33">
      <c r="A3" s="414" t="s">
        <v>628</v>
      </c>
      <c r="B3" s="414" t="s">
        <v>629</v>
      </c>
      <c r="C3" s="415" t="s">
        <v>1636</v>
      </c>
      <c r="D3" s="415" t="s">
        <v>1637</v>
      </c>
      <c r="E3" s="416" t="s">
        <v>1638</v>
      </c>
      <c r="F3" s="240"/>
      <c r="G3" s="240"/>
      <c r="H3" s="240"/>
      <c r="I3" s="240"/>
      <c r="J3" s="240"/>
      <c r="K3" s="240"/>
    </row>
    <row r="4" spans="1:11" ht="12.75">
      <c r="A4" s="428" t="s">
        <v>630</v>
      </c>
      <c r="B4" s="451">
        <v>989376</v>
      </c>
      <c r="C4" s="451">
        <v>610139</v>
      </c>
      <c r="D4" s="451">
        <v>362791</v>
      </c>
      <c r="E4" s="451">
        <v>16446</v>
      </c>
      <c r="F4" s="240"/>
      <c r="G4" s="240"/>
      <c r="H4" s="240"/>
      <c r="I4" s="240"/>
      <c r="J4" s="240"/>
      <c r="K4" s="240"/>
    </row>
    <row r="5" spans="1:11" ht="12.75">
      <c r="A5" s="452" t="s">
        <v>631</v>
      </c>
      <c r="B5" s="451">
        <v>1433244</v>
      </c>
      <c r="C5" s="451">
        <v>661818</v>
      </c>
      <c r="D5" s="451">
        <v>722522</v>
      </c>
      <c r="E5" s="451">
        <v>48904</v>
      </c>
      <c r="F5" s="240"/>
      <c r="G5" s="240"/>
      <c r="H5" s="240"/>
      <c r="I5" s="240"/>
      <c r="J5" s="240"/>
      <c r="K5" s="240"/>
    </row>
    <row r="6" spans="1:11" ht="12.75">
      <c r="A6" s="423" t="s">
        <v>632</v>
      </c>
      <c r="B6" s="453">
        <v>25</v>
      </c>
      <c r="C6" s="453">
        <v>0</v>
      </c>
      <c r="D6" s="453">
        <v>25</v>
      </c>
      <c r="E6" s="453">
        <v>0</v>
      </c>
      <c r="F6" s="240"/>
      <c r="G6" s="240"/>
      <c r="H6" s="240"/>
      <c r="I6" s="240"/>
      <c r="J6" s="240"/>
      <c r="K6" s="240"/>
    </row>
    <row r="7" spans="1:11" ht="12.75">
      <c r="A7" s="423" t="s">
        <v>633</v>
      </c>
      <c r="B7" s="453">
        <v>6636</v>
      </c>
      <c r="C7" s="453">
        <v>3749</v>
      </c>
      <c r="D7" s="453">
        <v>2406</v>
      </c>
      <c r="E7" s="453">
        <v>481</v>
      </c>
      <c r="F7" s="240"/>
      <c r="G7" s="240"/>
      <c r="H7" s="240"/>
      <c r="I7" s="240"/>
      <c r="J7" s="240"/>
      <c r="K7" s="240"/>
    </row>
    <row r="8" spans="1:11" ht="25.5">
      <c r="A8" s="423" t="s">
        <v>634</v>
      </c>
      <c r="B8" s="453">
        <v>12306</v>
      </c>
      <c r="C8" s="453">
        <v>8387</v>
      </c>
      <c r="D8" s="453">
        <v>3419</v>
      </c>
      <c r="E8" s="453">
        <v>500</v>
      </c>
      <c r="F8" s="240"/>
      <c r="G8" s="240"/>
      <c r="H8" s="240"/>
      <c r="I8" s="240"/>
      <c r="J8" s="240"/>
      <c r="K8" s="240"/>
    </row>
    <row r="9" spans="1:11" ht="12.75">
      <c r="A9" s="423" t="s">
        <v>549</v>
      </c>
      <c r="B9" s="453">
        <v>27949</v>
      </c>
      <c r="C9" s="453">
        <v>18338</v>
      </c>
      <c r="D9" s="453">
        <v>7981</v>
      </c>
      <c r="E9" s="453">
        <v>1630</v>
      </c>
      <c r="F9" s="240"/>
      <c r="G9" s="240"/>
      <c r="H9" s="240"/>
      <c r="I9" s="240"/>
      <c r="J9" s="240"/>
      <c r="K9" s="240"/>
    </row>
    <row r="10" spans="1:11" ht="12.75">
      <c r="A10" s="423" t="s">
        <v>550</v>
      </c>
      <c r="B10" s="453">
        <v>1361171</v>
      </c>
      <c r="C10" s="453">
        <v>617803</v>
      </c>
      <c r="D10" s="453">
        <v>698492</v>
      </c>
      <c r="E10" s="453">
        <v>44876</v>
      </c>
      <c r="F10" s="240"/>
      <c r="G10" s="240"/>
      <c r="H10" s="240"/>
      <c r="I10" s="240"/>
      <c r="J10" s="240"/>
      <c r="K10" s="240"/>
    </row>
    <row r="11" spans="1:11" ht="12.75">
      <c r="A11" s="423" t="s">
        <v>635</v>
      </c>
      <c r="B11" s="453">
        <v>24965</v>
      </c>
      <c r="C11" s="453">
        <v>13530</v>
      </c>
      <c r="D11" s="453">
        <v>10018</v>
      </c>
      <c r="E11" s="453">
        <v>1417</v>
      </c>
      <c r="F11" s="240"/>
      <c r="G11" s="240"/>
      <c r="H11" s="240"/>
      <c r="I11" s="240"/>
      <c r="J11" s="240"/>
      <c r="K11" s="240"/>
    </row>
    <row r="12" spans="1:11" ht="12.75">
      <c r="A12" s="423" t="s">
        <v>636</v>
      </c>
      <c r="B12" s="453">
        <v>0</v>
      </c>
      <c r="C12" s="453">
        <v>0</v>
      </c>
      <c r="D12" s="453">
        <v>0</v>
      </c>
      <c r="E12" s="453">
        <v>0</v>
      </c>
      <c r="F12" s="240"/>
      <c r="G12" s="240"/>
      <c r="H12" s="240"/>
      <c r="I12" s="240"/>
      <c r="J12" s="240"/>
      <c r="K12" s="240"/>
    </row>
    <row r="13" spans="1:11" ht="12.75">
      <c r="A13" s="423" t="s">
        <v>237</v>
      </c>
      <c r="B13" s="453">
        <v>192</v>
      </c>
      <c r="C13" s="453">
        <v>11</v>
      </c>
      <c r="D13" s="453">
        <v>181</v>
      </c>
      <c r="E13" s="453">
        <v>0</v>
      </c>
      <c r="F13" s="240"/>
      <c r="G13" s="240"/>
      <c r="H13" s="240"/>
      <c r="I13" s="240"/>
      <c r="J13" s="240"/>
      <c r="K13" s="240"/>
    </row>
    <row r="14" spans="1:11" ht="12.75">
      <c r="A14" s="428" t="s">
        <v>637</v>
      </c>
      <c r="B14" s="451">
        <v>710585</v>
      </c>
      <c r="C14" s="451">
        <v>251316</v>
      </c>
      <c r="D14" s="451">
        <v>419654</v>
      </c>
      <c r="E14" s="451">
        <v>39615</v>
      </c>
      <c r="F14" s="240"/>
      <c r="G14" s="240"/>
      <c r="H14" s="240"/>
      <c r="I14" s="240"/>
      <c r="J14" s="240"/>
      <c r="K14" s="240"/>
    </row>
    <row r="15" spans="1:11" ht="12.75">
      <c r="A15" s="426" t="s">
        <v>572</v>
      </c>
      <c r="B15" s="453">
        <v>0</v>
      </c>
      <c r="C15" s="453">
        <v>0</v>
      </c>
      <c r="D15" s="453">
        <v>0</v>
      </c>
      <c r="E15" s="453">
        <v>0</v>
      </c>
      <c r="F15" s="240"/>
      <c r="G15" s="240"/>
      <c r="H15" s="240"/>
      <c r="I15" s="240"/>
      <c r="J15" s="240"/>
      <c r="K15" s="240"/>
    </row>
    <row r="16" spans="1:11" ht="12.75">
      <c r="A16" s="423" t="s">
        <v>638</v>
      </c>
      <c r="B16" s="453">
        <v>198</v>
      </c>
      <c r="C16" s="453">
        <v>198</v>
      </c>
      <c r="D16" s="453">
        <v>0</v>
      </c>
      <c r="E16" s="453">
        <v>0</v>
      </c>
      <c r="F16" s="240"/>
      <c r="G16" s="240"/>
      <c r="H16" s="240"/>
      <c r="I16" s="240"/>
      <c r="J16" s="240"/>
      <c r="K16" s="240"/>
    </row>
    <row r="17" spans="1:11" ht="25.5">
      <c r="A17" s="423" t="s">
        <v>639</v>
      </c>
      <c r="B17" s="453">
        <v>0</v>
      </c>
      <c r="C17" s="453">
        <v>0</v>
      </c>
      <c r="D17" s="453">
        <v>0</v>
      </c>
      <c r="E17" s="453">
        <v>0</v>
      </c>
      <c r="F17" s="240"/>
      <c r="G17" s="240"/>
      <c r="H17" s="240"/>
      <c r="I17" s="240"/>
      <c r="J17" s="240"/>
      <c r="K17" s="240"/>
    </row>
    <row r="18" spans="1:11" ht="12.75">
      <c r="A18" s="423" t="s">
        <v>583</v>
      </c>
      <c r="B18" s="453">
        <v>710018</v>
      </c>
      <c r="C18" s="453">
        <v>250754</v>
      </c>
      <c r="D18" s="453">
        <v>419654</v>
      </c>
      <c r="E18" s="453">
        <v>39610</v>
      </c>
      <c r="F18" s="240"/>
      <c r="G18" s="240"/>
      <c r="H18" s="240"/>
      <c r="I18" s="240"/>
      <c r="J18" s="240"/>
      <c r="K18" s="240"/>
    </row>
    <row r="19" spans="1:11" ht="12.75">
      <c r="A19" s="423" t="s">
        <v>636</v>
      </c>
      <c r="B19" s="453">
        <v>0</v>
      </c>
      <c r="C19" s="453">
        <v>0</v>
      </c>
      <c r="D19" s="453">
        <v>0</v>
      </c>
      <c r="E19" s="453">
        <v>0</v>
      </c>
      <c r="F19" s="240"/>
      <c r="G19" s="240"/>
      <c r="H19" s="240"/>
      <c r="I19" s="240"/>
      <c r="J19" s="240"/>
      <c r="K19" s="240"/>
    </row>
    <row r="20" spans="1:11" ht="12.75">
      <c r="A20" s="423" t="s">
        <v>241</v>
      </c>
      <c r="B20" s="453">
        <v>369</v>
      </c>
      <c r="C20" s="453">
        <v>364</v>
      </c>
      <c r="D20" s="454">
        <v>0</v>
      </c>
      <c r="E20" s="454">
        <v>5</v>
      </c>
      <c r="F20" s="240"/>
      <c r="G20" s="240"/>
      <c r="H20" s="240"/>
      <c r="I20" s="240"/>
      <c r="J20" s="240"/>
      <c r="K20" s="240"/>
    </row>
    <row r="21" spans="1:11" ht="12.75">
      <c r="A21" s="428" t="s">
        <v>640</v>
      </c>
      <c r="B21" s="451">
        <v>0</v>
      </c>
      <c r="C21" s="455">
        <v>0</v>
      </c>
      <c r="D21" s="456"/>
      <c r="E21" s="457"/>
      <c r="F21" s="240"/>
      <c r="G21" s="240"/>
      <c r="H21" s="240"/>
      <c r="I21" s="240"/>
      <c r="J21" s="240"/>
      <c r="K21" s="240"/>
    </row>
    <row r="22" spans="1:11" ht="12.75">
      <c r="A22" s="428" t="s">
        <v>641</v>
      </c>
      <c r="B22" s="451">
        <v>685</v>
      </c>
      <c r="C22" s="451">
        <v>655</v>
      </c>
      <c r="D22" s="458">
        <v>29</v>
      </c>
      <c r="E22" s="458">
        <v>1</v>
      </c>
      <c r="F22" s="240"/>
      <c r="G22" s="240"/>
      <c r="H22" s="240"/>
      <c r="I22" s="240"/>
      <c r="J22" s="240"/>
      <c r="K22" s="240"/>
    </row>
    <row r="23" spans="1:11" ht="12.75">
      <c r="A23" s="504" t="s">
        <v>1279</v>
      </c>
      <c r="B23" s="453">
        <v>417</v>
      </c>
      <c r="C23" s="453">
        <v>417</v>
      </c>
      <c r="D23" s="453">
        <v>0</v>
      </c>
      <c r="E23" s="453">
        <v>0</v>
      </c>
      <c r="F23" s="240"/>
      <c r="G23" s="240"/>
      <c r="H23" s="240"/>
      <c r="I23" s="240"/>
      <c r="J23" s="240"/>
      <c r="K23" s="240"/>
    </row>
    <row r="24" spans="1:11" ht="25.5">
      <c r="A24" s="426" t="s">
        <v>1280</v>
      </c>
      <c r="B24" s="453">
        <v>1</v>
      </c>
      <c r="C24" s="453">
        <v>1</v>
      </c>
      <c r="D24" s="453">
        <v>0</v>
      </c>
      <c r="E24" s="453">
        <v>0</v>
      </c>
      <c r="F24" s="240"/>
      <c r="G24" s="240"/>
      <c r="H24" s="240"/>
      <c r="I24" s="240"/>
      <c r="J24" s="240"/>
      <c r="K24" s="240"/>
    </row>
    <row r="25" spans="1:11" ht="12.75">
      <c r="A25" s="423" t="s">
        <v>549</v>
      </c>
      <c r="B25" s="453">
        <v>267</v>
      </c>
      <c r="C25" s="453">
        <v>237</v>
      </c>
      <c r="D25" s="453">
        <v>29</v>
      </c>
      <c r="E25" s="453">
        <v>1</v>
      </c>
      <c r="F25" s="240"/>
      <c r="G25" s="240"/>
      <c r="H25" s="240"/>
      <c r="I25" s="240"/>
      <c r="J25" s="240"/>
      <c r="K25" s="240"/>
    </row>
    <row r="26" spans="1:11" ht="12.75">
      <c r="A26" s="428" t="s">
        <v>642</v>
      </c>
      <c r="B26" s="451">
        <v>221430</v>
      </c>
      <c r="C26" s="451">
        <v>147943</v>
      </c>
      <c r="D26" s="451">
        <v>65209</v>
      </c>
      <c r="E26" s="451">
        <v>8278</v>
      </c>
      <c r="F26" s="240"/>
      <c r="G26" s="240"/>
      <c r="H26" s="240"/>
      <c r="I26" s="240"/>
      <c r="J26" s="240"/>
      <c r="K26" s="240"/>
    </row>
    <row r="27" spans="1:11" ht="12.75">
      <c r="A27" s="428" t="s">
        <v>643</v>
      </c>
      <c r="B27" s="451">
        <v>23981</v>
      </c>
      <c r="C27" s="451">
        <v>17544</v>
      </c>
      <c r="D27" s="459">
        <v>5315</v>
      </c>
      <c r="E27" s="459">
        <v>1122</v>
      </c>
      <c r="F27" s="240"/>
      <c r="G27" s="240"/>
      <c r="H27" s="240"/>
      <c r="I27" s="240"/>
      <c r="J27" s="240"/>
      <c r="K27" s="240"/>
    </row>
    <row r="28" spans="1:11" ht="25.5">
      <c r="A28" s="420" t="s">
        <v>644</v>
      </c>
      <c r="B28" s="451">
        <v>3857</v>
      </c>
      <c r="C28" s="455">
        <v>3857</v>
      </c>
      <c r="D28" s="460"/>
      <c r="E28" s="461"/>
      <c r="F28" s="240"/>
      <c r="G28" s="240"/>
      <c r="H28" s="240"/>
      <c r="I28" s="240"/>
      <c r="J28" s="240"/>
      <c r="K28" s="240"/>
    </row>
    <row r="29" spans="1:11" ht="12.75">
      <c r="A29" s="423" t="s">
        <v>549</v>
      </c>
      <c r="B29" s="453">
        <v>5069</v>
      </c>
      <c r="C29" s="462">
        <v>5069</v>
      </c>
      <c r="D29" s="463"/>
      <c r="E29" s="464"/>
      <c r="F29" s="240"/>
      <c r="G29" s="240"/>
      <c r="H29" s="240"/>
      <c r="I29" s="240"/>
      <c r="J29" s="240"/>
      <c r="K29" s="240"/>
    </row>
    <row r="30" spans="1:11" ht="12.75">
      <c r="A30" s="423" t="s">
        <v>550</v>
      </c>
      <c r="B30" s="453">
        <v>45</v>
      </c>
      <c r="C30" s="462">
        <v>45</v>
      </c>
      <c r="D30" s="463"/>
      <c r="E30" s="464"/>
      <c r="F30" s="240"/>
      <c r="G30" s="240"/>
      <c r="H30" s="240"/>
      <c r="I30" s="240"/>
      <c r="J30" s="240"/>
      <c r="K30" s="240"/>
    </row>
    <row r="31" spans="1:11" ht="12.75">
      <c r="A31" s="423" t="s">
        <v>635</v>
      </c>
      <c r="B31" s="453">
        <v>-1178</v>
      </c>
      <c r="C31" s="462">
        <v>-1178</v>
      </c>
      <c r="D31" s="463"/>
      <c r="E31" s="464"/>
      <c r="F31" s="240"/>
      <c r="G31" s="240"/>
      <c r="H31" s="240"/>
      <c r="I31" s="240"/>
      <c r="J31" s="240"/>
      <c r="K31" s="240"/>
    </row>
    <row r="32" spans="1:11" ht="12.75">
      <c r="A32" s="423" t="s">
        <v>583</v>
      </c>
      <c r="B32" s="453">
        <v>0</v>
      </c>
      <c r="C32" s="462">
        <v>0</v>
      </c>
      <c r="D32" s="463"/>
      <c r="E32" s="464"/>
      <c r="F32" s="240"/>
      <c r="G32" s="240"/>
      <c r="H32" s="240"/>
      <c r="I32" s="240"/>
      <c r="J32" s="240"/>
      <c r="K32" s="240"/>
    </row>
    <row r="33" spans="1:11" ht="12.75">
      <c r="A33" s="423" t="s">
        <v>645</v>
      </c>
      <c r="B33" s="453">
        <v>-79</v>
      </c>
      <c r="C33" s="462">
        <v>-79</v>
      </c>
      <c r="D33" s="463"/>
      <c r="E33" s="464"/>
      <c r="F33" s="240"/>
      <c r="G33" s="240"/>
      <c r="H33" s="240"/>
      <c r="I33" s="240"/>
      <c r="J33" s="240"/>
      <c r="K33" s="240"/>
    </row>
    <row r="34" spans="1:11" ht="12.75">
      <c r="A34" s="428" t="s">
        <v>646</v>
      </c>
      <c r="B34" s="451">
        <v>28568</v>
      </c>
      <c r="C34" s="455">
        <v>28568</v>
      </c>
      <c r="D34" s="463"/>
      <c r="E34" s="464"/>
      <c r="F34" s="240"/>
      <c r="G34" s="240"/>
      <c r="H34" s="240"/>
      <c r="I34" s="240"/>
      <c r="J34" s="240"/>
      <c r="K34" s="240"/>
    </row>
    <row r="35" spans="1:11" ht="12.75">
      <c r="A35" s="423" t="s">
        <v>647</v>
      </c>
      <c r="B35" s="453">
        <v>-410</v>
      </c>
      <c r="C35" s="462">
        <v>-410</v>
      </c>
      <c r="D35" s="463"/>
      <c r="E35" s="464"/>
      <c r="F35" s="240"/>
      <c r="G35" s="240"/>
      <c r="H35" s="240"/>
      <c r="I35" s="240"/>
      <c r="J35" s="240"/>
      <c r="K35" s="240"/>
    </row>
    <row r="36" spans="1:11" ht="12.75">
      <c r="A36" s="423" t="s">
        <v>648</v>
      </c>
      <c r="B36" s="453">
        <v>7921</v>
      </c>
      <c r="C36" s="462">
        <v>7921</v>
      </c>
      <c r="D36" s="463"/>
      <c r="E36" s="464"/>
      <c r="F36" s="240"/>
      <c r="G36" s="240"/>
      <c r="H36" s="240"/>
      <c r="I36" s="240"/>
      <c r="J36" s="240"/>
      <c r="K36" s="240"/>
    </row>
    <row r="37" spans="1:11" ht="12.75">
      <c r="A37" s="423" t="s">
        <v>649</v>
      </c>
      <c r="B37" s="453">
        <v>27629</v>
      </c>
      <c r="C37" s="462">
        <v>27629</v>
      </c>
      <c r="D37" s="463"/>
      <c r="E37" s="464"/>
      <c r="F37" s="240"/>
      <c r="G37" s="240"/>
      <c r="H37" s="240"/>
      <c r="I37" s="240"/>
      <c r="J37" s="240"/>
      <c r="K37" s="240"/>
    </row>
    <row r="38" spans="1:11" ht="12.75">
      <c r="A38" s="423" t="s">
        <v>650</v>
      </c>
      <c r="B38" s="453">
        <v>0</v>
      </c>
      <c r="C38" s="462">
        <v>0</v>
      </c>
      <c r="D38" s="463"/>
      <c r="E38" s="464"/>
      <c r="F38" s="240"/>
      <c r="G38" s="240"/>
      <c r="H38" s="240"/>
      <c r="I38" s="240"/>
      <c r="J38" s="240"/>
      <c r="K38" s="240"/>
    </row>
    <row r="39" spans="1:11" ht="12.75">
      <c r="A39" s="423" t="s">
        <v>651</v>
      </c>
      <c r="B39" s="453">
        <v>-2</v>
      </c>
      <c r="C39" s="462">
        <v>-2</v>
      </c>
      <c r="D39" s="463"/>
      <c r="E39" s="464"/>
      <c r="F39" s="240"/>
      <c r="G39" s="240"/>
      <c r="H39" s="240"/>
      <c r="I39" s="240"/>
      <c r="J39" s="240"/>
      <c r="K39" s="240"/>
    </row>
    <row r="40" spans="1:11" ht="12.75">
      <c r="A40" s="423" t="s">
        <v>652</v>
      </c>
      <c r="B40" s="453">
        <v>-6570</v>
      </c>
      <c r="C40" s="462">
        <v>-6570</v>
      </c>
      <c r="D40" s="463"/>
      <c r="E40" s="464"/>
      <c r="F40" s="240"/>
      <c r="G40" s="240"/>
      <c r="H40" s="240"/>
      <c r="I40" s="240"/>
      <c r="J40" s="240"/>
      <c r="K40" s="240"/>
    </row>
    <row r="41" spans="1:11" ht="25.5">
      <c r="A41" s="428" t="s">
        <v>653</v>
      </c>
      <c r="B41" s="451">
        <v>242</v>
      </c>
      <c r="C41" s="455">
        <v>242</v>
      </c>
      <c r="D41" s="463"/>
      <c r="E41" s="464"/>
      <c r="F41" s="240"/>
      <c r="G41" s="240"/>
      <c r="H41" s="240"/>
      <c r="I41" s="240"/>
      <c r="J41" s="240"/>
      <c r="K41" s="240"/>
    </row>
    <row r="42" spans="1:11" ht="12.75">
      <c r="A42" s="428" t="s">
        <v>654</v>
      </c>
      <c r="B42" s="451">
        <v>-1</v>
      </c>
      <c r="C42" s="455">
        <v>-1</v>
      </c>
      <c r="D42" s="463"/>
      <c r="E42" s="464"/>
      <c r="F42" s="240"/>
      <c r="G42" s="240"/>
      <c r="H42" s="240"/>
      <c r="I42" s="240"/>
      <c r="J42" s="240"/>
      <c r="K42" s="240"/>
    </row>
    <row r="43" spans="1:11" ht="12.75">
      <c r="A43" s="428" t="s">
        <v>655</v>
      </c>
      <c r="B43" s="451">
        <v>19102</v>
      </c>
      <c r="C43" s="455">
        <v>19102</v>
      </c>
      <c r="D43" s="463"/>
      <c r="E43" s="464"/>
      <c r="F43" s="240"/>
      <c r="G43" s="240"/>
      <c r="H43" s="240"/>
      <c r="I43" s="240"/>
      <c r="J43" s="240"/>
      <c r="K43" s="240"/>
    </row>
    <row r="44" spans="1:11" ht="12.75">
      <c r="A44" s="420" t="s">
        <v>656</v>
      </c>
      <c r="B44" s="451">
        <v>168</v>
      </c>
      <c r="C44" s="455">
        <v>168</v>
      </c>
      <c r="D44" s="463"/>
      <c r="E44" s="464"/>
      <c r="F44" s="240"/>
      <c r="G44" s="240"/>
      <c r="H44" s="240"/>
      <c r="I44" s="240"/>
      <c r="J44" s="240"/>
      <c r="K44" s="240"/>
    </row>
    <row r="45" spans="1:11" ht="12.75">
      <c r="A45" s="428" t="s">
        <v>657</v>
      </c>
      <c r="B45" s="451">
        <v>24342</v>
      </c>
      <c r="C45" s="455">
        <v>24342</v>
      </c>
      <c r="D45" s="463"/>
      <c r="E45" s="464"/>
      <c r="F45" s="240"/>
      <c r="G45" s="240"/>
      <c r="H45" s="240"/>
      <c r="I45" s="240"/>
      <c r="J45" s="240"/>
      <c r="K45" s="240"/>
    </row>
    <row r="46" spans="1:11" ht="12.75">
      <c r="A46" s="428" t="s">
        <v>658</v>
      </c>
      <c r="B46" s="451">
        <v>7695</v>
      </c>
      <c r="C46" s="455">
        <v>7695</v>
      </c>
      <c r="D46" s="467"/>
      <c r="E46" s="468"/>
      <c r="F46" s="240"/>
      <c r="G46" s="240"/>
      <c r="H46" s="240"/>
      <c r="I46" s="240"/>
      <c r="J46" s="240"/>
      <c r="K46" s="240"/>
    </row>
    <row r="47" spans="1:11" ht="12.75">
      <c r="A47" s="240"/>
      <c r="B47" s="240"/>
      <c r="C47" s="240"/>
      <c r="D47" s="240"/>
      <c r="E47" s="240"/>
      <c r="F47" s="240"/>
      <c r="G47" s="240"/>
      <c r="H47" s="240"/>
      <c r="I47" s="240"/>
      <c r="J47" s="240"/>
      <c r="K47" s="240"/>
    </row>
    <row r="48" spans="1:11" ht="12.75">
      <c r="A48" s="240"/>
      <c r="B48" s="240"/>
      <c r="C48" s="240"/>
      <c r="D48" s="240"/>
      <c r="E48" s="240"/>
      <c r="F48" s="240"/>
      <c r="G48" s="240"/>
      <c r="H48" s="240"/>
      <c r="I48" s="240"/>
      <c r="J48" s="240"/>
      <c r="K48" s="240"/>
    </row>
    <row r="49" spans="1:11" ht="33">
      <c r="A49" s="414" t="s">
        <v>628</v>
      </c>
      <c r="B49" s="414" t="s">
        <v>629</v>
      </c>
      <c r="C49" s="240"/>
      <c r="D49" s="240"/>
      <c r="E49" s="240"/>
      <c r="F49" s="240"/>
      <c r="G49" s="240"/>
      <c r="H49" s="240"/>
      <c r="I49" s="240"/>
      <c r="J49" s="240"/>
      <c r="K49" s="240"/>
    </row>
    <row r="50" spans="1:11" ht="12.75">
      <c r="A50" s="428" t="s">
        <v>659</v>
      </c>
      <c r="B50" s="421">
        <v>517180</v>
      </c>
      <c r="C50" s="240"/>
      <c r="D50" s="240"/>
      <c r="E50" s="240"/>
      <c r="F50" s="240"/>
      <c r="G50" s="240"/>
      <c r="H50" s="240"/>
      <c r="I50" s="240"/>
      <c r="J50" s="240"/>
      <c r="K50" s="240"/>
    </row>
    <row r="51" spans="1:11" ht="12.75">
      <c r="A51" s="426" t="s">
        <v>660</v>
      </c>
      <c r="B51" s="427">
        <v>213332</v>
      </c>
      <c r="C51" s="240"/>
      <c r="D51" s="240"/>
      <c r="E51" s="240"/>
      <c r="F51" s="240"/>
      <c r="G51" s="240"/>
      <c r="H51" s="240"/>
      <c r="I51" s="240"/>
      <c r="J51" s="240"/>
      <c r="K51" s="240"/>
    </row>
    <row r="52" spans="1:11" ht="12.75">
      <c r="A52" s="426" t="s">
        <v>661</v>
      </c>
      <c r="B52" s="427">
        <v>303848</v>
      </c>
      <c r="C52" s="240"/>
      <c r="D52" s="240"/>
      <c r="E52" s="240"/>
      <c r="F52" s="240"/>
      <c r="G52" s="240"/>
      <c r="H52" s="240"/>
      <c r="I52" s="240"/>
      <c r="J52" s="240"/>
      <c r="K52" s="240"/>
    </row>
    <row r="53" spans="1:11" ht="12.75">
      <c r="A53" s="428" t="s">
        <v>662</v>
      </c>
      <c r="B53" s="421">
        <v>66685</v>
      </c>
      <c r="C53" s="240"/>
      <c r="D53" s="240"/>
      <c r="E53" s="240"/>
      <c r="F53" s="240"/>
      <c r="G53" s="240"/>
      <c r="H53" s="240"/>
      <c r="I53" s="240"/>
      <c r="J53" s="240"/>
      <c r="K53" s="240"/>
    </row>
    <row r="54" spans="1:11" ht="12.75">
      <c r="A54" s="426" t="s">
        <v>560</v>
      </c>
      <c r="B54" s="427">
        <v>56705</v>
      </c>
      <c r="C54" s="240"/>
      <c r="D54" s="240"/>
      <c r="E54" s="240"/>
      <c r="F54" s="240"/>
      <c r="G54" s="240"/>
      <c r="H54" s="240"/>
      <c r="I54" s="240"/>
      <c r="J54" s="240"/>
      <c r="K54" s="240"/>
    </row>
    <row r="55" spans="1:11" ht="12.75">
      <c r="A55" s="426" t="s">
        <v>663</v>
      </c>
      <c r="B55" s="427">
        <v>180</v>
      </c>
      <c r="C55" s="240"/>
      <c r="D55" s="240"/>
      <c r="E55" s="240"/>
      <c r="F55" s="240"/>
      <c r="G55" s="240"/>
      <c r="H55" s="240"/>
      <c r="I55" s="240"/>
      <c r="J55" s="240"/>
      <c r="K55" s="240"/>
    </row>
    <row r="56" spans="1:11" ht="12.75">
      <c r="A56" s="426" t="s">
        <v>664</v>
      </c>
      <c r="B56" s="427">
        <v>9800</v>
      </c>
      <c r="C56" s="240"/>
      <c r="D56" s="240"/>
      <c r="E56" s="240"/>
      <c r="F56" s="240"/>
      <c r="G56" s="240"/>
      <c r="H56" s="240"/>
      <c r="I56" s="240"/>
      <c r="J56" s="240"/>
      <c r="K56" s="240"/>
    </row>
    <row r="57" spans="1:11" ht="12.75">
      <c r="A57" s="428" t="s">
        <v>589</v>
      </c>
      <c r="B57" s="421">
        <v>4326</v>
      </c>
      <c r="C57" s="240"/>
      <c r="D57" s="240"/>
      <c r="E57" s="240"/>
      <c r="F57" s="240"/>
      <c r="G57" s="240"/>
      <c r="H57" s="240"/>
      <c r="I57" s="240"/>
      <c r="J57" s="240"/>
      <c r="K57" s="240"/>
    </row>
    <row r="58" spans="1:11" ht="12.75">
      <c r="A58" s="439" t="s">
        <v>665</v>
      </c>
      <c r="B58" s="421">
        <v>149779</v>
      </c>
      <c r="C58" s="240"/>
      <c r="D58" s="240"/>
      <c r="E58" s="240"/>
      <c r="F58" s="240"/>
      <c r="G58" s="240"/>
      <c r="H58" s="240"/>
      <c r="I58" s="240"/>
      <c r="J58" s="240"/>
      <c r="K58" s="240"/>
    </row>
    <row r="59" spans="1:11" ht="12.75">
      <c r="A59" s="470" t="s">
        <v>666</v>
      </c>
      <c r="B59" s="427">
        <v>148972</v>
      </c>
      <c r="C59" s="240"/>
      <c r="D59" s="240"/>
      <c r="E59" s="240"/>
      <c r="F59" s="240"/>
      <c r="G59" s="240"/>
      <c r="H59" s="240"/>
      <c r="I59" s="240"/>
      <c r="J59" s="240"/>
      <c r="K59" s="240"/>
    </row>
    <row r="60" spans="1:11" ht="12.75">
      <c r="A60" s="423" t="s">
        <v>667</v>
      </c>
      <c r="B60" s="424">
        <v>0</v>
      </c>
      <c r="C60" s="240"/>
      <c r="D60" s="240"/>
      <c r="E60" s="240"/>
      <c r="F60" s="240"/>
      <c r="G60" s="240"/>
      <c r="H60" s="240"/>
      <c r="I60" s="240"/>
      <c r="J60" s="240"/>
      <c r="K60" s="240"/>
    </row>
    <row r="61" spans="1:11" ht="12.75">
      <c r="A61" s="423" t="s">
        <v>668</v>
      </c>
      <c r="B61" s="424">
        <v>0</v>
      </c>
      <c r="C61" s="240"/>
      <c r="D61" s="240"/>
      <c r="E61" s="240"/>
      <c r="F61" s="240"/>
      <c r="G61" s="240"/>
      <c r="H61" s="240"/>
      <c r="I61" s="240"/>
      <c r="J61" s="240"/>
      <c r="K61" s="240"/>
    </row>
    <row r="62" spans="1:11" ht="12.75">
      <c r="A62" s="423" t="s">
        <v>550</v>
      </c>
      <c r="B62" s="424">
        <v>148972</v>
      </c>
      <c r="C62" s="240"/>
      <c r="D62" s="240"/>
      <c r="E62" s="240"/>
      <c r="F62" s="240"/>
      <c r="G62" s="240"/>
      <c r="H62" s="240"/>
      <c r="I62" s="240"/>
      <c r="J62" s="240"/>
      <c r="K62" s="240"/>
    </row>
    <row r="63" spans="1:11" ht="12.75">
      <c r="A63" s="423" t="s">
        <v>669</v>
      </c>
      <c r="B63" s="424">
        <v>0</v>
      </c>
      <c r="C63" s="240"/>
      <c r="D63" s="240"/>
      <c r="E63" s="240"/>
      <c r="F63" s="240"/>
      <c r="G63" s="240"/>
      <c r="H63" s="240"/>
      <c r="I63" s="240"/>
      <c r="J63" s="240"/>
      <c r="K63" s="240"/>
    </row>
    <row r="64" spans="1:11" ht="12.75">
      <c r="A64" s="471" t="s">
        <v>670</v>
      </c>
      <c r="B64" s="427">
        <v>807</v>
      </c>
      <c r="C64" s="240"/>
      <c r="D64" s="240"/>
      <c r="E64" s="240"/>
      <c r="F64" s="240"/>
      <c r="G64" s="240"/>
      <c r="H64" s="240"/>
      <c r="I64" s="240"/>
      <c r="J64" s="240"/>
      <c r="K64" s="240"/>
    </row>
    <row r="65" spans="1:11" ht="12.75">
      <c r="A65" s="423" t="s">
        <v>671</v>
      </c>
      <c r="B65" s="427">
        <v>0</v>
      </c>
      <c r="C65" s="240"/>
      <c r="D65" s="240"/>
      <c r="E65" s="240"/>
      <c r="F65" s="240"/>
      <c r="G65" s="240"/>
      <c r="H65" s="240"/>
      <c r="I65" s="240"/>
      <c r="J65" s="240"/>
      <c r="K65" s="240"/>
    </row>
    <row r="66" spans="1:11" ht="12.75">
      <c r="A66" s="426" t="s">
        <v>672</v>
      </c>
      <c r="B66" s="427">
        <v>0</v>
      </c>
      <c r="C66" s="240"/>
      <c r="D66" s="240"/>
      <c r="E66" s="240"/>
      <c r="F66" s="240"/>
      <c r="G66" s="240"/>
      <c r="H66" s="240"/>
      <c r="I66" s="240"/>
      <c r="J66" s="240"/>
      <c r="K66" s="240"/>
    </row>
    <row r="67" spans="1:11" ht="12.75">
      <c r="A67" s="426" t="s">
        <v>563</v>
      </c>
      <c r="B67" s="427">
        <v>0</v>
      </c>
      <c r="C67" s="240"/>
      <c r="D67" s="240"/>
      <c r="E67" s="240"/>
      <c r="F67" s="240"/>
      <c r="G67" s="240"/>
      <c r="H67" s="240"/>
      <c r="I67" s="240"/>
      <c r="J67" s="240"/>
      <c r="K67" s="240"/>
    </row>
    <row r="68" spans="1:11" ht="12.75">
      <c r="A68" s="426" t="s">
        <v>664</v>
      </c>
      <c r="B68" s="427">
        <v>0</v>
      </c>
      <c r="C68" s="240"/>
      <c r="D68" s="240"/>
      <c r="E68" s="240"/>
      <c r="F68" s="240"/>
      <c r="G68" s="240"/>
      <c r="H68" s="240"/>
      <c r="I68" s="240"/>
      <c r="J68" s="240"/>
      <c r="K68" s="240"/>
    </row>
    <row r="69" spans="1:11" ht="12.75" customHeight="1">
      <c r="A69" s="426" t="s">
        <v>673</v>
      </c>
      <c r="B69" s="427">
        <v>0</v>
      </c>
      <c r="C69" s="240"/>
      <c r="D69" s="240"/>
      <c r="E69" s="240"/>
      <c r="F69" s="240"/>
      <c r="G69" s="240"/>
      <c r="H69" s="240"/>
      <c r="I69" s="240"/>
      <c r="J69" s="240"/>
      <c r="K69" s="240"/>
    </row>
    <row r="70" spans="1:11" ht="12.75">
      <c r="A70" s="426" t="s">
        <v>105</v>
      </c>
      <c r="B70" s="427">
        <v>807</v>
      </c>
      <c r="C70" s="240"/>
      <c r="D70" s="240"/>
      <c r="E70" s="240"/>
      <c r="F70" s="240"/>
      <c r="G70" s="240"/>
      <c r="H70" s="240"/>
      <c r="I70" s="240"/>
      <c r="J70" s="240"/>
      <c r="K70" s="240"/>
    </row>
    <row r="71" spans="1:11" ht="12.75">
      <c r="A71" s="439" t="s">
        <v>674</v>
      </c>
      <c r="B71" s="421">
        <v>0</v>
      </c>
      <c r="C71" s="240"/>
      <c r="D71" s="240"/>
      <c r="E71" s="240"/>
      <c r="F71" s="240"/>
      <c r="G71" s="240"/>
      <c r="H71" s="240"/>
      <c r="I71" s="240"/>
      <c r="J71" s="240"/>
      <c r="K71" s="240"/>
    </row>
    <row r="72" spans="1:11" ht="25.5">
      <c r="A72" s="420" t="s">
        <v>675</v>
      </c>
      <c r="B72" s="421">
        <v>0</v>
      </c>
      <c r="C72" s="240"/>
      <c r="D72" s="240"/>
      <c r="E72" s="240"/>
      <c r="F72" s="240"/>
      <c r="G72" s="240"/>
      <c r="H72" s="240"/>
      <c r="I72" s="240"/>
      <c r="J72" s="240"/>
      <c r="K72" s="240"/>
    </row>
    <row r="73" spans="1:11" ht="25.5">
      <c r="A73" s="439" t="s">
        <v>676</v>
      </c>
      <c r="B73" s="421">
        <v>-85</v>
      </c>
      <c r="C73" s="240"/>
      <c r="D73" s="240"/>
      <c r="E73" s="240"/>
      <c r="F73" s="240"/>
      <c r="G73" s="240"/>
      <c r="H73" s="240"/>
      <c r="I73" s="240"/>
      <c r="J73" s="240"/>
      <c r="K73" s="240"/>
    </row>
    <row r="74" spans="1:11" ht="12.75">
      <c r="A74" s="473" t="s">
        <v>677</v>
      </c>
      <c r="B74" s="442">
        <v>251321</v>
      </c>
      <c r="C74" s="240"/>
      <c r="D74" s="240"/>
      <c r="E74" s="240"/>
      <c r="F74" s="240"/>
      <c r="G74" s="240"/>
      <c r="H74" s="240"/>
      <c r="I74" s="240"/>
      <c r="J74" s="240"/>
      <c r="K74" s="240"/>
    </row>
    <row r="75" spans="1:11" ht="12.75">
      <c r="A75" s="420" t="s">
        <v>678</v>
      </c>
      <c r="B75" s="421">
        <v>26163</v>
      </c>
      <c r="C75" s="240"/>
      <c r="D75" s="240"/>
      <c r="E75" s="240"/>
      <c r="F75" s="240"/>
      <c r="G75" s="240"/>
      <c r="H75" s="240"/>
      <c r="I75" s="240"/>
      <c r="J75" s="240"/>
      <c r="K75" s="240"/>
    </row>
    <row r="76" spans="1:11" ht="12.75">
      <c r="A76" s="474" t="s">
        <v>679</v>
      </c>
      <c r="B76" s="442">
        <v>225158</v>
      </c>
      <c r="C76" s="240"/>
      <c r="D76" s="240"/>
      <c r="E76" s="240"/>
      <c r="F76" s="240"/>
      <c r="G76" s="240"/>
      <c r="H76" s="240"/>
      <c r="I76" s="240"/>
      <c r="J76" s="240"/>
      <c r="K76" s="240"/>
    </row>
    <row r="77" spans="1:11" ht="12.75">
      <c r="A77" s="428" t="s">
        <v>680</v>
      </c>
      <c r="B77" s="421">
        <v>0</v>
      </c>
      <c r="C77" s="240"/>
      <c r="D77" s="240"/>
      <c r="E77" s="240"/>
      <c r="F77" s="240"/>
      <c r="G77" s="240"/>
      <c r="H77" s="240"/>
      <c r="I77" s="240"/>
      <c r="J77" s="240"/>
      <c r="K77" s="240"/>
    </row>
    <row r="78" spans="1:11" ht="12.75">
      <c r="A78" s="474" t="s">
        <v>681</v>
      </c>
      <c r="B78" s="442">
        <v>225158</v>
      </c>
      <c r="C78" s="240"/>
      <c r="D78" s="240"/>
      <c r="E78" s="240"/>
      <c r="F78" s="240"/>
      <c r="G78" s="240"/>
      <c r="H78" s="240"/>
      <c r="I78" s="240"/>
      <c r="J78" s="240"/>
      <c r="K78" s="240"/>
    </row>
    <row r="79" spans="1:11" ht="12.75">
      <c r="A79" s="439" t="s">
        <v>682</v>
      </c>
      <c r="B79" s="421">
        <v>0</v>
      </c>
      <c r="C79" s="240"/>
      <c r="D79" s="240"/>
      <c r="E79" s="240"/>
      <c r="F79" s="240"/>
      <c r="G79" s="240"/>
      <c r="H79" s="240"/>
      <c r="I79" s="240"/>
      <c r="J79" s="240"/>
      <c r="K79" s="240"/>
    </row>
    <row r="80" spans="1:11" ht="12.75">
      <c r="A80" s="474" t="s">
        <v>683</v>
      </c>
      <c r="B80" s="442">
        <v>225158</v>
      </c>
      <c r="C80" s="240"/>
      <c r="D80" s="240"/>
      <c r="E80" s="240"/>
      <c r="F80" s="240"/>
      <c r="G80" s="240"/>
      <c r="H80" s="240"/>
      <c r="I80" s="240"/>
      <c r="J80" s="240"/>
      <c r="K80" s="240"/>
    </row>
    <row r="81" spans="1:11" ht="12.75">
      <c r="A81" s="240"/>
      <c r="B81" s="240"/>
      <c r="C81" s="240"/>
      <c r="D81" s="240"/>
      <c r="E81" s="240"/>
      <c r="F81" s="240"/>
      <c r="G81" s="240"/>
      <c r="H81" s="240"/>
      <c r="I81" s="240"/>
      <c r="J81" s="240"/>
      <c r="K81" s="240"/>
    </row>
    <row r="82" spans="1:11" ht="13.5">
      <c r="A82" s="108" t="s">
        <v>117</v>
      </c>
      <c r="B82" s="240"/>
      <c r="C82" s="240"/>
      <c r="D82" s="240"/>
      <c r="E82" s="240"/>
      <c r="F82" s="240"/>
      <c r="G82" s="240"/>
      <c r="H82" s="240"/>
      <c r="I82" s="240"/>
      <c r="J82" s="240"/>
      <c r="K82" s="240"/>
    </row>
    <row r="83" spans="1:11" ht="12.75">
      <c r="A83" s="240"/>
      <c r="B83" s="240"/>
      <c r="C83" s="240"/>
      <c r="D83" s="240"/>
      <c r="E83" s="240"/>
      <c r="F83" s="240"/>
      <c r="G83" s="240"/>
      <c r="H83" s="240"/>
      <c r="I83" s="240"/>
      <c r="J83" s="240"/>
      <c r="K83" s="240"/>
    </row>
    <row r="84" spans="1:11" ht="12.75">
      <c r="A84" s="240"/>
      <c r="B84" s="240"/>
      <c r="C84" s="240"/>
      <c r="D84" s="240"/>
      <c r="E84" s="240"/>
      <c r="F84" s="240"/>
      <c r="G84" s="240"/>
      <c r="H84" s="240"/>
      <c r="I84" s="240"/>
      <c r="J84" s="240"/>
      <c r="K84" s="240"/>
    </row>
    <row r="85" spans="1:11" ht="12.75">
      <c r="A85" s="240"/>
      <c r="B85" s="240"/>
      <c r="C85" s="240"/>
      <c r="D85" s="240"/>
      <c r="E85" s="240"/>
      <c r="F85" s="240"/>
      <c r="G85" s="240"/>
      <c r="H85" s="240"/>
      <c r="I85" s="240"/>
      <c r="J85" s="240"/>
      <c r="K85" s="240"/>
    </row>
    <row r="86" spans="1:11" ht="12.75">
      <c r="A86" s="240"/>
      <c r="B86" s="240"/>
      <c r="C86" s="240"/>
      <c r="D86" s="240"/>
      <c r="E86" s="240"/>
      <c r="F86" s="240"/>
      <c r="G86" s="240"/>
      <c r="H86" s="240"/>
      <c r="I86" s="240"/>
      <c r="J86" s="240"/>
      <c r="K86" s="240"/>
    </row>
    <row r="87" spans="1:11" ht="12.75">
      <c r="A87" s="240"/>
      <c r="B87" s="240"/>
      <c r="C87" s="240"/>
      <c r="D87" s="240"/>
      <c r="E87" s="240"/>
      <c r="F87" s="240"/>
      <c r="G87" s="240"/>
      <c r="H87" s="240"/>
      <c r="I87" s="240"/>
      <c r="J87" s="240"/>
      <c r="K87" s="240"/>
    </row>
    <row r="88" spans="1:11" ht="12.75">
      <c r="A88" s="240"/>
      <c r="B88" s="240"/>
      <c r="C88" s="240"/>
      <c r="D88" s="240"/>
      <c r="E88" s="240"/>
      <c r="F88" s="240"/>
      <c r="G88" s="240"/>
      <c r="H88" s="240"/>
      <c r="I88" s="240"/>
      <c r="J88" s="240"/>
      <c r="K88" s="240"/>
    </row>
    <row r="89" spans="1:11" ht="12.75">
      <c r="A89" s="240"/>
      <c r="B89" s="240"/>
      <c r="C89" s="240"/>
      <c r="D89" s="240"/>
      <c r="E89" s="240"/>
      <c r="F89" s="240"/>
      <c r="G89" s="240"/>
      <c r="H89" s="240"/>
      <c r="I89" s="240"/>
      <c r="J89" s="240"/>
      <c r="K89" s="240"/>
    </row>
    <row r="90" spans="1:11" ht="12.75">
      <c r="A90" s="240"/>
      <c r="B90" s="240"/>
      <c r="C90" s="240"/>
      <c r="D90" s="240"/>
      <c r="E90" s="240"/>
      <c r="F90" s="240"/>
      <c r="G90" s="240"/>
      <c r="H90" s="240"/>
      <c r="I90" s="240"/>
      <c r="J90" s="240"/>
      <c r="K90" s="240"/>
    </row>
    <row r="91" spans="1:11" ht="12.75">
      <c r="A91" s="240"/>
      <c r="B91" s="240"/>
      <c r="C91" s="240"/>
      <c r="D91" s="240"/>
      <c r="E91" s="240"/>
      <c r="F91" s="240"/>
      <c r="G91" s="240"/>
      <c r="H91" s="240"/>
      <c r="I91" s="240"/>
      <c r="J91" s="240"/>
      <c r="K91" s="240"/>
    </row>
    <row r="92" spans="1:11" ht="12.75">
      <c r="A92" s="240"/>
      <c r="B92" s="240"/>
      <c r="C92" s="240"/>
      <c r="D92" s="240"/>
      <c r="E92" s="240"/>
      <c r="F92" s="240"/>
      <c r="G92" s="240"/>
      <c r="H92" s="240"/>
      <c r="I92" s="240"/>
      <c r="J92" s="240"/>
      <c r="K92" s="240"/>
    </row>
    <row r="93" spans="1:11" ht="12.75">
      <c r="A93" s="240"/>
      <c r="B93" s="240"/>
      <c r="C93" s="240"/>
      <c r="D93" s="240"/>
      <c r="E93" s="240"/>
      <c r="F93" s="240"/>
      <c r="G93" s="240"/>
      <c r="H93" s="240"/>
      <c r="I93" s="240"/>
      <c r="J93" s="240"/>
      <c r="K93" s="240"/>
    </row>
    <row r="94" spans="1:11" ht="12.75">
      <c r="A94" s="240"/>
      <c r="B94" s="240"/>
      <c r="C94" s="240"/>
      <c r="D94" s="240"/>
      <c r="E94" s="240"/>
      <c r="F94" s="240"/>
      <c r="G94" s="240"/>
      <c r="H94" s="240"/>
      <c r="I94" s="240"/>
      <c r="J94" s="240"/>
      <c r="K94" s="240"/>
    </row>
    <row r="95" spans="1:11" ht="12.75">
      <c r="A95" s="240"/>
      <c r="B95" s="240"/>
      <c r="C95" s="240"/>
      <c r="D95" s="240"/>
      <c r="E95" s="240"/>
      <c r="F95" s="240"/>
      <c r="G95" s="240"/>
      <c r="H95" s="240"/>
      <c r="I95" s="240"/>
      <c r="J95" s="240"/>
      <c r="K95" s="240"/>
    </row>
    <row r="96" spans="1:11" ht="12.75">
      <c r="A96" s="240"/>
      <c r="B96" s="240"/>
      <c r="C96" s="240"/>
      <c r="D96" s="240"/>
      <c r="E96" s="240"/>
      <c r="F96" s="240"/>
      <c r="G96" s="240"/>
      <c r="H96" s="240"/>
      <c r="I96" s="240"/>
      <c r="J96" s="240"/>
      <c r="K96" s="240"/>
    </row>
    <row r="97" spans="1:11" ht="12.75">
      <c r="A97" s="240"/>
      <c r="B97" s="240"/>
      <c r="C97" s="240"/>
      <c r="D97" s="240"/>
      <c r="E97" s="240"/>
      <c r="F97" s="240"/>
      <c r="G97" s="240"/>
      <c r="H97" s="240"/>
      <c r="I97" s="240"/>
      <c r="J97" s="240"/>
      <c r="K97" s="240"/>
    </row>
    <row r="98" spans="1:11" ht="12.75">
      <c r="A98" s="240"/>
      <c r="B98" s="240"/>
      <c r="C98" s="240"/>
      <c r="D98" s="240"/>
      <c r="E98" s="240"/>
      <c r="F98" s="240"/>
      <c r="G98" s="240"/>
      <c r="H98" s="240"/>
      <c r="I98" s="240"/>
      <c r="J98" s="240"/>
      <c r="K98" s="240"/>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2" sqref="A2"/>
    </sheetView>
  </sheetViews>
  <sheetFormatPr defaultColWidth="9.125" defaultRowHeight="12.75"/>
  <cols>
    <col min="1" max="1" width="59.375" style="237" customWidth="1"/>
    <col min="2" max="2" width="11.125" style="237" customWidth="1"/>
    <col min="3" max="4" width="10.625" style="237" customWidth="1"/>
    <col min="5" max="5" width="11.125" style="237" customWidth="1"/>
    <col min="6" max="6" width="17.375" style="237" customWidth="1"/>
    <col min="7" max="7" width="17.75390625" style="237" customWidth="1"/>
    <col min="8" max="8" width="11.625" style="237" customWidth="1"/>
    <col min="9" max="10" width="10.75390625" style="237" customWidth="1"/>
    <col min="11" max="11" width="12.00390625" style="237" customWidth="1"/>
    <col min="12" max="12" width="9.625" style="237" customWidth="1"/>
    <col min="13" max="13" width="9.375" style="237" customWidth="1"/>
    <col min="14" max="14" width="3.875" style="237" customWidth="1"/>
    <col min="15" max="16384" width="9.125" style="237" customWidth="1"/>
  </cols>
  <sheetData>
    <row r="1" spans="1:13" s="410" customFormat="1" ht="21" customHeight="1">
      <c r="A1" s="408" t="s">
        <v>766</v>
      </c>
      <c r="B1" s="509"/>
      <c r="C1" s="509"/>
      <c r="D1" s="509"/>
      <c r="E1" s="498"/>
      <c r="F1" s="240"/>
      <c r="G1" s="240"/>
      <c r="H1" s="240"/>
      <c r="I1" s="240"/>
      <c r="J1" s="240"/>
      <c r="K1" s="240"/>
      <c r="L1" s="240"/>
      <c r="M1" s="240"/>
    </row>
    <row r="2" spans="1:11" s="413" customFormat="1" ht="21" customHeight="1">
      <c r="A2" s="1793" t="s">
        <v>795</v>
      </c>
      <c r="B2" s="411"/>
      <c r="C2" s="411"/>
      <c r="D2" s="497"/>
      <c r="E2" s="412" t="s">
        <v>486</v>
      </c>
      <c r="F2" s="411"/>
      <c r="G2" s="411"/>
      <c r="H2" s="411"/>
      <c r="I2" s="411"/>
      <c r="J2" s="411"/>
      <c r="K2" s="411"/>
    </row>
    <row r="3" spans="1:14" s="521" customFormat="1" ht="33">
      <c r="A3" s="414" t="s">
        <v>1682</v>
      </c>
      <c r="B3" s="414" t="s">
        <v>1635</v>
      </c>
      <c r="C3" s="415" t="s">
        <v>1636</v>
      </c>
      <c r="D3" s="415" t="s">
        <v>1637</v>
      </c>
      <c r="E3" s="416" t="s">
        <v>1638</v>
      </c>
      <c r="F3" s="240"/>
      <c r="G3" s="240"/>
      <c r="H3" s="240"/>
      <c r="I3" s="240"/>
      <c r="J3" s="240"/>
      <c r="K3" s="240"/>
      <c r="L3" s="240"/>
      <c r="M3" s="240"/>
      <c r="N3" s="240"/>
    </row>
    <row r="4" spans="1:14" s="521" customFormat="1" ht="12.75">
      <c r="A4" s="417" t="s">
        <v>540</v>
      </c>
      <c r="B4" s="418">
        <v>344491</v>
      </c>
      <c r="C4" s="419">
        <v>253464</v>
      </c>
      <c r="D4" s="419">
        <v>86076</v>
      </c>
      <c r="E4" s="419">
        <v>4951</v>
      </c>
      <c r="F4" s="240"/>
      <c r="G4" s="240"/>
      <c r="H4" s="240"/>
      <c r="I4" s="240"/>
      <c r="J4" s="240"/>
      <c r="K4" s="240"/>
      <c r="L4" s="240"/>
      <c r="M4" s="240"/>
      <c r="N4" s="240"/>
    </row>
    <row r="5" spans="1:14" ht="12.75">
      <c r="A5" s="420" t="s">
        <v>541</v>
      </c>
      <c r="B5" s="421">
        <v>117161</v>
      </c>
      <c r="C5" s="422">
        <v>101769</v>
      </c>
      <c r="D5" s="422">
        <v>13122</v>
      </c>
      <c r="E5" s="422">
        <v>2270</v>
      </c>
      <c r="F5" s="240"/>
      <c r="G5" s="240"/>
      <c r="H5" s="240"/>
      <c r="I5" s="240"/>
      <c r="J5" s="240"/>
      <c r="K5" s="240"/>
      <c r="L5" s="240"/>
      <c r="M5" s="240"/>
      <c r="N5" s="240"/>
    </row>
    <row r="6" spans="1:14" ht="12.75">
      <c r="A6" s="423" t="s">
        <v>542</v>
      </c>
      <c r="B6" s="424">
        <v>7079</v>
      </c>
      <c r="C6" s="425">
        <v>482</v>
      </c>
      <c r="D6" s="425">
        <v>4334</v>
      </c>
      <c r="E6" s="425">
        <v>2263</v>
      </c>
      <c r="F6" s="240"/>
      <c r="G6" s="240"/>
      <c r="H6" s="240"/>
      <c r="I6" s="240"/>
      <c r="J6" s="240"/>
      <c r="K6" s="240"/>
      <c r="L6" s="240"/>
      <c r="M6" s="240"/>
      <c r="N6" s="240"/>
    </row>
    <row r="7" spans="1:14" ht="12.75">
      <c r="A7" s="426" t="s">
        <v>543</v>
      </c>
      <c r="B7" s="427">
        <v>0</v>
      </c>
      <c r="C7" s="425">
        <v>0</v>
      </c>
      <c r="D7" s="425">
        <v>0</v>
      </c>
      <c r="E7" s="425">
        <v>0</v>
      </c>
      <c r="F7" s="240"/>
      <c r="G7" s="240"/>
      <c r="H7" s="240"/>
      <c r="I7" s="240"/>
      <c r="J7" s="240"/>
      <c r="K7" s="240"/>
      <c r="L7" s="240"/>
      <c r="M7" s="240"/>
      <c r="N7" s="240"/>
    </row>
    <row r="8" spans="1:14" ht="12.75">
      <c r="A8" s="426" t="s">
        <v>544</v>
      </c>
      <c r="B8" s="427">
        <v>110082</v>
      </c>
      <c r="C8" s="425">
        <v>101287</v>
      </c>
      <c r="D8" s="425">
        <v>8788</v>
      </c>
      <c r="E8" s="425">
        <v>7</v>
      </c>
      <c r="F8" s="240"/>
      <c r="G8" s="240"/>
      <c r="H8" s="240"/>
      <c r="I8" s="240"/>
      <c r="J8" s="240"/>
      <c r="K8" s="240"/>
      <c r="L8" s="240"/>
      <c r="M8" s="240"/>
      <c r="N8" s="240"/>
    </row>
    <row r="9" spans="1:14" ht="12.75">
      <c r="A9" s="426" t="s">
        <v>545</v>
      </c>
      <c r="B9" s="427">
        <v>0</v>
      </c>
      <c r="C9" s="425">
        <v>0</v>
      </c>
      <c r="D9" s="425">
        <v>0</v>
      </c>
      <c r="E9" s="425">
        <v>0</v>
      </c>
      <c r="F9" s="240"/>
      <c r="G9" s="240"/>
      <c r="H9" s="240"/>
      <c r="I9" s="240"/>
      <c r="J9" s="240"/>
      <c r="K9" s="240"/>
      <c r="L9" s="240"/>
      <c r="M9" s="240"/>
      <c r="N9" s="240"/>
    </row>
    <row r="10" spans="1:14" ht="12.75" customHeight="1">
      <c r="A10" s="420" t="s">
        <v>546</v>
      </c>
      <c r="B10" s="421">
        <v>0</v>
      </c>
      <c r="C10" s="422">
        <v>0</v>
      </c>
      <c r="D10" s="422">
        <v>0</v>
      </c>
      <c r="E10" s="422">
        <v>0</v>
      </c>
      <c r="F10" s="240"/>
      <c r="G10" s="240"/>
      <c r="H10" s="240"/>
      <c r="I10" s="240"/>
      <c r="J10" s="240"/>
      <c r="K10" s="240"/>
      <c r="L10" s="240"/>
      <c r="M10" s="240"/>
      <c r="N10" s="240"/>
    </row>
    <row r="11" spans="1:14" ht="12.75">
      <c r="A11" s="426" t="s">
        <v>547</v>
      </c>
      <c r="B11" s="427">
        <v>0</v>
      </c>
      <c r="C11" s="425">
        <v>0</v>
      </c>
      <c r="D11" s="425">
        <v>0</v>
      </c>
      <c r="E11" s="425">
        <v>0</v>
      </c>
      <c r="F11" s="240"/>
      <c r="G11" s="240"/>
      <c r="H11" s="240"/>
      <c r="I11" s="240"/>
      <c r="J11" s="240"/>
      <c r="K11" s="240"/>
      <c r="L11" s="240"/>
      <c r="M11" s="240"/>
      <c r="N11" s="240"/>
    </row>
    <row r="12" spans="1:14" ht="12.75">
      <c r="A12" s="426" t="s">
        <v>548</v>
      </c>
      <c r="B12" s="427">
        <v>0</v>
      </c>
      <c r="C12" s="425">
        <v>0</v>
      </c>
      <c r="D12" s="425">
        <v>0</v>
      </c>
      <c r="E12" s="425">
        <v>0</v>
      </c>
      <c r="F12" s="240"/>
      <c r="G12" s="240"/>
      <c r="H12" s="240"/>
      <c r="I12" s="240"/>
      <c r="J12" s="240"/>
      <c r="K12" s="240"/>
      <c r="L12" s="240"/>
      <c r="M12" s="240"/>
      <c r="N12" s="240"/>
    </row>
    <row r="13" spans="1:14" ht="12.75">
      <c r="A13" s="426" t="s">
        <v>545</v>
      </c>
      <c r="B13" s="427">
        <v>0</v>
      </c>
      <c r="C13" s="425">
        <v>0</v>
      </c>
      <c r="D13" s="425">
        <v>0</v>
      </c>
      <c r="E13" s="425">
        <v>0</v>
      </c>
      <c r="F13" s="240"/>
      <c r="G13" s="240"/>
      <c r="H13" s="240"/>
      <c r="I13" s="240"/>
      <c r="J13" s="240"/>
      <c r="K13" s="240"/>
      <c r="L13" s="240"/>
      <c r="M13" s="240"/>
      <c r="N13" s="240"/>
    </row>
    <row r="14" spans="1:14" ht="12.75">
      <c r="A14" s="428" t="s">
        <v>549</v>
      </c>
      <c r="B14" s="421">
        <v>67059</v>
      </c>
      <c r="C14" s="422">
        <v>53221</v>
      </c>
      <c r="D14" s="422">
        <v>13838</v>
      </c>
      <c r="E14" s="422">
        <v>0</v>
      </c>
      <c r="F14" s="240"/>
      <c r="G14" s="240"/>
      <c r="H14" s="240"/>
      <c r="I14" s="240"/>
      <c r="J14" s="240"/>
      <c r="K14" s="240"/>
      <c r="L14" s="240"/>
      <c r="M14" s="240"/>
      <c r="N14" s="240"/>
    </row>
    <row r="15" spans="1:14" ht="12.75">
      <c r="A15" s="423" t="s">
        <v>543</v>
      </c>
      <c r="B15" s="424">
        <v>238</v>
      </c>
      <c r="C15" s="425">
        <v>238</v>
      </c>
      <c r="D15" s="425">
        <v>0</v>
      </c>
      <c r="E15" s="425">
        <v>0</v>
      </c>
      <c r="F15" s="240"/>
      <c r="G15" s="240"/>
      <c r="H15" s="240"/>
      <c r="I15" s="240"/>
      <c r="J15" s="240"/>
      <c r="K15" s="240"/>
      <c r="L15" s="240"/>
      <c r="M15" s="240"/>
      <c r="N15" s="240"/>
    </row>
    <row r="16" spans="1:14" ht="12.75">
      <c r="A16" s="426" t="s">
        <v>548</v>
      </c>
      <c r="B16" s="427">
        <v>66821</v>
      </c>
      <c r="C16" s="425">
        <v>52983</v>
      </c>
      <c r="D16" s="425">
        <v>13838</v>
      </c>
      <c r="E16" s="425">
        <v>0</v>
      </c>
      <c r="F16" s="240"/>
      <c r="G16" s="240"/>
      <c r="H16" s="240"/>
      <c r="I16" s="240"/>
      <c r="J16" s="240"/>
      <c r="K16" s="240"/>
      <c r="L16" s="240"/>
      <c r="M16" s="240"/>
      <c r="N16" s="240"/>
    </row>
    <row r="17" spans="1:14" ht="12.75">
      <c r="A17" s="426" t="s">
        <v>545</v>
      </c>
      <c r="B17" s="427">
        <v>0</v>
      </c>
      <c r="C17" s="425">
        <v>0</v>
      </c>
      <c r="D17" s="425">
        <v>0</v>
      </c>
      <c r="E17" s="425">
        <v>0</v>
      </c>
      <c r="F17" s="240"/>
      <c r="G17" s="240"/>
      <c r="H17" s="240"/>
      <c r="I17" s="240"/>
      <c r="J17" s="240"/>
      <c r="K17" s="240"/>
      <c r="L17" s="240"/>
      <c r="M17" s="240"/>
      <c r="N17" s="240"/>
    </row>
    <row r="18" spans="1:14" ht="12.75">
      <c r="A18" s="420" t="s">
        <v>550</v>
      </c>
      <c r="B18" s="421">
        <v>2969417</v>
      </c>
      <c r="C18" s="422">
        <v>561755</v>
      </c>
      <c r="D18" s="422">
        <v>2331194</v>
      </c>
      <c r="E18" s="422">
        <v>76468</v>
      </c>
      <c r="F18" s="240"/>
      <c r="G18" s="240"/>
      <c r="H18" s="240"/>
      <c r="I18" s="240"/>
      <c r="J18" s="240"/>
      <c r="K18" s="240"/>
      <c r="L18" s="240"/>
      <c r="M18" s="240"/>
      <c r="N18" s="240"/>
    </row>
    <row r="19" spans="1:14" ht="12.75">
      <c r="A19" s="426" t="s">
        <v>544</v>
      </c>
      <c r="B19" s="427">
        <v>0</v>
      </c>
      <c r="C19" s="425">
        <v>0</v>
      </c>
      <c r="D19" s="425">
        <v>0</v>
      </c>
      <c r="E19" s="425">
        <v>0</v>
      </c>
      <c r="F19" s="240"/>
      <c r="G19" s="240"/>
      <c r="H19" s="240"/>
      <c r="I19" s="240"/>
      <c r="J19" s="240"/>
      <c r="K19" s="240"/>
      <c r="L19" s="240"/>
      <c r="M19" s="240"/>
      <c r="N19" s="240"/>
    </row>
    <row r="20" spans="1:14" ht="12.75">
      <c r="A20" s="423" t="s">
        <v>545</v>
      </c>
      <c r="B20" s="427">
        <v>2969417</v>
      </c>
      <c r="C20" s="425">
        <v>561755</v>
      </c>
      <c r="D20" s="425">
        <v>2331194</v>
      </c>
      <c r="E20" s="425">
        <v>76468</v>
      </c>
      <c r="F20" s="240"/>
      <c r="G20" s="240"/>
      <c r="H20" s="240"/>
      <c r="I20" s="240"/>
      <c r="J20" s="240"/>
      <c r="K20" s="240"/>
      <c r="L20" s="240"/>
      <c r="M20" s="240"/>
      <c r="N20" s="240"/>
    </row>
    <row r="21" spans="1:14" ht="12.75">
      <c r="A21" s="420" t="s">
        <v>551</v>
      </c>
      <c r="B21" s="421">
        <v>0</v>
      </c>
      <c r="C21" s="422">
        <v>0</v>
      </c>
      <c r="D21" s="422">
        <v>0</v>
      </c>
      <c r="E21" s="422">
        <v>0</v>
      </c>
      <c r="F21" s="240"/>
      <c r="G21" s="240"/>
      <c r="H21" s="240"/>
      <c r="I21" s="240"/>
      <c r="J21" s="240"/>
      <c r="K21" s="240"/>
      <c r="L21" s="240"/>
      <c r="M21" s="240"/>
      <c r="N21" s="240"/>
    </row>
    <row r="22" spans="1:14" ht="12.75">
      <c r="A22" s="426" t="s">
        <v>548</v>
      </c>
      <c r="B22" s="427">
        <v>0</v>
      </c>
      <c r="C22" s="425">
        <v>0</v>
      </c>
      <c r="D22" s="425">
        <v>0</v>
      </c>
      <c r="E22" s="425">
        <v>0</v>
      </c>
      <c r="F22" s="240"/>
      <c r="G22" s="240"/>
      <c r="H22" s="240"/>
      <c r="I22" s="240"/>
      <c r="J22" s="240"/>
      <c r="K22" s="240"/>
      <c r="L22" s="240"/>
      <c r="M22" s="240"/>
      <c r="N22" s="240"/>
    </row>
    <row r="23" spans="1:14" ht="12.75">
      <c r="A23" s="426" t="s">
        <v>545</v>
      </c>
      <c r="B23" s="427">
        <v>0</v>
      </c>
      <c r="C23" s="425">
        <v>0</v>
      </c>
      <c r="D23" s="425">
        <v>0</v>
      </c>
      <c r="E23" s="425">
        <v>0</v>
      </c>
      <c r="F23" s="240"/>
      <c r="G23" s="240"/>
      <c r="H23" s="240"/>
      <c r="I23" s="240"/>
      <c r="J23" s="240"/>
      <c r="K23" s="240"/>
      <c r="L23" s="240"/>
      <c r="M23" s="240"/>
      <c r="N23" s="240"/>
    </row>
    <row r="24" spans="1:14" ht="12.75">
      <c r="A24" s="420" t="s">
        <v>552</v>
      </c>
      <c r="B24" s="421">
        <v>0</v>
      </c>
      <c r="C24" s="422">
        <v>0</v>
      </c>
      <c r="D24" s="422">
        <v>0</v>
      </c>
      <c r="E24" s="422">
        <v>0</v>
      </c>
      <c r="F24" s="240"/>
      <c r="G24" s="240"/>
      <c r="H24" s="240"/>
      <c r="I24" s="240"/>
      <c r="J24" s="240"/>
      <c r="K24" s="240"/>
      <c r="L24" s="240"/>
      <c r="M24" s="240"/>
      <c r="N24" s="240"/>
    </row>
    <row r="25" spans="1:14" ht="12.75">
      <c r="A25" s="426" t="s">
        <v>553</v>
      </c>
      <c r="B25" s="427">
        <v>0</v>
      </c>
      <c r="C25" s="425">
        <v>0</v>
      </c>
      <c r="D25" s="425">
        <v>0</v>
      </c>
      <c r="E25" s="425">
        <v>0</v>
      </c>
      <c r="F25" s="240"/>
      <c r="G25" s="240"/>
      <c r="H25" s="240"/>
      <c r="I25" s="240"/>
      <c r="J25" s="240"/>
      <c r="K25" s="240"/>
      <c r="L25" s="240"/>
      <c r="M25" s="240"/>
      <c r="N25" s="240"/>
    </row>
    <row r="26" spans="1:14" ht="12.75">
      <c r="A26" s="426" t="s">
        <v>554</v>
      </c>
      <c r="B26" s="427">
        <v>0</v>
      </c>
      <c r="C26" s="425">
        <v>0</v>
      </c>
      <c r="D26" s="425">
        <v>0</v>
      </c>
      <c r="E26" s="425">
        <v>0</v>
      </c>
      <c r="F26" s="240"/>
      <c r="G26" s="240"/>
      <c r="H26" s="240"/>
      <c r="I26" s="240"/>
      <c r="J26" s="240"/>
      <c r="K26" s="240"/>
      <c r="L26" s="240"/>
      <c r="M26" s="240"/>
      <c r="N26" s="240"/>
    </row>
    <row r="27" spans="1:14" ht="12.75">
      <c r="A27" s="426" t="s">
        <v>555</v>
      </c>
      <c r="B27" s="427">
        <v>0</v>
      </c>
      <c r="C27" s="425">
        <v>0</v>
      </c>
      <c r="D27" s="425">
        <v>0</v>
      </c>
      <c r="E27" s="425">
        <v>0</v>
      </c>
      <c r="F27" s="240"/>
      <c r="G27" s="240"/>
      <c r="H27" s="240"/>
      <c r="I27" s="240"/>
      <c r="J27" s="240"/>
      <c r="K27" s="240"/>
      <c r="L27" s="240"/>
      <c r="M27" s="240"/>
      <c r="N27" s="240"/>
    </row>
    <row r="28" spans="1:14" ht="12.75">
      <c r="A28" s="426" t="s">
        <v>556</v>
      </c>
      <c r="B28" s="427">
        <v>0</v>
      </c>
      <c r="C28" s="425">
        <v>0</v>
      </c>
      <c r="D28" s="425">
        <v>0</v>
      </c>
      <c r="E28" s="425">
        <v>0</v>
      </c>
      <c r="F28" s="240"/>
      <c r="G28" s="240"/>
      <c r="H28" s="240"/>
      <c r="I28" s="240"/>
      <c r="J28" s="240"/>
      <c r="K28" s="240"/>
      <c r="L28" s="240"/>
      <c r="M28" s="240"/>
      <c r="N28" s="240"/>
    </row>
    <row r="29" spans="1:14" ht="12.75">
      <c r="A29" s="426" t="s">
        <v>557</v>
      </c>
      <c r="B29" s="427">
        <v>0</v>
      </c>
      <c r="C29" s="425">
        <v>0</v>
      </c>
      <c r="D29" s="425">
        <v>0</v>
      </c>
      <c r="E29" s="425">
        <v>0</v>
      </c>
      <c r="F29" s="240"/>
      <c r="G29" s="240"/>
      <c r="H29" s="240"/>
      <c r="I29" s="240"/>
      <c r="J29" s="240"/>
      <c r="K29" s="240"/>
      <c r="L29" s="240"/>
      <c r="M29" s="240"/>
      <c r="N29" s="240"/>
    </row>
    <row r="30" spans="1:14" ht="12.75" customHeight="1">
      <c r="A30" s="420" t="s">
        <v>558</v>
      </c>
      <c r="B30" s="421">
        <v>0</v>
      </c>
      <c r="C30" s="422">
        <v>0</v>
      </c>
      <c r="D30" s="422">
        <v>0</v>
      </c>
      <c r="E30" s="422">
        <v>0</v>
      </c>
      <c r="F30" s="240"/>
      <c r="G30" s="240"/>
      <c r="H30" s="240"/>
      <c r="I30" s="240"/>
      <c r="J30" s="240"/>
      <c r="K30" s="240"/>
      <c r="L30" s="240"/>
      <c r="M30" s="240"/>
      <c r="N30" s="240"/>
    </row>
    <row r="31" spans="1:14" ht="12.75">
      <c r="A31" s="420" t="s">
        <v>559</v>
      </c>
      <c r="B31" s="421">
        <v>53732</v>
      </c>
      <c r="C31" s="422">
        <v>53732</v>
      </c>
      <c r="D31" s="422">
        <v>0</v>
      </c>
      <c r="E31" s="422">
        <v>0</v>
      </c>
      <c r="F31" s="240"/>
      <c r="G31" s="240"/>
      <c r="H31" s="240"/>
      <c r="I31" s="240"/>
      <c r="J31" s="240"/>
      <c r="K31" s="240"/>
      <c r="L31" s="240"/>
      <c r="M31" s="240"/>
      <c r="N31" s="240"/>
    </row>
    <row r="32" spans="1:14" ht="12.75">
      <c r="A32" s="426" t="s">
        <v>560</v>
      </c>
      <c r="B32" s="427">
        <v>53732</v>
      </c>
      <c r="C32" s="425">
        <v>53732</v>
      </c>
      <c r="D32" s="425">
        <v>0</v>
      </c>
      <c r="E32" s="425">
        <v>0</v>
      </c>
      <c r="F32" s="240"/>
      <c r="G32" s="240"/>
      <c r="H32" s="240"/>
      <c r="I32" s="240"/>
      <c r="J32" s="240"/>
      <c r="K32" s="240"/>
      <c r="L32" s="240"/>
      <c r="M32" s="240"/>
      <c r="N32" s="240"/>
    </row>
    <row r="33" spans="1:14" ht="12.75">
      <c r="A33" s="426" t="s">
        <v>561</v>
      </c>
      <c r="B33" s="427">
        <v>0</v>
      </c>
      <c r="C33" s="425">
        <v>0</v>
      </c>
      <c r="D33" s="425">
        <v>0</v>
      </c>
      <c r="E33" s="425">
        <v>0</v>
      </c>
      <c r="F33" s="240"/>
      <c r="G33" s="240"/>
      <c r="H33" s="240"/>
      <c r="I33" s="240"/>
      <c r="J33" s="240"/>
      <c r="K33" s="240"/>
      <c r="L33" s="240"/>
      <c r="M33" s="240"/>
      <c r="N33" s="240"/>
    </row>
    <row r="34" spans="1:14" ht="12.75">
      <c r="A34" s="420" t="s">
        <v>562</v>
      </c>
      <c r="B34" s="421">
        <v>10429</v>
      </c>
      <c r="C34" s="422">
        <v>10429</v>
      </c>
      <c r="D34" s="422">
        <v>0</v>
      </c>
      <c r="E34" s="422">
        <v>0</v>
      </c>
      <c r="F34" s="240"/>
      <c r="G34" s="240"/>
      <c r="H34" s="240"/>
      <c r="I34" s="240"/>
      <c r="J34" s="240"/>
      <c r="K34" s="240"/>
      <c r="L34" s="240"/>
      <c r="M34" s="240"/>
      <c r="N34" s="240"/>
    </row>
    <row r="35" spans="1:14" ht="12.75">
      <c r="A35" s="426" t="s">
        <v>563</v>
      </c>
      <c r="B35" s="427">
        <v>0</v>
      </c>
      <c r="C35" s="425">
        <v>0</v>
      </c>
      <c r="D35" s="425">
        <v>0</v>
      </c>
      <c r="E35" s="425">
        <v>0</v>
      </c>
      <c r="F35" s="240"/>
      <c r="G35" s="240"/>
      <c r="H35" s="240"/>
      <c r="I35" s="240"/>
      <c r="J35" s="240"/>
      <c r="K35" s="240"/>
      <c r="L35" s="240"/>
      <c r="M35" s="240"/>
      <c r="N35" s="240"/>
    </row>
    <row r="36" spans="1:14" ht="12.75">
      <c r="A36" s="426" t="s">
        <v>564</v>
      </c>
      <c r="B36" s="427">
        <v>10429</v>
      </c>
      <c r="C36" s="425">
        <v>10429</v>
      </c>
      <c r="D36" s="425">
        <v>0</v>
      </c>
      <c r="E36" s="425">
        <v>0</v>
      </c>
      <c r="F36" s="240"/>
      <c r="G36" s="240"/>
      <c r="H36" s="240"/>
      <c r="I36" s="240"/>
      <c r="J36" s="240"/>
      <c r="K36" s="240"/>
      <c r="L36" s="240"/>
      <c r="M36" s="240"/>
      <c r="N36" s="240"/>
    </row>
    <row r="37" spans="1:14" ht="25.5">
      <c r="A37" s="430" t="s">
        <v>565</v>
      </c>
      <c r="B37" s="421">
        <v>0</v>
      </c>
      <c r="C37" s="422">
        <v>0</v>
      </c>
      <c r="D37" s="422">
        <v>0</v>
      </c>
      <c r="E37" s="422">
        <v>0</v>
      </c>
      <c r="F37" s="240"/>
      <c r="G37" s="240"/>
      <c r="H37" s="240"/>
      <c r="I37" s="240"/>
      <c r="J37" s="240"/>
      <c r="K37" s="240"/>
      <c r="L37" s="240"/>
      <c r="M37" s="240"/>
      <c r="N37" s="240"/>
    </row>
    <row r="38" spans="1:14" ht="12.75">
      <c r="A38" s="420" t="s">
        <v>566</v>
      </c>
      <c r="B38" s="421">
        <v>12028</v>
      </c>
      <c r="C38" s="422">
        <v>12028</v>
      </c>
      <c r="D38" s="422">
        <v>0</v>
      </c>
      <c r="E38" s="422">
        <v>0</v>
      </c>
      <c r="F38" s="240"/>
      <c r="G38" s="240"/>
      <c r="H38" s="240"/>
      <c r="I38" s="240"/>
      <c r="J38" s="240"/>
      <c r="K38" s="240"/>
      <c r="L38" s="240"/>
      <c r="M38" s="240"/>
      <c r="N38" s="240"/>
    </row>
    <row r="39" spans="1:14" ht="12.75">
      <c r="A39" s="426" t="s">
        <v>567</v>
      </c>
      <c r="B39" s="427">
        <v>1442</v>
      </c>
      <c r="C39" s="425">
        <v>1442</v>
      </c>
      <c r="D39" s="425">
        <v>0</v>
      </c>
      <c r="E39" s="425">
        <v>0</v>
      </c>
      <c r="F39" s="240"/>
      <c r="G39" s="240"/>
      <c r="H39" s="240"/>
      <c r="I39" s="240"/>
      <c r="J39" s="240"/>
      <c r="K39" s="240"/>
      <c r="L39" s="240"/>
      <c r="M39" s="240"/>
      <c r="N39" s="240"/>
    </row>
    <row r="40" spans="1:14" ht="12.75">
      <c r="A40" s="426" t="s">
        <v>568</v>
      </c>
      <c r="B40" s="427">
        <v>10586</v>
      </c>
      <c r="C40" s="425">
        <v>10586</v>
      </c>
      <c r="D40" s="425">
        <v>0</v>
      </c>
      <c r="E40" s="425">
        <v>0</v>
      </c>
      <c r="F40" s="240"/>
      <c r="G40" s="240"/>
      <c r="H40" s="240"/>
      <c r="I40" s="240"/>
      <c r="J40" s="240"/>
      <c r="K40" s="240"/>
      <c r="L40" s="240"/>
      <c r="M40" s="240"/>
      <c r="N40" s="240"/>
    </row>
    <row r="41" spans="1:14" ht="12.75">
      <c r="A41" s="420" t="s">
        <v>569</v>
      </c>
      <c r="B41" s="421">
        <v>7936</v>
      </c>
      <c r="C41" s="422">
        <v>4060</v>
      </c>
      <c r="D41" s="422">
        <v>3819</v>
      </c>
      <c r="E41" s="422">
        <v>57</v>
      </c>
      <c r="F41" s="240"/>
      <c r="G41" s="240"/>
      <c r="H41" s="240"/>
      <c r="I41" s="240"/>
      <c r="J41" s="240"/>
      <c r="K41" s="240"/>
      <c r="L41" s="240"/>
      <c r="M41" s="240"/>
      <c r="N41" s="240"/>
    </row>
    <row r="42" spans="1:14" ht="12.75">
      <c r="A42" s="431" t="s">
        <v>570</v>
      </c>
      <c r="B42" s="432">
        <v>0</v>
      </c>
      <c r="C42" s="433">
        <v>0</v>
      </c>
      <c r="D42" s="433">
        <v>0</v>
      </c>
      <c r="E42" s="433">
        <v>0</v>
      </c>
      <c r="F42" s="240"/>
      <c r="G42" s="240"/>
      <c r="H42" s="240"/>
      <c r="I42" s="240"/>
      <c r="J42" s="240"/>
      <c r="K42" s="240"/>
      <c r="L42" s="240"/>
      <c r="M42" s="240"/>
      <c r="N42" s="240"/>
    </row>
    <row r="43" spans="1:14" ht="25.5" customHeight="1">
      <c r="A43" s="434" t="s">
        <v>571</v>
      </c>
      <c r="B43" s="435">
        <v>3582253</v>
      </c>
      <c r="C43" s="435">
        <v>1050458</v>
      </c>
      <c r="D43" s="435">
        <v>2448049</v>
      </c>
      <c r="E43" s="435">
        <v>83746</v>
      </c>
      <c r="F43" s="240"/>
      <c r="G43" s="240"/>
      <c r="H43" s="240"/>
      <c r="I43" s="240"/>
      <c r="J43" s="240"/>
      <c r="K43" s="240"/>
      <c r="L43" s="240"/>
      <c r="M43" s="240"/>
      <c r="N43" s="240"/>
    </row>
    <row r="44" spans="1:14" ht="13.5">
      <c r="A44" s="522"/>
      <c r="B44" s="523"/>
      <c r="C44" s="524"/>
      <c r="D44" s="525"/>
      <c r="E44" s="526"/>
      <c r="F44" s="240"/>
      <c r="G44" s="240"/>
      <c r="H44" s="240"/>
      <c r="I44" s="240"/>
      <c r="J44" s="240"/>
      <c r="K44" s="240"/>
      <c r="L44" s="240"/>
      <c r="M44" s="240"/>
      <c r="N44" s="240"/>
    </row>
    <row r="45" spans="1:14" ht="12.75">
      <c r="A45" s="240"/>
      <c r="B45" s="240"/>
      <c r="C45" s="240"/>
      <c r="D45" s="240"/>
      <c r="E45" s="240"/>
      <c r="F45" s="240"/>
      <c r="G45" s="240"/>
      <c r="H45" s="240"/>
      <c r="I45" s="240"/>
      <c r="J45" s="240"/>
      <c r="K45" s="240"/>
      <c r="L45" s="240"/>
      <c r="M45" s="240"/>
      <c r="N45" s="240"/>
    </row>
    <row r="46" spans="1:14" ht="33">
      <c r="A46" s="414" t="s">
        <v>1683</v>
      </c>
      <c r="B46" s="414" t="s">
        <v>1635</v>
      </c>
      <c r="C46" s="415" t="s">
        <v>1636</v>
      </c>
      <c r="D46" s="415" t="s">
        <v>1637</v>
      </c>
      <c r="E46" s="416" t="s">
        <v>1638</v>
      </c>
      <c r="F46" s="240"/>
      <c r="G46" s="240"/>
      <c r="H46" s="240"/>
      <c r="I46" s="240"/>
      <c r="J46" s="240"/>
      <c r="K46" s="240"/>
      <c r="L46" s="240"/>
      <c r="M46" s="240"/>
      <c r="N46" s="240"/>
    </row>
    <row r="47" spans="1:14" ht="12.75">
      <c r="A47" s="420" t="s">
        <v>572</v>
      </c>
      <c r="B47" s="421">
        <v>0</v>
      </c>
      <c r="C47" s="421">
        <v>0</v>
      </c>
      <c r="D47" s="421">
        <v>0</v>
      </c>
      <c r="E47" s="421">
        <v>0</v>
      </c>
      <c r="F47" s="240"/>
      <c r="G47" s="240"/>
      <c r="H47" s="240"/>
      <c r="I47" s="240"/>
      <c r="J47" s="240"/>
      <c r="K47" s="240"/>
      <c r="L47" s="240"/>
      <c r="M47" s="240"/>
      <c r="N47" s="240"/>
    </row>
    <row r="48" spans="1:14" ht="12.75">
      <c r="A48" s="420" t="s">
        <v>573</v>
      </c>
      <c r="B48" s="421">
        <v>3971</v>
      </c>
      <c r="C48" s="421">
        <v>0</v>
      </c>
      <c r="D48" s="421">
        <v>1390</v>
      </c>
      <c r="E48" s="421">
        <v>2581</v>
      </c>
      <c r="F48" s="240"/>
      <c r="G48" s="240"/>
      <c r="H48" s="240"/>
      <c r="I48" s="240"/>
      <c r="J48" s="240"/>
      <c r="K48" s="240"/>
      <c r="L48" s="240"/>
      <c r="M48" s="240"/>
      <c r="N48" s="240"/>
    </row>
    <row r="49" spans="1:14" ht="12.75">
      <c r="A49" s="423" t="s">
        <v>542</v>
      </c>
      <c r="B49" s="427">
        <v>3971</v>
      </c>
      <c r="C49" s="427">
        <v>0</v>
      </c>
      <c r="D49" s="427">
        <v>1390</v>
      </c>
      <c r="E49" s="427">
        <v>2581</v>
      </c>
      <c r="F49" s="240"/>
      <c r="G49" s="240"/>
      <c r="H49" s="240"/>
      <c r="I49" s="240"/>
      <c r="J49" s="240"/>
      <c r="K49" s="240"/>
      <c r="L49" s="240"/>
      <c r="M49" s="240"/>
      <c r="N49" s="240"/>
    </row>
    <row r="50" spans="1:14" ht="12.75">
      <c r="A50" s="423" t="s">
        <v>574</v>
      </c>
      <c r="B50" s="424">
        <v>0</v>
      </c>
      <c r="C50" s="424">
        <v>0</v>
      </c>
      <c r="D50" s="424">
        <v>0</v>
      </c>
      <c r="E50" s="424">
        <v>0</v>
      </c>
      <c r="F50" s="240"/>
      <c r="G50" s="240"/>
      <c r="H50" s="240"/>
      <c r="I50" s="240"/>
      <c r="J50" s="240"/>
      <c r="K50" s="240"/>
      <c r="L50" s="240"/>
      <c r="M50" s="240"/>
      <c r="N50" s="240"/>
    </row>
    <row r="51" spans="1:14" ht="12.75">
      <c r="A51" s="423" t="s">
        <v>575</v>
      </c>
      <c r="B51" s="424">
        <v>0</v>
      </c>
      <c r="C51" s="424">
        <v>0</v>
      </c>
      <c r="D51" s="424">
        <v>0</v>
      </c>
      <c r="E51" s="424">
        <v>0</v>
      </c>
      <c r="F51" s="240"/>
      <c r="G51" s="240"/>
      <c r="H51" s="240"/>
      <c r="I51" s="240"/>
      <c r="J51" s="240"/>
      <c r="K51" s="240"/>
      <c r="L51" s="240"/>
      <c r="M51" s="240"/>
      <c r="N51" s="240"/>
    </row>
    <row r="52" spans="1:14" ht="12.75">
      <c r="A52" s="423" t="s">
        <v>576</v>
      </c>
      <c r="B52" s="427">
        <v>0</v>
      </c>
      <c r="C52" s="427">
        <v>0</v>
      </c>
      <c r="D52" s="427">
        <v>0</v>
      </c>
      <c r="E52" s="427">
        <v>0</v>
      </c>
      <c r="F52" s="240"/>
      <c r="G52" s="240"/>
      <c r="H52" s="240"/>
      <c r="I52" s="240"/>
      <c r="J52" s="240"/>
      <c r="K52" s="240"/>
      <c r="L52" s="240"/>
      <c r="M52" s="240"/>
      <c r="N52" s="240"/>
    </row>
    <row r="53" spans="1:14" ht="12.75">
      <c r="A53" s="423" t="s">
        <v>577</v>
      </c>
      <c r="B53" s="427">
        <v>0</v>
      </c>
      <c r="C53" s="427">
        <v>0</v>
      </c>
      <c r="D53" s="427">
        <v>0</v>
      </c>
      <c r="E53" s="427">
        <v>0</v>
      </c>
      <c r="F53" s="240"/>
      <c r="G53" s="240"/>
      <c r="H53" s="240"/>
      <c r="I53" s="240"/>
      <c r="J53" s="240"/>
      <c r="K53" s="240"/>
      <c r="L53" s="240"/>
      <c r="M53" s="240"/>
      <c r="N53" s="240"/>
    </row>
    <row r="54" spans="1:14" ht="12.75">
      <c r="A54" s="423" t="s">
        <v>578</v>
      </c>
      <c r="B54" s="427">
        <v>0</v>
      </c>
      <c r="C54" s="427">
        <v>0</v>
      </c>
      <c r="D54" s="427">
        <v>0</v>
      </c>
      <c r="E54" s="427">
        <v>0</v>
      </c>
      <c r="F54" s="240"/>
      <c r="G54" s="240"/>
      <c r="H54" s="240"/>
      <c r="I54" s="240"/>
      <c r="J54" s="240"/>
      <c r="K54" s="240"/>
      <c r="L54" s="240"/>
      <c r="M54" s="240"/>
      <c r="N54" s="240"/>
    </row>
    <row r="55" spans="1:14" ht="12.75">
      <c r="A55" s="420" t="s">
        <v>579</v>
      </c>
      <c r="B55" s="421">
        <v>0</v>
      </c>
      <c r="C55" s="421">
        <v>0</v>
      </c>
      <c r="D55" s="421">
        <v>0</v>
      </c>
      <c r="E55" s="421">
        <v>0</v>
      </c>
      <c r="F55" s="240"/>
      <c r="G55" s="240"/>
      <c r="H55" s="240"/>
      <c r="I55" s="240"/>
      <c r="J55" s="240"/>
      <c r="K55" s="240"/>
      <c r="L55" s="240"/>
      <c r="M55" s="240"/>
      <c r="N55" s="240"/>
    </row>
    <row r="56" spans="1:14" ht="12.75">
      <c r="A56" s="423" t="s">
        <v>575</v>
      </c>
      <c r="B56" s="427">
        <v>0</v>
      </c>
      <c r="C56" s="427">
        <v>0</v>
      </c>
      <c r="D56" s="427">
        <v>0</v>
      </c>
      <c r="E56" s="427">
        <v>0</v>
      </c>
      <c r="F56" s="240"/>
      <c r="G56" s="240"/>
      <c r="H56" s="240"/>
      <c r="I56" s="240"/>
      <c r="J56" s="240"/>
      <c r="K56" s="240"/>
      <c r="L56" s="240"/>
      <c r="M56" s="240"/>
      <c r="N56" s="240"/>
    </row>
    <row r="57" spans="1:14" ht="12.75">
      <c r="A57" s="423" t="s">
        <v>576</v>
      </c>
      <c r="B57" s="427">
        <v>0</v>
      </c>
      <c r="C57" s="427">
        <v>0</v>
      </c>
      <c r="D57" s="427">
        <v>0</v>
      </c>
      <c r="E57" s="427">
        <v>0</v>
      </c>
      <c r="F57" s="240"/>
      <c r="G57" s="240"/>
      <c r="H57" s="240"/>
      <c r="I57" s="240"/>
      <c r="J57" s="240"/>
      <c r="K57" s="240"/>
      <c r="L57" s="240"/>
      <c r="M57" s="240"/>
      <c r="N57" s="240"/>
    </row>
    <row r="58" spans="1:14" s="521" customFormat="1" ht="12.75">
      <c r="A58" s="423" t="s">
        <v>580</v>
      </c>
      <c r="B58" s="427">
        <v>0</v>
      </c>
      <c r="C58" s="427">
        <v>0</v>
      </c>
      <c r="D58" s="427">
        <v>0</v>
      </c>
      <c r="E58" s="427">
        <v>0</v>
      </c>
      <c r="F58" s="240"/>
      <c r="G58" s="240"/>
      <c r="H58" s="240"/>
      <c r="I58" s="240"/>
      <c r="J58" s="240"/>
      <c r="K58" s="240"/>
      <c r="L58" s="240"/>
      <c r="M58" s="240"/>
      <c r="N58" s="240"/>
    </row>
    <row r="59" spans="1:14" s="521" customFormat="1" ht="12.75">
      <c r="A59" s="423" t="s">
        <v>581</v>
      </c>
      <c r="B59" s="427">
        <v>0</v>
      </c>
      <c r="C59" s="427">
        <v>0</v>
      </c>
      <c r="D59" s="427">
        <v>0</v>
      </c>
      <c r="E59" s="427">
        <v>0</v>
      </c>
      <c r="F59" s="240"/>
      <c r="G59" s="240"/>
      <c r="H59" s="240"/>
      <c r="I59" s="240"/>
      <c r="J59" s="240"/>
      <c r="K59" s="240"/>
      <c r="L59" s="240"/>
      <c r="M59" s="240"/>
      <c r="N59" s="240"/>
    </row>
    <row r="60" spans="1:14" s="521" customFormat="1" ht="12.75">
      <c r="A60" s="423" t="s">
        <v>582</v>
      </c>
      <c r="B60" s="427">
        <v>0</v>
      </c>
      <c r="C60" s="427">
        <v>0</v>
      </c>
      <c r="D60" s="427">
        <v>0</v>
      </c>
      <c r="E60" s="427">
        <v>0</v>
      </c>
      <c r="F60" s="240"/>
      <c r="G60" s="240"/>
      <c r="H60" s="240"/>
      <c r="I60" s="240"/>
      <c r="J60" s="240"/>
      <c r="K60" s="240"/>
      <c r="L60" s="240"/>
      <c r="M60" s="240"/>
      <c r="N60" s="240"/>
    </row>
    <row r="61" spans="1:14" s="521" customFormat="1" ht="12.75">
      <c r="A61" s="420" t="s">
        <v>583</v>
      </c>
      <c r="B61" s="421">
        <v>3467008</v>
      </c>
      <c r="C61" s="421">
        <v>1132863</v>
      </c>
      <c r="D61" s="421">
        <v>2252324</v>
      </c>
      <c r="E61" s="421">
        <v>81821</v>
      </c>
      <c r="F61" s="240"/>
      <c r="G61" s="240"/>
      <c r="H61" s="240"/>
      <c r="I61" s="240"/>
      <c r="J61" s="240"/>
      <c r="K61" s="240"/>
      <c r="L61" s="240"/>
      <c r="M61" s="240"/>
      <c r="N61" s="240"/>
    </row>
    <row r="62" spans="1:14" ht="12.75">
      <c r="A62" s="423" t="s">
        <v>575</v>
      </c>
      <c r="B62" s="427">
        <v>1645503</v>
      </c>
      <c r="C62" s="427">
        <v>233136</v>
      </c>
      <c r="D62" s="427">
        <v>1405268</v>
      </c>
      <c r="E62" s="427">
        <v>7099</v>
      </c>
      <c r="F62" s="240"/>
      <c r="G62" s="240"/>
      <c r="H62" s="240"/>
      <c r="I62" s="240"/>
      <c r="J62" s="240"/>
      <c r="K62" s="240"/>
      <c r="L62" s="240"/>
      <c r="M62" s="240"/>
      <c r="N62" s="240"/>
    </row>
    <row r="63" spans="1:14" ht="12.75">
      <c r="A63" s="423" t="s">
        <v>584</v>
      </c>
      <c r="B63" s="427">
        <v>1821505</v>
      </c>
      <c r="C63" s="427">
        <v>899727</v>
      </c>
      <c r="D63" s="427">
        <v>847056</v>
      </c>
      <c r="E63" s="427">
        <v>74722</v>
      </c>
      <c r="F63" s="240"/>
      <c r="G63" s="240"/>
      <c r="H63" s="240"/>
      <c r="I63" s="240"/>
      <c r="J63" s="240"/>
      <c r="K63" s="240"/>
      <c r="L63" s="240"/>
      <c r="M63" s="240"/>
      <c r="N63" s="240"/>
    </row>
    <row r="64" spans="1:14" ht="12.75">
      <c r="A64" s="423" t="s">
        <v>585</v>
      </c>
      <c r="B64" s="427">
        <v>0</v>
      </c>
      <c r="C64" s="427">
        <v>0</v>
      </c>
      <c r="D64" s="427">
        <v>0</v>
      </c>
      <c r="E64" s="427">
        <v>0</v>
      </c>
      <c r="F64" s="240"/>
      <c r="G64" s="240"/>
      <c r="H64" s="240"/>
      <c r="I64" s="240"/>
      <c r="J64" s="240"/>
      <c r="K64" s="240"/>
      <c r="L64" s="240"/>
      <c r="M64" s="240"/>
      <c r="N64" s="240"/>
    </row>
    <row r="65" spans="1:14" ht="12.75">
      <c r="A65" s="423" t="s">
        <v>581</v>
      </c>
      <c r="B65" s="427">
        <v>0</v>
      </c>
      <c r="C65" s="427">
        <v>0</v>
      </c>
      <c r="D65" s="427">
        <v>0</v>
      </c>
      <c r="E65" s="427">
        <v>0</v>
      </c>
      <c r="F65" s="240"/>
      <c r="G65" s="240"/>
      <c r="H65" s="240"/>
      <c r="I65" s="240"/>
      <c r="J65" s="240"/>
      <c r="K65" s="240"/>
      <c r="L65" s="240"/>
      <c r="M65" s="240"/>
      <c r="N65" s="240"/>
    </row>
    <row r="66" spans="1:14" ht="12.75">
      <c r="A66" s="423" t="s">
        <v>586</v>
      </c>
      <c r="B66" s="427">
        <v>0</v>
      </c>
      <c r="C66" s="427">
        <v>0</v>
      </c>
      <c r="D66" s="427">
        <v>0</v>
      </c>
      <c r="E66" s="427">
        <v>0</v>
      </c>
      <c r="F66" s="240"/>
      <c r="G66" s="240"/>
      <c r="H66" s="240"/>
      <c r="I66" s="240"/>
      <c r="J66" s="240"/>
      <c r="K66" s="240"/>
      <c r="L66" s="240"/>
      <c r="M66" s="240"/>
      <c r="N66" s="240"/>
    </row>
    <row r="67" spans="1:14" ht="12.75" customHeight="1">
      <c r="A67" s="439" t="s">
        <v>587</v>
      </c>
      <c r="B67" s="421">
        <v>0</v>
      </c>
      <c r="C67" s="421">
        <v>0</v>
      </c>
      <c r="D67" s="421">
        <v>0</v>
      </c>
      <c r="E67" s="421">
        <v>0</v>
      </c>
      <c r="F67" s="240"/>
      <c r="G67" s="240"/>
      <c r="H67" s="240"/>
      <c r="I67" s="240"/>
      <c r="J67" s="240"/>
      <c r="K67" s="240"/>
      <c r="L67" s="240"/>
      <c r="M67" s="240"/>
      <c r="N67" s="240"/>
    </row>
    <row r="68" spans="1:14" ht="12.75">
      <c r="A68" s="420" t="s">
        <v>588</v>
      </c>
      <c r="B68" s="421">
        <v>0</v>
      </c>
      <c r="C68" s="421">
        <v>0</v>
      </c>
      <c r="D68" s="421">
        <v>0</v>
      </c>
      <c r="E68" s="421">
        <v>0</v>
      </c>
      <c r="F68" s="240"/>
      <c r="G68" s="240"/>
      <c r="H68" s="240"/>
      <c r="I68" s="240"/>
      <c r="J68" s="240"/>
      <c r="K68" s="240"/>
      <c r="L68" s="240"/>
      <c r="M68" s="240"/>
      <c r="N68" s="240"/>
    </row>
    <row r="69" spans="1:14" ht="12.75">
      <c r="A69" s="423" t="s">
        <v>553</v>
      </c>
      <c r="B69" s="427">
        <v>0</v>
      </c>
      <c r="C69" s="427">
        <v>0</v>
      </c>
      <c r="D69" s="427">
        <v>0</v>
      </c>
      <c r="E69" s="427">
        <v>0</v>
      </c>
      <c r="F69" s="240"/>
      <c r="G69" s="240"/>
      <c r="H69" s="240"/>
      <c r="I69" s="240"/>
      <c r="J69" s="240"/>
      <c r="K69" s="240"/>
      <c r="L69" s="240"/>
      <c r="M69" s="240"/>
      <c r="N69" s="240"/>
    </row>
    <row r="70" spans="1:14" ht="12.75">
      <c r="A70" s="423" t="s">
        <v>554</v>
      </c>
      <c r="B70" s="427">
        <v>0</v>
      </c>
      <c r="C70" s="427">
        <v>0</v>
      </c>
      <c r="D70" s="427">
        <v>0</v>
      </c>
      <c r="E70" s="427">
        <v>0</v>
      </c>
      <c r="F70" s="240"/>
      <c r="G70" s="240"/>
      <c r="H70" s="240"/>
      <c r="I70" s="240"/>
      <c r="J70" s="240"/>
      <c r="K70" s="240"/>
      <c r="L70" s="240"/>
      <c r="M70" s="240"/>
      <c r="N70" s="240"/>
    </row>
    <row r="71" spans="1:14" ht="12.75">
      <c r="A71" s="423" t="s">
        <v>555</v>
      </c>
      <c r="B71" s="427">
        <v>0</v>
      </c>
      <c r="C71" s="427">
        <v>0</v>
      </c>
      <c r="D71" s="427">
        <v>0</v>
      </c>
      <c r="E71" s="427">
        <v>0</v>
      </c>
      <c r="F71" s="240"/>
      <c r="G71" s="240"/>
      <c r="H71" s="240"/>
      <c r="I71" s="240"/>
      <c r="J71" s="240"/>
      <c r="K71" s="240"/>
      <c r="L71" s="240"/>
      <c r="M71" s="240"/>
      <c r="N71" s="240"/>
    </row>
    <row r="72" spans="1:14" ht="12.75">
      <c r="A72" s="423" t="s">
        <v>556</v>
      </c>
      <c r="B72" s="427">
        <v>0</v>
      </c>
      <c r="C72" s="427">
        <v>0</v>
      </c>
      <c r="D72" s="427">
        <v>0</v>
      </c>
      <c r="E72" s="427">
        <v>0</v>
      </c>
      <c r="F72" s="240"/>
      <c r="G72" s="240"/>
      <c r="H72" s="240"/>
      <c r="I72" s="240"/>
      <c r="J72" s="240"/>
      <c r="K72" s="240"/>
      <c r="L72" s="240"/>
      <c r="M72" s="240"/>
      <c r="N72" s="240"/>
    </row>
    <row r="73" spans="1:14" ht="12.75">
      <c r="A73" s="423" t="s">
        <v>557</v>
      </c>
      <c r="B73" s="427">
        <v>0</v>
      </c>
      <c r="C73" s="427">
        <v>0</v>
      </c>
      <c r="D73" s="427">
        <v>0</v>
      </c>
      <c r="E73" s="427">
        <v>0</v>
      </c>
      <c r="F73" s="240"/>
      <c r="G73" s="240"/>
      <c r="H73" s="240"/>
      <c r="I73" s="240"/>
      <c r="J73" s="240"/>
      <c r="K73" s="240"/>
      <c r="L73" s="240"/>
      <c r="M73" s="240"/>
      <c r="N73" s="240"/>
    </row>
    <row r="74" spans="1:14" ht="12.75" customHeight="1">
      <c r="A74" s="420" t="s">
        <v>558</v>
      </c>
      <c r="B74" s="421">
        <v>0</v>
      </c>
      <c r="C74" s="421">
        <v>0</v>
      </c>
      <c r="D74" s="421">
        <v>0</v>
      </c>
      <c r="E74" s="421">
        <v>0</v>
      </c>
      <c r="F74" s="240"/>
      <c r="G74" s="240"/>
      <c r="H74" s="240"/>
      <c r="I74" s="240"/>
      <c r="J74" s="240"/>
      <c r="K74" s="240"/>
      <c r="L74" s="240"/>
      <c r="M74" s="240"/>
      <c r="N74" s="240"/>
    </row>
    <row r="75" spans="1:14" ht="12.75">
      <c r="A75" s="420" t="s">
        <v>589</v>
      </c>
      <c r="B75" s="421">
        <v>134</v>
      </c>
      <c r="C75" s="421">
        <v>134</v>
      </c>
      <c r="D75" s="421">
        <v>0</v>
      </c>
      <c r="E75" s="421">
        <v>0</v>
      </c>
      <c r="F75" s="240"/>
      <c r="G75" s="240"/>
      <c r="H75" s="240"/>
      <c r="I75" s="240"/>
      <c r="J75" s="240"/>
      <c r="K75" s="240"/>
      <c r="L75" s="240"/>
      <c r="M75" s="240"/>
      <c r="N75" s="240"/>
    </row>
    <row r="76" spans="1:14" ht="12.75">
      <c r="A76" s="423" t="s">
        <v>590</v>
      </c>
      <c r="B76" s="427">
        <v>0</v>
      </c>
      <c r="C76" s="427">
        <v>0</v>
      </c>
      <c r="D76" s="427">
        <v>0</v>
      </c>
      <c r="E76" s="427">
        <v>0</v>
      </c>
      <c r="F76" s="240"/>
      <c r="G76" s="240"/>
      <c r="H76" s="240"/>
      <c r="I76" s="240"/>
      <c r="J76" s="240"/>
      <c r="K76" s="240"/>
      <c r="L76" s="240"/>
      <c r="M76" s="240"/>
      <c r="N76" s="240"/>
    </row>
    <row r="77" spans="1:14" ht="12.75">
      <c r="A77" s="423" t="s">
        <v>591</v>
      </c>
      <c r="B77" s="427">
        <v>24</v>
      </c>
      <c r="C77" s="427">
        <v>24</v>
      </c>
      <c r="D77" s="427">
        <v>0</v>
      </c>
      <c r="E77" s="427">
        <v>0</v>
      </c>
      <c r="F77" s="240"/>
      <c r="G77" s="240"/>
      <c r="H77" s="240"/>
      <c r="I77" s="240"/>
      <c r="J77" s="240"/>
      <c r="K77" s="240"/>
      <c r="L77" s="240"/>
      <c r="M77" s="240"/>
      <c r="N77" s="240"/>
    </row>
    <row r="78" spans="1:14" ht="12.75">
      <c r="A78" s="423" t="s">
        <v>592</v>
      </c>
      <c r="B78" s="427">
        <v>86</v>
      </c>
      <c r="C78" s="427">
        <v>86</v>
      </c>
      <c r="D78" s="427">
        <v>0</v>
      </c>
      <c r="E78" s="427">
        <v>0</v>
      </c>
      <c r="F78" s="240"/>
      <c r="G78" s="240"/>
      <c r="H78" s="240"/>
      <c r="I78" s="240"/>
      <c r="J78" s="240"/>
      <c r="K78" s="240"/>
      <c r="L78" s="240"/>
      <c r="M78" s="240"/>
      <c r="N78" s="240"/>
    </row>
    <row r="79" spans="1:14" ht="12.75">
      <c r="A79" s="423" t="s">
        <v>593</v>
      </c>
      <c r="B79" s="427">
        <v>0</v>
      </c>
      <c r="C79" s="427">
        <v>0</v>
      </c>
      <c r="D79" s="427">
        <v>0</v>
      </c>
      <c r="E79" s="427">
        <v>0</v>
      </c>
      <c r="F79" s="240"/>
      <c r="G79" s="240"/>
      <c r="H79" s="240"/>
      <c r="I79" s="240"/>
      <c r="J79" s="240"/>
      <c r="K79" s="240"/>
      <c r="L79" s="240"/>
      <c r="M79" s="240"/>
      <c r="N79" s="240"/>
    </row>
    <row r="80" spans="1:14" ht="12.75">
      <c r="A80" s="423" t="s">
        <v>594</v>
      </c>
      <c r="B80" s="427">
        <v>0</v>
      </c>
      <c r="C80" s="427">
        <v>0</v>
      </c>
      <c r="D80" s="427">
        <v>0</v>
      </c>
      <c r="E80" s="427">
        <v>0</v>
      </c>
      <c r="F80" s="240"/>
      <c r="G80" s="240"/>
      <c r="H80" s="240"/>
      <c r="I80" s="240"/>
      <c r="J80" s="240"/>
      <c r="K80" s="240"/>
      <c r="L80" s="240"/>
      <c r="M80" s="240"/>
      <c r="N80" s="240"/>
    </row>
    <row r="81" spans="1:14" ht="12.75">
      <c r="A81" s="423" t="s">
        <v>595</v>
      </c>
      <c r="B81" s="427">
        <v>24</v>
      </c>
      <c r="C81" s="427">
        <v>24</v>
      </c>
      <c r="D81" s="427">
        <v>0</v>
      </c>
      <c r="E81" s="427">
        <v>0</v>
      </c>
      <c r="F81" s="240"/>
      <c r="G81" s="240"/>
      <c r="H81" s="240"/>
      <c r="I81" s="240"/>
      <c r="J81" s="240"/>
      <c r="K81" s="240"/>
      <c r="L81" s="240"/>
      <c r="M81" s="240"/>
      <c r="N81" s="240"/>
    </row>
    <row r="82" spans="1:14" ht="12.75">
      <c r="A82" s="420" t="s">
        <v>596</v>
      </c>
      <c r="B82" s="421">
        <v>678</v>
      </c>
      <c r="C82" s="421">
        <v>678</v>
      </c>
      <c r="D82" s="421">
        <v>0</v>
      </c>
      <c r="E82" s="421">
        <v>0</v>
      </c>
      <c r="F82" s="240"/>
      <c r="G82" s="240"/>
      <c r="H82" s="240"/>
      <c r="I82" s="240"/>
      <c r="J82" s="240"/>
      <c r="K82" s="240"/>
      <c r="L82" s="240"/>
      <c r="M82" s="240"/>
      <c r="N82" s="240"/>
    </row>
    <row r="83" spans="1:14" ht="12.75">
      <c r="A83" s="423" t="s">
        <v>597</v>
      </c>
      <c r="B83" s="427">
        <v>558</v>
      </c>
      <c r="C83" s="427">
        <v>558</v>
      </c>
      <c r="D83" s="427">
        <v>0</v>
      </c>
      <c r="E83" s="427">
        <v>0</v>
      </c>
      <c r="F83" s="240"/>
      <c r="G83" s="240"/>
      <c r="H83" s="240"/>
      <c r="I83" s="240"/>
      <c r="J83" s="240"/>
      <c r="K83" s="240"/>
      <c r="L83" s="240"/>
      <c r="M83" s="240"/>
      <c r="N83" s="240"/>
    </row>
    <row r="84" spans="1:14" ht="12.75">
      <c r="A84" s="423" t="s">
        <v>598</v>
      </c>
      <c r="B84" s="427">
        <v>120</v>
      </c>
      <c r="C84" s="427">
        <v>120</v>
      </c>
      <c r="D84" s="427">
        <v>0</v>
      </c>
      <c r="E84" s="427">
        <v>0</v>
      </c>
      <c r="F84" s="240"/>
      <c r="G84" s="240"/>
      <c r="H84" s="240"/>
      <c r="I84" s="240"/>
      <c r="J84" s="240"/>
      <c r="K84" s="240"/>
      <c r="L84" s="240"/>
      <c r="M84" s="240"/>
      <c r="N84" s="240"/>
    </row>
    <row r="85" spans="1:14" ht="12.75">
      <c r="A85" s="420" t="s">
        <v>599</v>
      </c>
      <c r="B85" s="421">
        <v>44000</v>
      </c>
      <c r="C85" s="421">
        <v>13088</v>
      </c>
      <c r="D85" s="421">
        <v>29804</v>
      </c>
      <c r="E85" s="421">
        <v>1108</v>
      </c>
      <c r="F85" s="240"/>
      <c r="G85" s="240"/>
      <c r="H85" s="240"/>
      <c r="I85" s="240"/>
      <c r="J85" s="240"/>
      <c r="K85" s="240"/>
      <c r="L85" s="240"/>
      <c r="M85" s="240"/>
      <c r="N85" s="240"/>
    </row>
    <row r="86" spans="1:14" ht="12.75" customHeight="1">
      <c r="A86" s="420" t="s">
        <v>600</v>
      </c>
      <c r="B86" s="421">
        <v>0</v>
      </c>
      <c r="C86" s="421">
        <v>0</v>
      </c>
      <c r="D86" s="421">
        <v>0</v>
      </c>
      <c r="E86" s="421">
        <v>0</v>
      </c>
      <c r="F86" s="240"/>
      <c r="G86" s="240"/>
      <c r="H86" s="240"/>
      <c r="I86" s="240"/>
      <c r="J86" s="240"/>
      <c r="K86" s="240"/>
      <c r="L86" s="240"/>
      <c r="M86" s="240"/>
      <c r="N86" s="240"/>
    </row>
    <row r="87" spans="1:14" ht="12.75">
      <c r="A87" s="527" t="s">
        <v>601</v>
      </c>
      <c r="B87" s="421">
        <v>0</v>
      </c>
      <c r="C87" s="421">
        <v>0</v>
      </c>
      <c r="D87" s="421">
        <v>0</v>
      </c>
      <c r="E87" s="421">
        <v>0</v>
      </c>
      <c r="F87" s="240"/>
      <c r="G87" s="240"/>
      <c r="H87" s="240"/>
      <c r="I87" s="240"/>
      <c r="J87" s="240"/>
      <c r="K87" s="240"/>
      <c r="L87" s="240"/>
      <c r="M87" s="240"/>
      <c r="N87" s="240"/>
    </row>
    <row r="88" spans="1:14" s="529" customFormat="1" ht="25.5" customHeight="1">
      <c r="A88" s="512" t="s">
        <v>602</v>
      </c>
      <c r="B88" s="435">
        <v>3515791</v>
      </c>
      <c r="C88" s="435">
        <v>1146763</v>
      </c>
      <c r="D88" s="435">
        <v>2283518</v>
      </c>
      <c r="E88" s="435">
        <v>85510</v>
      </c>
      <c r="F88" s="528"/>
      <c r="G88" s="528"/>
      <c r="H88" s="528"/>
      <c r="I88" s="528"/>
      <c r="J88" s="528"/>
      <c r="K88" s="528"/>
      <c r="L88" s="528"/>
      <c r="M88" s="528"/>
      <c r="N88" s="528"/>
    </row>
    <row r="89" spans="1:14" ht="12.75">
      <c r="A89" s="240"/>
      <c r="B89" s="240"/>
      <c r="C89" s="240"/>
      <c r="D89" s="240"/>
      <c r="E89" s="240"/>
      <c r="F89" s="240"/>
      <c r="G89" s="240"/>
      <c r="H89" s="240"/>
      <c r="I89" s="240"/>
      <c r="J89" s="240"/>
      <c r="K89" s="240"/>
      <c r="L89" s="240"/>
      <c r="M89" s="240"/>
      <c r="N89" s="240"/>
    </row>
    <row r="90" spans="1:14" ht="12.75">
      <c r="A90" s="240"/>
      <c r="B90" s="240"/>
      <c r="C90" s="240"/>
      <c r="D90" s="240"/>
      <c r="E90" s="240"/>
      <c r="F90" s="240"/>
      <c r="G90" s="240"/>
      <c r="H90" s="240"/>
      <c r="I90" s="240"/>
      <c r="J90" s="240"/>
      <c r="K90" s="240"/>
      <c r="L90" s="240"/>
      <c r="M90" s="240"/>
      <c r="N90" s="240"/>
    </row>
    <row r="91" spans="1:14" ht="33">
      <c r="A91" s="414" t="s">
        <v>603</v>
      </c>
      <c r="B91" s="414" t="s">
        <v>1635</v>
      </c>
      <c r="C91" s="415" t="s">
        <v>1636</v>
      </c>
      <c r="D91" s="415" t="s">
        <v>1637</v>
      </c>
      <c r="E91" s="416" t="s">
        <v>1638</v>
      </c>
      <c r="F91" s="240"/>
      <c r="G91" s="240"/>
      <c r="H91" s="240"/>
      <c r="I91" s="240"/>
      <c r="J91" s="240"/>
      <c r="K91" s="240"/>
      <c r="L91" s="240"/>
      <c r="M91" s="240"/>
      <c r="N91" s="240"/>
    </row>
    <row r="92" spans="1:14" ht="12.75">
      <c r="A92" s="439" t="s">
        <v>604</v>
      </c>
      <c r="B92" s="421">
        <v>0</v>
      </c>
      <c r="C92" s="422">
        <v>0</v>
      </c>
      <c r="D92" s="530"/>
      <c r="E92" s="517"/>
      <c r="F92" s="240"/>
      <c r="G92" s="240"/>
      <c r="H92" s="240"/>
      <c r="I92" s="240"/>
      <c r="J92" s="240"/>
      <c r="K92" s="240"/>
      <c r="L92" s="240"/>
      <c r="M92" s="240"/>
      <c r="N92" s="240"/>
    </row>
    <row r="93" spans="1:14" ht="12.75">
      <c r="A93" s="426" t="s">
        <v>605</v>
      </c>
      <c r="B93" s="427">
        <v>0</v>
      </c>
      <c r="C93" s="425">
        <v>0</v>
      </c>
      <c r="D93" s="440"/>
      <c r="E93" s="441"/>
      <c r="F93" s="240"/>
      <c r="G93" s="240"/>
      <c r="H93" s="240"/>
      <c r="I93" s="240"/>
      <c r="J93" s="240"/>
      <c r="K93" s="240"/>
      <c r="L93" s="240"/>
      <c r="M93" s="240"/>
      <c r="N93" s="240"/>
    </row>
    <row r="94" spans="1:14" ht="12.75">
      <c r="A94" s="426" t="s">
        <v>606</v>
      </c>
      <c r="B94" s="427">
        <v>0</v>
      </c>
      <c r="C94" s="425">
        <v>0</v>
      </c>
      <c r="D94" s="440"/>
      <c r="E94" s="441"/>
      <c r="F94" s="240"/>
      <c r="G94" s="240"/>
      <c r="H94" s="240"/>
      <c r="I94" s="240"/>
      <c r="J94" s="240"/>
      <c r="K94" s="240"/>
      <c r="L94" s="240"/>
      <c r="M94" s="240"/>
      <c r="N94" s="240"/>
    </row>
    <row r="95" spans="1:14" ht="12.75">
      <c r="A95" s="439" t="s">
        <v>607</v>
      </c>
      <c r="B95" s="421">
        <v>0</v>
      </c>
      <c r="C95" s="422">
        <v>0</v>
      </c>
      <c r="D95" s="440"/>
      <c r="E95" s="441"/>
      <c r="F95" s="240"/>
      <c r="G95" s="240"/>
      <c r="H95" s="240"/>
      <c r="I95" s="240"/>
      <c r="J95" s="240"/>
      <c r="K95" s="240"/>
      <c r="L95" s="240"/>
      <c r="M95" s="240"/>
      <c r="N95" s="240"/>
    </row>
    <row r="96" spans="1:14" ht="12.75">
      <c r="A96" s="439" t="s">
        <v>608</v>
      </c>
      <c r="B96" s="421">
        <v>159</v>
      </c>
      <c r="C96" s="422">
        <v>159</v>
      </c>
      <c r="D96" s="440"/>
      <c r="E96" s="441"/>
      <c r="F96" s="240"/>
      <c r="G96" s="240"/>
      <c r="H96" s="240"/>
      <c r="I96" s="240"/>
      <c r="J96" s="240"/>
      <c r="K96" s="240"/>
      <c r="L96" s="240"/>
      <c r="M96" s="240"/>
      <c r="N96" s="240"/>
    </row>
    <row r="97" spans="1:14" ht="12.75">
      <c r="A97" s="426" t="s">
        <v>609</v>
      </c>
      <c r="B97" s="427">
        <v>0</v>
      </c>
      <c r="C97" s="425">
        <v>0</v>
      </c>
      <c r="D97" s="440"/>
      <c r="E97" s="441"/>
      <c r="F97" s="240"/>
      <c r="G97" s="240"/>
      <c r="H97" s="240"/>
      <c r="I97" s="240"/>
      <c r="J97" s="240"/>
      <c r="K97" s="240"/>
      <c r="L97" s="240"/>
      <c r="M97" s="240"/>
      <c r="N97" s="240"/>
    </row>
    <row r="98" spans="1:14" ht="12.75">
      <c r="A98" s="426" t="s">
        <v>610</v>
      </c>
      <c r="B98" s="427">
        <v>159</v>
      </c>
      <c r="C98" s="425">
        <v>159</v>
      </c>
      <c r="D98" s="440"/>
      <c r="E98" s="441"/>
      <c r="F98" s="240"/>
      <c r="G98" s="240"/>
      <c r="H98" s="240"/>
      <c r="I98" s="240"/>
      <c r="J98" s="240"/>
      <c r="K98" s="240"/>
      <c r="L98" s="240"/>
      <c r="M98" s="240"/>
      <c r="N98" s="240"/>
    </row>
    <row r="99" spans="1:14" ht="12.75">
      <c r="A99" s="439" t="s">
        <v>611</v>
      </c>
      <c r="B99" s="421">
        <v>-1554</v>
      </c>
      <c r="C99" s="422">
        <v>-1554</v>
      </c>
      <c r="D99" s="440"/>
      <c r="E99" s="441"/>
      <c r="F99" s="240"/>
      <c r="G99" s="240"/>
      <c r="H99" s="240"/>
      <c r="I99" s="240"/>
      <c r="J99" s="240"/>
      <c r="K99" s="240"/>
      <c r="L99" s="240"/>
      <c r="M99" s="240"/>
      <c r="N99" s="240"/>
    </row>
    <row r="100" spans="1:14" ht="12.75">
      <c r="A100" s="426" t="s">
        <v>612</v>
      </c>
      <c r="B100" s="427">
        <v>437</v>
      </c>
      <c r="C100" s="425">
        <v>437</v>
      </c>
      <c r="D100" s="440"/>
      <c r="E100" s="441"/>
      <c r="F100" s="240"/>
      <c r="G100" s="240"/>
      <c r="H100" s="240"/>
      <c r="I100" s="240"/>
      <c r="J100" s="240"/>
      <c r="K100" s="240"/>
      <c r="L100" s="240"/>
      <c r="M100" s="240"/>
      <c r="N100" s="240"/>
    </row>
    <row r="101" spans="1:14" ht="12.75">
      <c r="A101" s="426" t="s">
        <v>613</v>
      </c>
      <c r="B101" s="427">
        <v>0</v>
      </c>
      <c r="C101" s="425">
        <v>0</v>
      </c>
      <c r="D101" s="440"/>
      <c r="E101" s="441"/>
      <c r="F101" s="240"/>
      <c r="G101" s="240"/>
      <c r="H101" s="240"/>
      <c r="I101" s="240"/>
      <c r="J101" s="240"/>
      <c r="K101" s="240"/>
      <c r="L101" s="240"/>
      <c r="M101" s="240"/>
      <c r="N101" s="240"/>
    </row>
    <row r="102" spans="1:14" ht="12.75">
      <c r="A102" s="426" t="s">
        <v>614</v>
      </c>
      <c r="B102" s="427">
        <v>0</v>
      </c>
      <c r="C102" s="425">
        <v>0</v>
      </c>
      <c r="D102" s="440"/>
      <c r="E102" s="441"/>
      <c r="F102" s="240"/>
      <c r="G102" s="240"/>
      <c r="H102" s="240"/>
      <c r="I102" s="240"/>
      <c r="J102" s="240"/>
      <c r="K102" s="240"/>
      <c r="L102" s="240"/>
      <c r="M102" s="240"/>
      <c r="N102" s="240"/>
    </row>
    <row r="103" spans="1:14" ht="12.75">
      <c r="A103" s="426" t="s">
        <v>615</v>
      </c>
      <c r="B103" s="427">
        <v>0</v>
      </c>
      <c r="C103" s="425">
        <v>0</v>
      </c>
      <c r="D103" s="440"/>
      <c r="E103" s="441"/>
      <c r="F103" s="240"/>
      <c r="G103" s="240"/>
      <c r="H103" s="240"/>
      <c r="I103" s="240"/>
      <c r="J103" s="240"/>
      <c r="K103" s="240"/>
      <c r="L103" s="240"/>
      <c r="M103" s="240"/>
      <c r="N103" s="240"/>
    </row>
    <row r="104" spans="1:14" ht="12.75">
      <c r="A104" s="426" t="s">
        <v>616</v>
      </c>
      <c r="B104" s="427">
        <v>0</v>
      </c>
      <c r="C104" s="425">
        <v>0</v>
      </c>
      <c r="D104" s="440"/>
      <c r="E104" s="441"/>
      <c r="F104" s="240"/>
      <c r="G104" s="240"/>
      <c r="H104" s="240"/>
      <c r="I104" s="240"/>
      <c r="J104" s="240"/>
      <c r="K104" s="240"/>
      <c r="L104" s="240"/>
      <c r="M104" s="240"/>
      <c r="N104" s="240"/>
    </row>
    <row r="105" spans="1:14" ht="12.75">
      <c r="A105" s="426" t="s">
        <v>549</v>
      </c>
      <c r="B105" s="427">
        <v>-1991</v>
      </c>
      <c r="C105" s="425">
        <v>-1991</v>
      </c>
      <c r="D105" s="440"/>
      <c r="E105" s="441"/>
      <c r="F105" s="240"/>
      <c r="G105" s="240"/>
      <c r="H105" s="240"/>
      <c r="I105" s="240"/>
      <c r="J105" s="240"/>
      <c r="K105" s="240"/>
      <c r="L105" s="240"/>
      <c r="M105" s="240"/>
      <c r="N105" s="240"/>
    </row>
    <row r="106" spans="1:14" ht="12.75">
      <c r="A106" s="426" t="s">
        <v>617</v>
      </c>
      <c r="B106" s="427">
        <v>0</v>
      </c>
      <c r="C106" s="425">
        <v>0</v>
      </c>
      <c r="D106" s="440"/>
      <c r="E106" s="441"/>
      <c r="F106" s="240"/>
      <c r="G106" s="240"/>
      <c r="H106" s="240"/>
      <c r="I106" s="240"/>
      <c r="J106" s="240"/>
      <c r="K106" s="240"/>
      <c r="L106" s="240"/>
      <c r="M106" s="240"/>
      <c r="N106" s="240"/>
    </row>
    <row r="107" spans="1:14" ht="12.75">
      <c r="A107" s="426" t="s">
        <v>618</v>
      </c>
      <c r="B107" s="427">
        <v>0</v>
      </c>
      <c r="C107" s="425">
        <v>0</v>
      </c>
      <c r="D107" s="440"/>
      <c r="E107" s="441"/>
      <c r="F107" s="240"/>
      <c r="G107" s="240"/>
      <c r="H107" s="240"/>
      <c r="I107" s="240"/>
      <c r="J107" s="240"/>
      <c r="K107" s="240"/>
      <c r="L107" s="240"/>
      <c r="M107" s="240"/>
      <c r="N107" s="240"/>
    </row>
    <row r="108" spans="1:14" ht="12.75">
      <c r="A108" s="439" t="s">
        <v>619</v>
      </c>
      <c r="B108" s="421">
        <v>95762</v>
      </c>
      <c r="C108" s="422">
        <v>95762</v>
      </c>
      <c r="D108" s="440"/>
      <c r="E108" s="441"/>
      <c r="F108" s="240"/>
      <c r="G108" s="240"/>
      <c r="H108" s="240"/>
      <c r="I108" s="240"/>
      <c r="J108" s="240"/>
      <c r="K108" s="240"/>
      <c r="L108" s="240"/>
      <c r="M108" s="240"/>
      <c r="N108" s="240"/>
    </row>
    <row r="109" spans="1:14" ht="12.75">
      <c r="A109" s="439" t="s">
        <v>620</v>
      </c>
      <c r="B109" s="421">
        <v>0</v>
      </c>
      <c r="C109" s="422">
        <v>0</v>
      </c>
      <c r="D109" s="440"/>
      <c r="E109" s="441"/>
      <c r="F109" s="240"/>
      <c r="G109" s="240"/>
      <c r="H109" s="240"/>
      <c r="I109" s="240"/>
      <c r="J109" s="240"/>
      <c r="K109" s="240"/>
      <c r="L109" s="240"/>
      <c r="M109" s="240"/>
      <c r="N109" s="240"/>
    </row>
    <row r="110" spans="1:14" ht="12.75">
      <c r="A110" s="439" t="s">
        <v>621</v>
      </c>
      <c r="B110" s="421">
        <v>-27905</v>
      </c>
      <c r="C110" s="422">
        <v>-27905</v>
      </c>
      <c r="D110" s="440"/>
      <c r="E110" s="441"/>
      <c r="F110" s="240"/>
      <c r="G110" s="240"/>
      <c r="H110" s="240"/>
      <c r="I110" s="240"/>
      <c r="J110" s="240"/>
      <c r="K110" s="240"/>
      <c r="L110" s="240"/>
      <c r="M110" s="240"/>
      <c r="N110" s="240"/>
    </row>
    <row r="111" spans="1:14" ht="12.75">
      <c r="A111" s="439" t="s">
        <v>622</v>
      </c>
      <c r="B111" s="421">
        <v>0</v>
      </c>
      <c r="C111" s="422">
        <v>0</v>
      </c>
      <c r="D111" s="440"/>
      <c r="E111" s="441"/>
      <c r="F111" s="240"/>
      <c r="G111" s="240"/>
      <c r="H111" s="240"/>
      <c r="I111" s="240"/>
      <c r="J111" s="240"/>
      <c r="K111" s="240"/>
      <c r="L111" s="240"/>
      <c r="M111" s="240"/>
      <c r="N111" s="240"/>
    </row>
    <row r="112" spans="1:14" ht="12.75">
      <c r="A112" s="439" t="s">
        <v>623</v>
      </c>
      <c r="B112" s="421">
        <v>0</v>
      </c>
      <c r="C112" s="422">
        <v>0</v>
      </c>
      <c r="D112" s="440"/>
      <c r="E112" s="441"/>
      <c r="F112" s="240"/>
      <c r="G112" s="240"/>
      <c r="H112" s="240"/>
      <c r="I112" s="240"/>
      <c r="J112" s="240"/>
      <c r="K112" s="240"/>
      <c r="L112" s="240"/>
      <c r="M112" s="240"/>
      <c r="N112" s="240"/>
    </row>
    <row r="113" spans="1:14" ht="12.75">
      <c r="A113" s="426" t="s">
        <v>624</v>
      </c>
      <c r="B113" s="427">
        <v>0</v>
      </c>
      <c r="C113" s="425">
        <v>0</v>
      </c>
      <c r="D113" s="440"/>
      <c r="E113" s="441"/>
      <c r="F113" s="240"/>
      <c r="G113" s="240"/>
      <c r="H113" s="240"/>
      <c r="I113" s="240"/>
      <c r="J113" s="240"/>
      <c r="K113" s="240"/>
      <c r="L113" s="240"/>
      <c r="M113" s="240"/>
      <c r="N113" s="240"/>
    </row>
    <row r="114" spans="1:14" ht="12.75">
      <c r="A114" s="426" t="s">
        <v>618</v>
      </c>
      <c r="B114" s="427">
        <v>0</v>
      </c>
      <c r="C114" s="425">
        <v>0</v>
      </c>
      <c r="D114" s="440"/>
      <c r="E114" s="441"/>
      <c r="F114" s="240"/>
      <c r="G114" s="240"/>
      <c r="H114" s="240"/>
      <c r="I114" s="240"/>
      <c r="J114" s="240"/>
      <c r="K114" s="240"/>
      <c r="L114" s="240"/>
      <c r="M114" s="240"/>
      <c r="N114" s="240"/>
    </row>
    <row r="115" spans="1:14" s="529" customFormat="1" ht="25.5" customHeight="1">
      <c r="A115" s="437" t="s">
        <v>625</v>
      </c>
      <c r="B115" s="442">
        <v>66462</v>
      </c>
      <c r="C115" s="442">
        <v>66462</v>
      </c>
      <c r="D115" s="531"/>
      <c r="E115" s="532"/>
      <c r="F115" s="528"/>
      <c r="G115" s="528"/>
      <c r="H115" s="528"/>
      <c r="I115" s="528"/>
      <c r="J115" s="528"/>
      <c r="K115" s="528"/>
      <c r="L115" s="528"/>
      <c r="M115" s="528"/>
      <c r="N115" s="528"/>
    </row>
    <row r="116" spans="1:14" s="529" customFormat="1" ht="25.5" customHeight="1">
      <c r="A116" s="445" t="s">
        <v>626</v>
      </c>
      <c r="B116" s="446">
        <v>3582253</v>
      </c>
      <c r="C116" s="520">
        <v>1213225</v>
      </c>
      <c r="D116" s="438">
        <v>2283518</v>
      </c>
      <c r="E116" s="438">
        <v>85510</v>
      </c>
      <c r="F116" s="528"/>
      <c r="G116" s="528"/>
      <c r="H116" s="528"/>
      <c r="I116" s="528"/>
      <c r="J116" s="528"/>
      <c r="K116" s="528"/>
      <c r="L116" s="528"/>
      <c r="M116" s="528"/>
      <c r="N116" s="528"/>
    </row>
    <row r="117" spans="1:14" ht="12.75">
      <c r="A117" s="240"/>
      <c r="B117" s="240"/>
      <c r="C117" s="240"/>
      <c r="D117" s="240"/>
      <c r="E117" s="240"/>
      <c r="F117" s="240"/>
      <c r="G117" s="240"/>
      <c r="H117" s="240"/>
      <c r="I117" s="240"/>
      <c r="J117" s="240"/>
      <c r="K117" s="240"/>
      <c r="L117" s="240"/>
      <c r="M117" s="240"/>
      <c r="N117" s="240"/>
    </row>
    <row r="118" spans="1:14" ht="13.5">
      <c r="A118" s="108" t="s">
        <v>117</v>
      </c>
      <c r="B118" s="240"/>
      <c r="C118" s="240"/>
      <c r="D118" s="240"/>
      <c r="E118" s="240"/>
      <c r="F118" s="240"/>
      <c r="G118" s="240"/>
      <c r="H118" s="240"/>
      <c r="I118" s="240"/>
      <c r="J118" s="240"/>
      <c r="K118" s="240"/>
      <c r="L118" s="240"/>
      <c r="M118" s="240"/>
      <c r="N118" s="240"/>
    </row>
    <row r="119" spans="1:14" ht="12.75">
      <c r="A119" s="240"/>
      <c r="B119" s="240"/>
      <c r="C119" s="240"/>
      <c r="D119" s="240"/>
      <c r="E119" s="240"/>
      <c r="F119" s="240"/>
      <c r="G119" s="240"/>
      <c r="H119" s="240"/>
      <c r="I119" s="240"/>
      <c r="J119" s="240"/>
      <c r="K119" s="240"/>
      <c r="L119" s="240"/>
      <c r="M119" s="240"/>
      <c r="N119" s="240"/>
    </row>
    <row r="120" spans="1:14" ht="12.75">
      <c r="A120" s="240"/>
      <c r="B120" s="240"/>
      <c r="C120" s="240"/>
      <c r="D120" s="240"/>
      <c r="E120" s="240"/>
      <c r="F120" s="240"/>
      <c r="G120" s="240"/>
      <c r="H120" s="240"/>
      <c r="I120" s="240"/>
      <c r="J120" s="240"/>
      <c r="K120" s="240"/>
      <c r="L120" s="240"/>
      <c r="M120" s="240"/>
      <c r="N120" s="240"/>
    </row>
    <row r="121" spans="1:14" ht="12.75">
      <c r="A121" s="240"/>
      <c r="B121" s="240"/>
      <c r="C121" s="240"/>
      <c r="D121" s="240"/>
      <c r="E121" s="240"/>
      <c r="F121" s="240"/>
      <c r="G121" s="240"/>
      <c r="H121" s="240"/>
      <c r="I121" s="240"/>
      <c r="J121" s="240"/>
      <c r="K121" s="240"/>
      <c r="L121" s="240"/>
      <c r="M121" s="240"/>
      <c r="N121" s="240"/>
    </row>
    <row r="122" spans="1:14" ht="12.75">
      <c r="A122" s="240"/>
      <c r="B122" s="240"/>
      <c r="C122" s="240"/>
      <c r="D122" s="240"/>
      <c r="E122" s="240"/>
      <c r="F122" s="240"/>
      <c r="G122" s="240"/>
      <c r="H122" s="240"/>
      <c r="I122" s="240"/>
      <c r="J122" s="240"/>
      <c r="K122" s="240"/>
      <c r="L122" s="240"/>
      <c r="M122" s="240"/>
      <c r="N122" s="240"/>
    </row>
    <row r="123" spans="1:14" ht="12.75">
      <c r="A123" s="240"/>
      <c r="B123" s="240"/>
      <c r="C123" s="240"/>
      <c r="D123" s="240"/>
      <c r="E123" s="240"/>
      <c r="F123" s="240"/>
      <c r="G123" s="240"/>
      <c r="H123" s="240"/>
      <c r="I123" s="240"/>
      <c r="J123" s="240"/>
      <c r="K123" s="240"/>
      <c r="L123" s="240"/>
      <c r="M123" s="240"/>
      <c r="N123" s="240"/>
    </row>
    <row r="124" spans="1:14" ht="12.75">
      <c r="A124" s="240"/>
      <c r="B124" s="240"/>
      <c r="C124" s="240"/>
      <c r="D124" s="240"/>
      <c r="E124" s="240"/>
      <c r="F124" s="240"/>
      <c r="G124" s="240"/>
      <c r="H124" s="240"/>
      <c r="I124" s="240"/>
      <c r="J124" s="240"/>
      <c r="K124" s="240"/>
      <c r="L124" s="240"/>
      <c r="M124" s="240"/>
      <c r="N124" s="240"/>
    </row>
    <row r="125" spans="1:14" ht="12.75">
      <c r="A125" s="240"/>
      <c r="B125" s="240"/>
      <c r="C125" s="240"/>
      <c r="D125" s="240"/>
      <c r="E125" s="240"/>
      <c r="F125" s="240"/>
      <c r="G125" s="240"/>
      <c r="H125" s="240"/>
      <c r="I125" s="240"/>
      <c r="J125" s="240"/>
      <c r="K125" s="240"/>
      <c r="L125" s="240"/>
      <c r="M125" s="240"/>
      <c r="N125" s="240"/>
    </row>
    <row r="126" spans="1:14" ht="12.75">
      <c r="A126" s="240"/>
      <c r="B126" s="240"/>
      <c r="C126" s="240"/>
      <c r="D126" s="240"/>
      <c r="E126" s="240"/>
      <c r="F126" s="240"/>
      <c r="G126" s="240"/>
      <c r="H126" s="240"/>
      <c r="I126" s="240"/>
      <c r="J126" s="240"/>
      <c r="K126" s="240"/>
      <c r="L126" s="240"/>
      <c r="M126" s="240"/>
      <c r="N126" s="240"/>
    </row>
    <row r="127" spans="1:14" ht="12.75">
      <c r="A127" s="240"/>
      <c r="B127" s="240"/>
      <c r="C127" s="240"/>
      <c r="D127" s="240"/>
      <c r="E127" s="240"/>
      <c r="F127" s="240"/>
      <c r="G127" s="240"/>
      <c r="H127" s="240"/>
      <c r="I127" s="240"/>
      <c r="J127" s="240"/>
      <c r="K127" s="240"/>
      <c r="L127" s="240"/>
      <c r="M127" s="240"/>
      <c r="N127" s="240"/>
    </row>
    <row r="128" spans="1:14" ht="12.75">
      <c r="A128" s="240"/>
      <c r="B128" s="240"/>
      <c r="C128" s="240"/>
      <c r="D128" s="240"/>
      <c r="E128" s="240"/>
      <c r="F128" s="240"/>
      <c r="G128" s="240"/>
      <c r="H128" s="240"/>
      <c r="I128" s="240"/>
      <c r="J128" s="240"/>
      <c r="K128" s="240"/>
      <c r="L128" s="240"/>
      <c r="M128" s="240"/>
      <c r="N128" s="240"/>
    </row>
    <row r="129" spans="1:14" ht="12.75">
      <c r="A129" s="240"/>
      <c r="B129" s="240"/>
      <c r="C129" s="240"/>
      <c r="D129" s="240"/>
      <c r="E129" s="240"/>
      <c r="F129" s="240"/>
      <c r="G129" s="240"/>
      <c r="H129" s="240"/>
      <c r="I129" s="240"/>
      <c r="J129" s="240"/>
      <c r="K129" s="240"/>
      <c r="L129" s="240"/>
      <c r="M129" s="240"/>
      <c r="N129" s="240"/>
    </row>
    <row r="130" spans="1:14" ht="12.75">
      <c r="A130" s="240"/>
      <c r="B130" s="240"/>
      <c r="C130" s="240"/>
      <c r="D130" s="240"/>
      <c r="E130" s="240"/>
      <c r="F130" s="240"/>
      <c r="G130" s="240"/>
      <c r="H130" s="240"/>
      <c r="I130" s="240"/>
      <c r="J130" s="240"/>
      <c r="K130" s="240"/>
      <c r="L130" s="240"/>
      <c r="M130" s="240"/>
      <c r="N130" s="240"/>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23.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2" sqref="A2"/>
    </sheetView>
  </sheetViews>
  <sheetFormatPr defaultColWidth="9.00390625" defaultRowHeight="12.75"/>
  <cols>
    <col min="1" max="1" width="62.375" style="508" customWidth="1"/>
    <col min="2" max="2" width="11.125" style="508" customWidth="1"/>
    <col min="3" max="5" width="11.125" style="407" customWidth="1"/>
    <col min="6" max="6" width="9.125" style="407" customWidth="1"/>
    <col min="7" max="7" width="27.625" style="407" customWidth="1"/>
    <col min="8" max="8" width="10.125" style="407" customWidth="1"/>
    <col min="9" max="9" width="10.00390625" style="407" customWidth="1"/>
    <col min="10" max="10" width="9.25390625" style="407" customWidth="1"/>
    <col min="11" max="11" width="11.875" style="407" customWidth="1"/>
    <col min="12" max="12" width="8.875" style="407" customWidth="1"/>
    <col min="13" max="13" width="9.75390625" style="407" customWidth="1"/>
    <col min="14" max="14" width="4.125" style="407" customWidth="1"/>
    <col min="15" max="16384" width="9.125" style="407" customWidth="1"/>
  </cols>
  <sheetData>
    <row r="1" spans="1:23" s="410" customFormat="1" ht="21" customHeight="1">
      <c r="A1" s="408" t="s">
        <v>767</v>
      </c>
      <c r="B1" s="533"/>
      <c r="C1" s="533"/>
      <c r="D1" s="533"/>
      <c r="E1" s="498"/>
      <c r="F1" s="240"/>
      <c r="G1" s="240"/>
      <c r="H1" s="240"/>
      <c r="I1" s="240"/>
      <c r="J1" s="240"/>
      <c r="K1" s="240"/>
      <c r="L1" s="240"/>
      <c r="M1" s="240"/>
      <c r="N1" s="240"/>
      <c r="O1" s="240"/>
      <c r="P1" s="240"/>
      <c r="Q1" s="240"/>
      <c r="R1" s="240"/>
      <c r="S1" s="240"/>
      <c r="T1" s="240"/>
      <c r="U1" s="240"/>
      <c r="V1" s="240"/>
      <c r="W1" s="240"/>
    </row>
    <row r="2" spans="1:11" s="413" customFormat="1" ht="21" customHeight="1">
      <c r="A2" s="1793" t="s">
        <v>795</v>
      </c>
      <c r="B2" s="411"/>
      <c r="C2" s="411"/>
      <c r="D2" s="447"/>
      <c r="E2" s="412" t="s">
        <v>486</v>
      </c>
      <c r="F2" s="411"/>
      <c r="G2" s="411"/>
      <c r="H2" s="411"/>
      <c r="I2" s="411"/>
      <c r="J2" s="411"/>
      <c r="K2" s="411"/>
    </row>
    <row r="3" spans="1:13" ht="33">
      <c r="A3" s="414" t="s">
        <v>628</v>
      </c>
      <c r="B3" s="414" t="s">
        <v>629</v>
      </c>
      <c r="C3" s="415" t="s">
        <v>1636</v>
      </c>
      <c r="D3" s="415" t="s">
        <v>1637</v>
      </c>
      <c r="E3" s="416" t="s">
        <v>1638</v>
      </c>
      <c r="F3" s="240"/>
      <c r="G3" s="240"/>
      <c r="H3" s="240"/>
      <c r="I3" s="240"/>
      <c r="J3" s="240"/>
      <c r="K3" s="240"/>
      <c r="L3" s="240"/>
      <c r="M3" s="240"/>
    </row>
    <row r="4" spans="1:13" ht="12.75">
      <c r="A4" s="428" t="s">
        <v>630</v>
      </c>
      <c r="B4" s="451">
        <v>158795</v>
      </c>
      <c r="C4" s="451">
        <v>83452</v>
      </c>
      <c r="D4" s="451">
        <v>73209</v>
      </c>
      <c r="E4" s="451">
        <v>2134</v>
      </c>
      <c r="F4" s="240"/>
      <c r="G4" s="240"/>
      <c r="H4" s="240"/>
      <c r="I4" s="240"/>
      <c r="J4" s="240"/>
      <c r="K4" s="240"/>
      <c r="L4" s="240"/>
      <c r="M4" s="240"/>
    </row>
    <row r="5" spans="1:13" ht="12.75">
      <c r="A5" s="452" t="s">
        <v>631</v>
      </c>
      <c r="B5" s="451">
        <v>165952</v>
      </c>
      <c r="C5" s="451">
        <v>61909</v>
      </c>
      <c r="D5" s="451">
        <v>103078</v>
      </c>
      <c r="E5" s="451">
        <v>965</v>
      </c>
      <c r="F5" s="240"/>
      <c r="G5" s="240"/>
      <c r="H5" s="240"/>
      <c r="I5" s="240"/>
      <c r="J5" s="240"/>
      <c r="K5" s="240"/>
      <c r="L5" s="240"/>
      <c r="M5" s="240"/>
    </row>
    <row r="6" spans="1:13" ht="12.75">
      <c r="A6" s="423" t="s">
        <v>632</v>
      </c>
      <c r="B6" s="453">
        <v>0</v>
      </c>
      <c r="C6" s="453">
        <v>0</v>
      </c>
      <c r="D6" s="453">
        <v>0</v>
      </c>
      <c r="E6" s="453">
        <v>0</v>
      </c>
      <c r="F6" s="240"/>
      <c r="G6" s="240"/>
      <c r="H6" s="240"/>
      <c r="I6" s="240"/>
      <c r="J6" s="240"/>
      <c r="K6" s="240"/>
      <c r="L6" s="240"/>
      <c r="M6" s="240"/>
    </row>
    <row r="7" spans="1:13" ht="12.75">
      <c r="A7" s="423" t="s">
        <v>633</v>
      </c>
      <c r="B7" s="453">
        <v>9509</v>
      </c>
      <c r="C7" s="453">
        <v>7770</v>
      </c>
      <c r="D7" s="453">
        <v>1465</v>
      </c>
      <c r="E7" s="453">
        <v>274</v>
      </c>
      <c r="F7" s="240"/>
      <c r="G7" s="240"/>
      <c r="H7" s="240"/>
      <c r="I7" s="240"/>
      <c r="J7" s="240"/>
      <c r="K7" s="240"/>
      <c r="L7" s="240"/>
      <c r="M7" s="240"/>
    </row>
    <row r="8" spans="1:13" ht="12.75" customHeight="1">
      <c r="A8" s="423" t="s">
        <v>634</v>
      </c>
      <c r="B8" s="453">
        <v>0</v>
      </c>
      <c r="C8" s="453">
        <v>0</v>
      </c>
      <c r="D8" s="453">
        <v>0</v>
      </c>
      <c r="E8" s="453">
        <v>0</v>
      </c>
      <c r="F8" s="240"/>
      <c r="G8" s="240"/>
      <c r="H8" s="240"/>
      <c r="I8" s="240"/>
      <c r="J8" s="240"/>
      <c r="K8" s="240"/>
      <c r="L8" s="240"/>
      <c r="M8" s="240"/>
    </row>
    <row r="9" spans="1:13" ht="12.75">
      <c r="A9" s="423" t="s">
        <v>549</v>
      </c>
      <c r="B9" s="453">
        <v>1857</v>
      </c>
      <c r="C9" s="453">
        <v>919</v>
      </c>
      <c r="D9" s="453">
        <v>938</v>
      </c>
      <c r="E9" s="453">
        <v>0</v>
      </c>
      <c r="F9" s="240"/>
      <c r="G9" s="240"/>
      <c r="H9" s="240"/>
      <c r="I9" s="240"/>
      <c r="J9" s="240"/>
      <c r="K9" s="240"/>
      <c r="L9" s="240"/>
      <c r="M9" s="240"/>
    </row>
    <row r="10" spans="1:13" ht="12.75">
      <c r="A10" s="423" t="s">
        <v>550</v>
      </c>
      <c r="B10" s="453">
        <v>154586</v>
      </c>
      <c r="C10" s="453">
        <v>53220</v>
      </c>
      <c r="D10" s="453">
        <v>100675</v>
      </c>
      <c r="E10" s="453">
        <v>691</v>
      </c>
      <c r="F10" s="240"/>
      <c r="G10" s="240"/>
      <c r="H10" s="240"/>
      <c r="I10" s="240"/>
      <c r="J10" s="240"/>
      <c r="K10" s="240"/>
      <c r="L10" s="240"/>
      <c r="M10" s="240"/>
    </row>
    <row r="11" spans="1:13" ht="12.75">
      <c r="A11" s="423" t="s">
        <v>635</v>
      </c>
      <c r="B11" s="453">
        <v>0</v>
      </c>
      <c r="C11" s="453">
        <v>0</v>
      </c>
      <c r="D11" s="453">
        <v>0</v>
      </c>
      <c r="E11" s="453">
        <v>0</v>
      </c>
      <c r="F11" s="240"/>
      <c r="G11" s="240"/>
      <c r="H11" s="240"/>
      <c r="I11" s="240"/>
      <c r="J11" s="240"/>
      <c r="K11" s="240"/>
      <c r="L11" s="240"/>
      <c r="M11" s="240"/>
    </row>
    <row r="12" spans="1:13" ht="12.75">
      <c r="A12" s="423" t="s">
        <v>636</v>
      </c>
      <c r="B12" s="453">
        <v>0</v>
      </c>
      <c r="C12" s="453">
        <v>0</v>
      </c>
      <c r="D12" s="453">
        <v>0</v>
      </c>
      <c r="E12" s="453">
        <v>0</v>
      </c>
      <c r="F12" s="240"/>
      <c r="G12" s="240"/>
      <c r="H12" s="240"/>
      <c r="I12" s="240"/>
      <c r="J12" s="240"/>
      <c r="K12" s="240"/>
      <c r="L12" s="240"/>
      <c r="M12" s="240"/>
    </row>
    <row r="13" spans="1:13" ht="12.75">
      <c r="A13" s="423" t="s">
        <v>237</v>
      </c>
      <c r="B13" s="453">
        <v>0</v>
      </c>
      <c r="C13" s="453">
        <v>0</v>
      </c>
      <c r="D13" s="453">
        <v>0</v>
      </c>
      <c r="E13" s="453">
        <v>0</v>
      </c>
      <c r="F13" s="240"/>
      <c r="G13" s="240"/>
      <c r="H13" s="240"/>
      <c r="I13" s="240"/>
      <c r="J13" s="240"/>
      <c r="K13" s="240"/>
      <c r="L13" s="240"/>
      <c r="M13" s="240"/>
    </row>
    <row r="14" spans="1:13" ht="12.75">
      <c r="A14" s="428" t="s">
        <v>637</v>
      </c>
      <c r="B14" s="451">
        <v>73762</v>
      </c>
      <c r="C14" s="451">
        <v>35096</v>
      </c>
      <c r="D14" s="451">
        <v>37925</v>
      </c>
      <c r="E14" s="451">
        <v>741</v>
      </c>
      <c r="F14" s="240"/>
      <c r="G14" s="240"/>
      <c r="H14" s="240"/>
      <c r="I14" s="240"/>
      <c r="J14" s="240"/>
      <c r="K14" s="240"/>
      <c r="L14" s="240"/>
      <c r="M14" s="240"/>
    </row>
    <row r="15" spans="1:13" ht="12.75">
      <c r="A15" s="426" t="s">
        <v>572</v>
      </c>
      <c r="B15" s="453">
        <v>0</v>
      </c>
      <c r="C15" s="453">
        <v>0</v>
      </c>
      <c r="D15" s="453">
        <v>0</v>
      </c>
      <c r="E15" s="453">
        <v>0</v>
      </c>
      <c r="F15" s="240"/>
      <c r="G15" s="240"/>
      <c r="H15" s="240"/>
      <c r="I15" s="240"/>
      <c r="J15" s="240"/>
      <c r="K15" s="240"/>
      <c r="L15" s="240"/>
      <c r="M15" s="240"/>
    </row>
    <row r="16" spans="1:13" ht="12.75">
      <c r="A16" s="423" t="s">
        <v>638</v>
      </c>
      <c r="B16" s="453">
        <v>673</v>
      </c>
      <c r="C16" s="453">
        <v>83</v>
      </c>
      <c r="D16" s="453">
        <v>536</v>
      </c>
      <c r="E16" s="453">
        <v>54</v>
      </c>
      <c r="F16" s="240"/>
      <c r="G16" s="240"/>
      <c r="H16" s="240"/>
      <c r="I16" s="240"/>
      <c r="J16" s="240"/>
      <c r="K16" s="240"/>
      <c r="L16" s="240"/>
      <c r="M16" s="240"/>
    </row>
    <row r="17" spans="1:13" ht="25.5">
      <c r="A17" s="423" t="s">
        <v>639</v>
      </c>
      <c r="B17" s="453">
        <v>0</v>
      </c>
      <c r="C17" s="453">
        <v>0</v>
      </c>
      <c r="D17" s="453">
        <v>0</v>
      </c>
      <c r="E17" s="453">
        <v>0</v>
      </c>
      <c r="F17" s="240"/>
      <c r="G17" s="240"/>
      <c r="H17" s="240"/>
      <c r="I17" s="240"/>
      <c r="J17" s="240"/>
      <c r="K17" s="240"/>
      <c r="L17" s="240"/>
      <c r="M17" s="240"/>
    </row>
    <row r="18" spans="1:13" ht="12.75">
      <c r="A18" s="423" t="s">
        <v>583</v>
      </c>
      <c r="B18" s="453">
        <v>73078</v>
      </c>
      <c r="C18" s="453">
        <v>35013</v>
      </c>
      <c r="D18" s="453">
        <v>37381</v>
      </c>
      <c r="E18" s="453">
        <v>684</v>
      </c>
      <c r="F18" s="240"/>
      <c r="G18" s="240"/>
      <c r="H18" s="240"/>
      <c r="I18" s="240"/>
      <c r="J18" s="240"/>
      <c r="K18" s="240"/>
      <c r="L18" s="240"/>
      <c r="M18" s="240"/>
    </row>
    <row r="19" spans="1:13" ht="12.75">
      <c r="A19" s="423" t="s">
        <v>636</v>
      </c>
      <c r="B19" s="453">
        <v>0</v>
      </c>
      <c r="C19" s="453">
        <v>0</v>
      </c>
      <c r="D19" s="453">
        <v>0</v>
      </c>
      <c r="E19" s="453">
        <v>0</v>
      </c>
      <c r="F19" s="240"/>
      <c r="G19" s="240"/>
      <c r="H19" s="240"/>
      <c r="I19" s="240"/>
      <c r="J19" s="240"/>
      <c r="K19" s="240"/>
      <c r="L19" s="240"/>
      <c r="M19" s="240"/>
    </row>
    <row r="20" spans="1:13" ht="12.75">
      <c r="A20" s="423" t="s">
        <v>241</v>
      </c>
      <c r="B20" s="453">
        <v>11</v>
      </c>
      <c r="C20" s="453">
        <v>0</v>
      </c>
      <c r="D20" s="454">
        <v>8</v>
      </c>
      <c r="E20" s="454">
        <v>3</v>
      </c>
      <c r="F20" s="240"/>
      <c r="G20" s="240"/>
      <c r="H20" s="240"/>
      <c r="I20" s="240"/>
      <c r="J20" s="240"/>
      <c r="K20" s="240"/>
      <c r="L20" s="240"/>
      <c r="M20" s="240"/>
    </row>
    <row r="21" spans="1:13" ht="12.75">
      <c r="A21" s="428" t="s">
        <v>640</v>
      </c>
      <c r="B21" s="451">
        <v>0</v>
      </c>
      <c r="C21" s="455">
        <v>0</v>
      </c>
      <c r="D21" s="456"/>
      <c r="E21" s="457"/>
      <c r="F21" s="240"/>
      <c r="G21" s="240"/>
      <c r="H21" s="240"/>
      <c r="I21" s="240"/>
      <c r="J21" s="240"/>
      <c r="K21" s="240"/>
      <c r="L21" s="240"/>
      <c r="M21" s="240"/>
    </row>
    <row r="22" spans="1:13" ht="12.75">
      <c r="A22" s="428" t="s">
        <v>641</v>
      </c>
      <c r="B22" s="451">
        <v>1</v>
      </c>
      <c r="C22" s="451">
        <v>1</v>
      </c>
      <c r="D22" s="458">
        <v>0</v>
      </c>
      <c r="E22" s="458">
        <v>0</v>
      </c>
      <c r="F22" s="240"/>
      <c r="G22" s="240"/>
      <c r="H22" s="240"/>
      <c r="I22" s="240"/>
      <c r="J22" s="240"/>
      <c r="K22" s="240"/>
      <c r="L22" s="240"/>
      <c r="M22" s="240"/>
    </row>
    <row r="23" spans="1:13" ht="12.75">
      <c r="A23" s="426" t="s">
        <v>1279</v>
      </c>
      <c r="B23" s="453">
        <v>0</v>
      </c>
      <c r="C23" s="453">
        <v>0</v>
      </c>
      <c r="D23" s="453">
        <v>0</v>
      </c>
      <c r="E23" s="453">
        <v>0</v>
      </c>
      <c r="F23" s="240"/>
      <c r="G23" s="240"/>
      <c r="H23" s="240"/>
      <c r="I23" s="240"/>
      <c r="J23" s="240"/>
      <c r="K23" s="240"/>
      <c r="L23" s="240"/>
      <c r="M23" s="240"/>
    </row>
    <row r="24" spans="1:13" ht="12.75" customHeight="1">
      <c r="A24" s="426" t="s">
        <v>1280</v>
      </c>
      <c r="B24" s="453">
        <v>0</v>
      </c>
      <c r="C24" s="453">
        <v>0</v>
      </c>
      <c r="D24" s="453">
        <v>0</v>
      </c>
      <c r="E24" s="453">
        <v>0</v>
      </c>
      <c r="F24" s="240"/>
      <c r="G24" s="240"/>
      <c r="H24" s="240"/>
      <c r="I24" s="240"/>
      <c r="J24" s="240"/>
      <c r="K24" s="240"/>
      <c r="L24" s="240"/>
      <c r="M24" s="240"/>
    </row>
    <row r="25" spans="1:13" ht="12.75">
      <c r="A25" s="423" t="s">
        <v>549</v>
      </c>
      <c r="B25" s="453">
        <v>1</v>
      </c>
      <c r="C25" s="453">
        <v>1</v>
      </c>
      <c r="D25" s="453">
        <v>0</v>
      </c>
      <c r="E25" s="453">
        <v>0</v>
      </c>
      <c r="F25" s="240"/>
      <c r="G25" s="240"/>
      <c r="H25" s="240"/>
      <c r="I25" s="240"/>
      <c r="J25" s="240"/>
      <c r="K25" s="240"/>
      <c r="L25" s="240"/>
      <c r="M25" s="240"/>
    </row>
    <row r="26" spans="1:13" ht="12.75">
      <c r="A26" s="428" t="s">
        <v>642</v>
      </c>
      <c r="B26" s="451">
        <v>30738</v>
      </c>
      <c r="C26" s="451">
        <v>20336</v>
      </c>
      <c r="D26" s="451">
        <v>8373</v>
      </c>
      <c r="E26" s="451">
        <v>2029</v>
      </c>
      <c r="F26" s="240"/>
      <c r="G26" s="240"/>
      <c r="H26" s="240"/>
      <c r="I26" s="240"/>
      <c r="J26" s="240"/>
      <c r="K26" s="240"/>
      <c r="L26" s="240"/>
      <c r="M26" s="240"/>
    </row>
    <row r="27" spans="1:13" ht="12.75">
      <c r="A27" s="428" t="s">
        <v>643</v>
      </c>
      <c r="B27" s="451">
        <v>2217</v>
      </c>
      <c r="C27" s="451">
        <v>1781</v>
      </c>
      <c r="D27" s="459">
        <v>317</v>
      </c>
      <c r="E27" s="459">
        <v>119</v>
      </c>
      <c r="F27" s="240"/>
      <c r="G27" s="240"/>
      <c r="H27" s="240"/>
      <c r="I27" s="240"/>
      <c r="J27" s="240"/>
      <c r="K27" s="240"/>
      <c r="L27" s="240"/>
      <c r="M27" s="240"/>
    </row>
    <row r="28" spans="1:13" ht="25.5">
      <c r="A28" s="428" t="s">
        <v>644</v>
      </c>
      <c r="B28" s="451">
        <v>4</v>
      </c>
      <c r="C28" s="455">
        <v>4</v>
      </c>
      <c r="D28" s="460"/>
      <c r="E28" s="461"/>
      <c r="F28" s="240"/>
      <c r="G28" s="240"/>
      <c r="H28" s="240"/>
      <c r="I28" s="240"/>
      <c r="J28" s="240"/>
      <c r="K28" s="240"/>
      <c r="L28" s="240"/>
      <c r="M28" s="240"/>
    </row>
    <row r="29" spans="1:13" ht="12.75">
      <c r="A29" s="423" t="s">
        <v>549</v>
      </c>
      <c r="B29" s="453">
        <v>4</v>
      </c>
      <c r="C29" s="462">
        <v>4</v>
      </c>
      <c r="D29" s="463"/>
      <c r="E29" s="464"/>
      <c r="F29" s="240"/>
      <c r="G29" s="240"/>
      <c r="H29" s="240"/>
      <c r="I29" s="240"/>
      <c r="J29" s="240"/>
      <c r="K29" s="240"/>
      <c r="L29" s="240"/>
      <c r="M29" s="240"/>
    </row>
    <row r="30" spans="1:13" ht="12.75">
      <c r="A30" s="423" t="s">
        <v>550</v>
      </c>
      <c r="B30" s="453">
        <v>0</v>
      </c>
      <c r="C30" s="462">
        <v>0</v>
      </c>
      <c r="D30" s="463"/>
      <c r="E30" s="464"/>
      <c r="F30" s="240"/>
      <c r="G30" s="240"/>
      <c r="H30" s="240"/>
      <c r="I30" s="240"/>
      <c r="J30" s="240"/>
      <c r="K30" s="240"/>
      <c r="L30" s="240"/>
      <c r="M30" s="240"/>
    </row>
    <row r="31" spans="1:13" ht="12.75">
      <c r="A31" s="423" t="s">
        <v>635</v>
      </c>
      <c r="B31" s="453">
        <v>0</v>
      </c>
      <c r="C31" s="462">
        <v>0</v>
      </c>
      <c r="D31" s="463"/>
      <c r="E31" s="464"/>
      <c r="F31" s="240"/>
      <c r="G31" s="240"/>
      <c r="H31" s="240"/>
      <c r="I31" s="240"/>
      <c r="J31" s="240"/>
      <c r="K31" s="240"/>
      <c r="L31" s="240"/>
      <c r="M31" s="240"/>
    </row>
    <row r="32" spans="1:13" ht="12.75">
      <c r="A32" s="423" t="s">
        <v>583</v>
      </c>
      <c r="B32" s="453">
        <v>0</v>
      </c>
      <c r="C32" s="462">
        <v>0</v>
      </c>
      <c r="D32" s="463"/>
      <c r="E32" s="464"/>
      <c r="F32" s="240"/>
      <c r="G32" s="240"/>
      <c r="H32" s="240"/>
      <c r="I32" s="240"/>
      <c r="J32" s="240"/>
      <c r="K32" s="240"/>
      <c r="L32" s="240"/>
      <c r="M32" s="240"/>
    </row>
    <row r="33" spans="1:13" ht="12.75">
      <c r="A33" s="423" t="s">
        <v>645</v>
      </c>
      <c r="B33" s="453">
        <v>0</v>
      </c>
      <c r="C33" s="462">
        <v>0</v>
      </c>
      <c r="D33" s="463"/>
      <c r="E33" s="464"/>
      <c r="F33" s="240"/>
      <c r="G33" s="240"/>
      <c r="H33" s="240"/>
      <c r="I33" s="240"/>
      <c r="J33" s="240"/>
      <c r="K33" s="240"/>
      <c r="L33" s="240"/>
      <c r="M33" s="240"/>
    </row>
    <row r="34" spans="1:13" ht="12.75" customHeight="1">
      <c r="A34" s="534" t="s">
        <v>646</v>
      </c>
      <c r="B34" s="451">
        <v>29758</v>
      </c>
      <c r="C34" s="455">
        <v>29758</v>
      </c>
      <c r="D34" s="463"/>
      <c r="E34" s="464"/>
      <c r="F34" s="240"/>
      <c r="G34" s="240"/>
      <c r="H34" s="240"/>
      <c r="I34" s="240"/>
      <c r="J34" s="240"/>
      <c r="K34" s="240"/>
      <c r="L34" s="240"/>
      <c r="M34" s="240"/>
    </row>
    <row r="35" spans="1:13" ht="12.75">
      <c r="A35" s="423" t="s">
        <v>647</v>
      </c>
      <c r="B35" s="453">
        <v>0</v>
      </c>
      <c r="C35" s="462">
        <v>0</v>
      </c>
      <c r="D35" s="463"/>
      <c r="E35" s="464"/>
      <c r="F35" s="240"/>
      <c r="G35" s="240"/>
      <c r="H35" s="240"/>
      <c r="I35" s="240"/>
      <c r="J35" s="240"/>
      <c r="K35" s="240"/>
      <c r="L35" s="240"/>
      <c r="M35" s="240"/>
    </row>
    <row r="36" spans="1:13" ht="12.75">
      <c r="A36" s="423" t="s">
        <v>648</v>
      </c>
      <c r="B36" s="453">
        <v>-3540</v>
      </c>
      <c r="C36" s="462">
        <v>-3540</v>
      </c>
      <c r="D36" s="463"/>
      <c r="E36" s="464"/>
      <c r="F36" s="240"/>
      <c r="G36" s="240"/>
      <c r="H36" s="240"/>
      <c r="I36" s="240"/>
      <c r="J36" s="240"/>
      <c r="K36" s="240"/>
      <c r="L36" s="240"/>
      <c r="M36" s="240"/>
    </row>
    <row r="37" spans="1:13" ht="12.75">
      <c r="A37" s="423" t="s">
        <v>649</v>
      </c>
      <c r="B37" s="453">
        <v>33298</v>
      </c>
      <c r="C37" s="462">
        <v>33298</v>
      </c>
      <c r="D37" s="463"/>
      <c r="E37" s="464"/>
      <c r="F37" s="240"/>
      <c r="G37" s="240"/>
      <c r="H37" s="240"/>
      <c r="I37" s="240"/>
      <c r="J37" s="240"/>
      <c r="K37" s="240"/>
      <c r="L37" s="240"/>
      <c r="M37" s="240"/>
    </row>
    <row r="38" spans="1:13" ht="12.75">
      <c r="A38" s="423" t="s">
        <v>650</v>
      </c>
      <c r="B38" s="453">
        <v>0</v>
      </c>
      <c r="C38" s="462">
        <v>0</v>
      </c>
      <c r="D38" s="463"/>
      <c r="E38" s="464"/>
      <c r="F38" s="240"/>
      <c r="G38" s="240"/>
      <c r="H38" s="240"/>
      <c r="I38" s="240"/>
      <c r="J38" s="240"/>
      <c r="K38" s="240"/>
      <c r="L38" s="240"/>
      <c r="M38" s="240"/>
    </row>
    <row r="39" spans="1:13" ht="12.75">
      <c r="A39" s="423" t="s">
        <v>651</v>
      </c>
      <c r="B39" s="453">
        <v>0</v>
      </c>
      <c r="C39" s="462">
        <v>0</v>
      </c>
      <c r="D39" s="463"/>
      <c r="E39" s="464"/>
      <c r="F39" s="240"/>
      <c r="G39" s="240"/>
      <c r="H39" s="240"/>
      <c r="I39" s="240"/>
      <c r="J39" s="240"/>
      <c r="K39" s="240"/>
      <c r="L39" s="240"/>
      <c r="M39" s="240"/>
    </row>
    <row r="40" spans="1:13" ht="12.75">
      <c r="A40" s="423" t="s">
        <v>652</v>
      </c>
      <c r="B40" s="453">
        <v>0</v>
      </c>
      <c r="C40" s="462">
        <v>0</v>
      </c>
      <c r="D40" s="463"/>
      <c r="E40" s="464"/>
      <c r="F40" s="240"/>
      <c r="G40" s="240"/>
      <c r="H40" s="240"/>
      <c r="I40" s="240"/>
      <c r="J40" s="240"/>
      <c r="K40" s="240"/>
      <c r="L40" s="240"/>
      <c r="M40" s="240"/>
    </row>
    <row r="41" spans="1:13" ht="25.5">
      <c r="A41" s="428" t="s">
        <v>653</v>
      </c>
      <c r="B41" s="451">
        <v>0</v>
      </c>
      <c r="C41" s="455">
        <v>0</v>
      </c>
      <c r="D41" s="463"/>
      <c r="E41" s="464"/>
      <c r="F41" s="240"/>
      <c r="G41" s="240"/>
      <c r="H41" s="240"/>
      <c r="I41" s="240"/>
      <c r="J41" s="240"/>
      <c r="K41" s="240"/>
      <c r="L41" s="240"/>
      <c r="M41" s="240"/>
    </row>
    <row r="42" spans="1:13" ht="12.75">
      <c r="A42" s="428" t="s">
        <v>654</v>
      </c>
      <c r="B42" s="451">
        <v>0</v>
      </c>
      <c r="C42" s="455">
        <v>0</v>
      </c>
      <c r="D42" s="463"/>
      <c r="E42" s="464"/>
      <c r="F42" s="240"/>
      <c r="G42" s="240"/>
      <c r="H42" s="240"/>
      <c r="I42" s="240"/>
      <c r="J42" s="240"/>
      <c r="K42" s="240"/>
      <c r="L42" s="240"/>
      <c r="M42" s="240"/>
    </row>
    <row r="43" spans="1:13" ht="12.75">
      <c r="A43" s="428" t="s">
        <v>655</v>
      </c>
      <c r="B43" s="451">
        <v>5666</v>
      </c>
      <c r="C43" s="455">
        <v>5666</v>
      </c>
      <c r="D43" s="463"/>
      <c r="E43" s="464"/>
      <c r="F43" s="240"/>
      <c r="G43" s="240"/>
      <c r="H43" s="240"/>
      <c r="I43" s="240"/>
      <c r="J43" s="240"/>
      <c r="K43" s="240"/>
      <c r="L43" s="240"/>
      <c r="M43" s="240"/>
    </row>
    <row r="44" spans="1:13" ht="12.75">
      <c r="A44" s="428" t="s">
        <v>656</v>
      </c>
      <c r="B44" s="451">
        <v>-42</v>
      </c>
      <c r="C44" s="455">
        <v>-42</v>
      </c>
      <c r="D44" s="463"/>
      <c r="E44" s="464"/>
      <c r="F44" s="240"/>
      <c r="G44" s="240"/>
      <c r="H44" s="240"/>
      <c r="I44" s="240"/>
      <c r="J44" s="240"/>
      <c r="K44" s="240"/>
      <c r="L44" s="240"/>
      <c r="M44" s="240"/>
    </row>
    <row r="45" spans="1:13" ht="12.75">
      <c r="A45" s="428" t="s">
        <v>657</v>
      </c>
      <c r="B45" s="451">
        <v>3218</v>
      </c>
      <c r="C45" s="455">
        <v>3218</v>
      </c>
      <c r="D45" s="463"/>
      <c r="E45" s="464"/>
      <c r="F45" s="240"/>
      <c r="G45" s="240"/>
      <c r="H45" s="240"/>
      <c r="I45" s="240"/>
      <c r="J45" s="240"/>
      <c r="K45" s="240"/>
      <c r="L45" s="240"/>
      <c r="M45" s="240"/>
    </row>
    <row r="46" spans="1:13" ht="12.75">
      <c r="A46" s="428" t="s">
        <v>658</v>
      </c>
      <c r="B46" s="451">
        <v>521</v>
      </c>
      <c r="C46" s="455">
        <v>521</v>
      </c>
      <c r="D46" s="467"/>
      <c r="E46" s="468"/>
      <c r="F46" s="240"/>
      <c r="G46" s="240"/>
      <c r="H46" s="240"/>
      <c r="I46" s="240"/>
      <c r="J46" s="240"/>
      <c r="K46" s="240"/>
      <c r="L46" s="240"/>
      <c r="M46" s="240"/>
    </row>
    <row r="47" spans="1:13" ht="12.75">
      <c r="A47" s="240"/>
      <c r="B47" s="240"/>
      <c r="C47" s="240"/>
      <c r="D47" s="240"/>
      <c r="E47" s="240"/>
      <c r="F47" s="240"/>
      <c r="G47" s="240"/>
      <c r="H47" s="240"/>
      <c r="I47" s="240"/>
      <c r="J47" s="240"/>
      <c r="K47" s="240"/>
      <c r="L47" s="240"/>
      <c r="M47" s="240"/>
    </row>
    <row r="48" spans="1:13" ht="12.75">
      <c r="A48" s="240"/>
      <c r="B48" s="240"/>
      <c r="C48" s="240"/>
      <c r="D48" s="240"/>
      <c r="E48" s="240"/>
      <c r="F48" s="240"/>
      <c r="G48" s="240"/>
      <c r="H48" s="240"/>
      <c r="I48" s="240"/>
      <c r="J48" s="240"/>
      <c r="K48" s="240"/>
      <c r="L48" s="240"/>
      <c r="M48" s="240"/>
    </row>
    <row r="49" spans="1:13" ht="33">
      <c r="A49" s="469" t="s">
        <v>628</v>
      </c>
      <c r="B49" s="469" t="s">
        <v>629</v>
      </c>
      <c r="C49" s="240"/>
      <c r="D49" s="240"/>
      <c r="E49" s="240"/>
      <c r="F49" s="240"/>
      <c r="G49" s="240"/>
      <c r="H49" s="240"/>
      <c r="I49" s="240"/>
      <c r="J49" s="240"/>
      <c r="K49" s="240"/>
      <c r="L49" s="240"/>
      <c r="M49" s="240"/>
    </row>
    <row r="50" spans="1:13" ht="12.75">
      <c r="A50" s="428" t="s">
        <v>659</v>
      </c>
      <c r="B50" s="421">
        <v>106679</v>
      </c>
      <c r="C50" s="240"/>
      <c r="D50" s="240"/>
      <c r="E50" s="240"/>
      <c r="F50" s="240"/>
      <c r="G50" s="240"/>
      <c r="H50" s="240"/>
      <c r="I50" s="240"/>
      <c r="J50" s="240"/>
      <c r="K50" s="240"/>
      <c r="L50" s="240"/>
      <c r="M50" s="240"/>
    </row>
    <row r="51" spans="1:13" ht="12.75">
      <c r="A51" s="426" t="s">
        <v>660</v>
      </c>
      <c r="B51" s="427">
        <v>37810</v>
      </c>
      <c r="C51" s="240"/>
      <c r="D51" s="240"/>
      <c r="E51" s="240"/>
      <c r="F51" s="240"/>
      <c r="G51" s="240"/>
      <c r="H51" s="240"/>
      <c r="I51" s="240"/>
      <c r="J51" s="240"/>
      <c r="K51" s="240"/>
      <c r="L51" s="240"/>
      <c r="M51" s="240"/>
    </row>
    <row r="52" spans="1:13" ht="12.75">
      <c r="A52" s="426" t="s">
        <v>661</v>
      </c>
      <c r="B52" s="427">
        <v>68869</v>
      </c>
      <c r="C52" s="240"/>
      <c r="D52" s="240"/>
      <c r="E52" s="240"/>
      <c r="F52" s="240"/>
      <c r="G52" s="240"/>
      <c r="H52" s="240"/>
      <c r="I52" s="240"/>
      <c r="J52" s="240"/>
      <c r="K52" s="240"/>
      <c r="L52" s="240"/>
      <c r="M52" s="240"/>
    </row>
    <row r="53" spans="1:13" ht="12.75">
      <c r="A53" s="428" t="s">
        <v>662</v>
      </c>
      <c r="B53" s="421">
        <v>10118</v>
      </c>
      <c r="C53" s="240"/>
      <c r="D53" s="240"/>
      <c r="E53" s="240"/>
      <c r="F53" s="240"/>
      <c r="G53" s="240"/>
      <c r="H53" s="240"/>
      <c r="I53" s="240"/>
      <c r="J53" s="240"/>
      <c r="K53" s="240"/>
      <c r="L53" s="240"/>
      <c r="M53" s="240"/>
    </row>
    <row r="54" spans="1:13" ht="12.75">
      <c r="A54" s="426" t="s">
        <v>560</v>
      </c>
      <c r="B54" s="427">
        <v>9093</v>
      </c>
      <c r="C54" s="240"/>
      <c r="D54" s="240"/>
      <c r="E54" s="240"/>
      <c r="F54" s="240"/>
      <c r="G54" s="240"/>
      <c r="H54" s="240"/>
      <c r="I54" s="240"/>
      <c r="J54" s="240"/>
      <c r="K54" s="240"/>
      <c r="L54" s="240"/>
      <c r="M54" s="240"/>
    </row>
    <row r="55" spans="1:13" ht="12.75">
      <c r="A55" s="426" t="s">
        <v>663</v>
      </c>
      <c r="B55" s="427">
        <v>0</v>
      </c>
      <c r="C55" s="240"/>
      <c r="D55" s="240"/>
      <c r="E55" s="240"/>
      <c r="F55" s="240"/>
      <c r="G55" s="240"/>
      <c r="H55" s="240"/>
      <c r="I55" s="240"/>
      <c r="J55" s="240"/>
      <c r="K55" s="240"/>
      <c r="L55" s="240"/>
      <c r="M55" s="240"/>
    </row>
    <row r="56" spans="1:13" ht="12.75">
      <c r="A56" s="426" t="s">
        <v>664</v>
      </c>
      <c r="B56" s="427">
        <v>1025</v>
      </c>
      <c r="C56" s="240"/>
      <c r="D56" s="240"/>
      <c r="E56" s="240"/>
      <c r="F56" s="240"/>
      <c r="G56" s="240"/>
      <c r="H56" s="240"/>
      <c r="I56" s="240"/>
      <c r="J56" s="240"/>
      <c r="K56" s="240"/>
      <c r="L56" s="240"/>
      <c r="M56" s="240"/>
    </row>
    <row r="57" spans="1:13" ht="12.75">
      <c r="A57" s="428" t="s">
        <v>589</v>
      </c>
      <c r="B57" s="421">
        <v>40</v>
      </c>
      <c r="C57" s="240"/>
      <c r="D57" s="240"/>
      <c r="E57" s="240"/>
      <c r="F57" s="240"/>
      <c r="G57" s="240"/>
      <c r="H57" s="240"/>
      <c r="I57" s="240"/>
      <c r="J57" s="240"/>
      <c r="K57" s="240"/>
      <c r="L57" s="240"/>
      <c r="M57" s="240"/>
    </row>
    <row r="58" spans="1:13" ht="12.75">
      <c r="A58" s="439" t="s">
        <v>665</v>
      </c>
      <c r="B58" s="421">
        <v>72756</v>
      </c>
      <c r="C58" s="240"/>
      <c r="D58" s="240"/>
      <c r="E58" s="240"/>
      <c r="F58" s="240"/>
      <c r="G58" s="240"/>
      <c r="H58" s="240"/>
      <c r="I58" s="240"/>
      <c r="J58" s="240"/>
      <c r="K58" s="240"/>
      <c r="L58" s="240"/>
      <c r="M58" s="240"/>
    </row>
    <row r="59" spans="1:13" ht="12.75">
      <c r="A59" s="470" t="s">
        <v>666</v>
      </c>
      <c r="B59" s="427">
        <v>72756</v>
      </c>
      <c r="C59" s="240"/>
      <c r="D59" s="240"/>
      <c r="E59" s="240"/>
      <c r="F59" s="240"/>
      <c r="G59" s="240"/>
      <c r="H59" s="240"/>
      <c r="I59" s="240"/>
      <c r="J59" s="240"/>
      <c r="K59" s="240"/>
      <c r="L59" s="240"/>
      <c r="M59" s="240"/>
    </row>
    <row r="60" spans="1:13" ht="12.75">
      <c r="A60" s="423" t="s">
        <v>667</v>
      </c>
      <c r="B60" s="424">
        <v>0</v>
      </c>
      <c r="C60" s="240"/>
      <c r="D60" s="240"/>
      <c r="E60" s="240"/>
      <c r="F60" s="240"/>
      <c r="G60" s="240"/>
      <c r="H60" s="240"/>
      <c r="I60" s="240"/>
      <c r="J60" s="240"/>
      <c r="K60" s="240"/>
      <c r="L60" s="240"/>
      <c r="M60" s="240"/>
    </row>
    <row r="61" spans="1:13" ht="12.75">
      <c r="A61" s="423" t="s">
        <v>668</v>
      </c>
      <c r="B61" s="424">
        <v>0</v>
      </c>
      <c r="C61" s="240"/>
      <c r="D61" s="240"/>
      <c r="E61" s="240"/>
      <c r="F61" s="240"/>
      <c r="G61" s="240"/>
      <c r="H61" s="240"/>
      <c r="I61" s="240"/>
      <c r="J61" s="240"/>
      <c r="K61" s="240"/>
      <c r="L61" s="240"/>
      <c r="M61" s="240"/>
    </row>
    <row r="62" spans="1:13" ht="12.75">
      <c r="A62" s="423" t="s">
        <v>550</v>
      </c>
      <c r="B62" s="424">
        <v>72756</v>
      </c>
      <c r="C62" s="240"/>
      <c r="D62" s="240"/>
      <c r="E62" s="240"/>
      <c r="F62" s="240"/>
      <c r="G62" s="240"/>
      <c r="H62" s="240"/>
      <c r="I62" s="240"/>
      <c r="J62" s="240"/>
      <c r="K62" s="240"/>
      <c r="L62" s="240"/>
      <c r="M62" s="240"/>
    </row>
    <row r="63" spans="1:13" ht="12.75">
      <c r="A63" s="423" t="s">
        <v>669</v>
      </c>
      <c r="B63" s="424">
        <v>0</v>
      </c>
      <c r="C63" s="240"/>
      <c r="D63" s="240"/>
      <c r="E63" s="240"/>
      <c r="F63" s="240"/>
      <c r="G63" s="240"/>
      <c r="H63" s="240"/>
      <c r="I63" s="240"/>
      <c r="J63" s="240"/>
      <c r="K63" s="240"/>
      <c r="L63" s="240"/>
      <c r="M63" s="240"/>
    </row>
    <row r="64" spans="1:13" ht="12.75">
      <c r="A64" s="471" t="s">
        <v>670</v>
      </c>
      <c r="B64" s="427">
        <v>0</v>
      </c>
      <c r="C64" s="240"/>
      <c r="D64" s="240"/>
      <c r="E64" s="240"/>
      <c r="F64" s="240"/>
      <c r="G64" s="240"/>
      <c r="H64" s="240"/>
      <c r="I64" s="240"/>
      <c r="J64" s="240"/>
      <c r="K64" s="240"/>
      <c r="L64" s="240"/>
      <c r="M64" s="240"/>
    </row>
    <row r="65" spans="1:13" ht="12.75">
      <c r="A65" s="423" t="s">
        <v>671</v>
      </c>
      <c r="B65" s="427">
        <v>0</v>
      </c>
      <c r="C65" s="240"/>
      <c r="D65" s="240"/>
      <c r="E65" s="240"/>
      <c r="F65" s="240"/>
      <c r="G65" s="240"/>
      <c r="H65" s="240"/>
      <c r="I65" s="240"/>
      <c r="J65" s="240"/>
      <c r="K65" s="240"/>
      <c r="L65" s="240"/>
      <c r="M65" s="240"/>
    </row>
    <row r="66" spans="1:13" ht="12.75">
      <c r="A66" s="426" t="s">
        <v>672</v>
      </c>
      <c r="B66" s="427">
        <v>0</v>
      </c>
      <c r="C66" s="240"/>
      <c r="D66" s="240"/>
      <c r="E66" s="240"/>
      <c r="F66" s="240"/>
      <c r="G66" s="240"/>
      <c r="H66" s="240"/>
      <c r="I66" s="240"/>
      <c r="J66" s="240"/>
      <c r="K66" s="240"/>
      <c r="L66" s="240"/>
      <c r="M66" s="240"/>
    </row>
    <row r="67" spans="1:13" ht="12.75">
      <c r="A67" s="426" t="s">
        <v>563</v>
      </c>
      <c r="B67" s="427">
        <v>0</v>
      </c>
      <c r="C67" s="240"/>
      <c r="D67" s="240"/>
      <c r="E67" s="240"/>
      <c r="F67" s="240"/>
      <c r="G67" s="240"/>
      <c r="H67" s="240"/>
      <c r="I67" s="240"/>
      <c r="J67" s="240"/>
      <c r="K67" s="240"/>
      <c r="L67" s="240"/>
      <c r="M67" s="240"/>
    </row>
    <row r="68" spans="1:13" ht="12.75">
      <c r="A68" s="426" t="s">
        <v>664</v>
      </c>
      <c r="B68" s="427">
        <v>0</v>
      </c>
      <c r="C68" s="240"/>
      <c r="D68" s="240"/>
      <c r="E68" s="240"/>
      <c r="F68" s="240"/>
      <c r="G68" s="240"/>
      <c r="H68" s="240"/>
      <c r="I68" s="240"/>
      <c r="J68" s="240"/>
      <c r="K68" s="240"/>
      <c r="L68" s="240"/>
      <c r="M68" s="240"/>
    </row>
    <row r="69" spans="1:13" ht="12.75">
      <c r="A69" s="426" t="s">
        <v>673</v>
      </c>
      <c r="B69" s="427">
        <v>0</v>
      </c>
      <c r="C69" s="240"/>
      <c r="D69" s="240"/>
      <c r="E69" s="240"/>
      <c r="F69" s="240"/>
      <c r="G69" s="240"/>
      <c r="H69" s="240"/>
      <c r="I69" s="240"/>
      <c r="J69" s="240"/>
      <c r="K69" s="240"/>
      <c r="L69" s="240"/>
      <c r="M69" s="240"/>
    </row>
    <row r="70" spans="1:13" ht="12.75">
      <c r="A70" s="426" t="s">
        <v>105</v>
      </c>
      <c r="B70" s="427">
        <v>0</v>
      </c>
      <c r="C70" s="240"/>
      <c r="D70" s="240"/>
      <c r="E70" s="240"/>
      <c r="F70" s="240"/>
      <c r="G70" s="240"/>
      <c r="H70" s="240"/>
      <c r="I70" s="240"/>
      <c r="J70" s="240"/>
      <c r="K70" s="240"/>
      <c r="L70" s="240"/>
      <c r="M70" s="240"/>
    </row>
    <row r="71" spans="1:13" ht="12.75">
      <c r="A71" s="439" t="s">
        <v>674</v>
      </c>
      <c r="B71" s="421">
        <v>0</v>
      </c>
      <c r="C71" s="240"/>
      <c r="D71" s="240"/>
      <c r="E71" s="240"/>
      <c r="F71" s="240"/>
      <c r="G71" s="240"/>
      <c r="H71" s="240"/>
      <c r="I71" s="240"/>
      <c r="J71" s="240"/>
      <c r="K71" s="240"/>
      <c r="L71" s="240"/>
      <c r="M71" s="240"/>
    </row>
    <row r="72" spans="1:13" ht="25.5">
      <c r="A72" s="439" t="s">
        <v>675</v>
      </c>
      <c r="B72" s="421">
        <v>0</v>
      </c>
      <c r="C72" s="240"/>
      <c r="D72" s="240"/>
      <c r="E72" s="240"/>
      <c r="F72" s="240"/>
      <c r="G72" s="240"/>
      <c r="H72" s="240"/>
      <c r="I72" s="240"/>
      <c r="J72" s="240"/>
      <c r="K72" s="240"/>
      <c r="L72" s="240"/>
      <c r="M72" s="240"/>
    </row>
    <row r="73" spans="1:13" ht="25.5">
      <c r="A73" s="439" t="s">
        <v>676</v>
      </c>
      <c r="B73" s="421">
        <v>0</v>
      </c>
      <c r="C73" s="240"/>
      <c r="D73" s="240"/>
      <c r="E73" s="240"/>
      <c r="F73" s="240"/>
      <c r="G73" s="240"/>
      <c r="H73" s="240"/>
      <c r="I73" s="240"/>
      <c r="J73" s="240"/>
      <c r="K73" s="240"/>
      <c r="L73" s="240"/>
      <c r="M73" s="240"/>
    </row>
    <row r="74" spans="1:13" ht="12.75">
      <c r="A74" s="473" t="s">
        <v>677</v>
      </c>
      <c r="B74" s="442">
        <v>-30798</v>
      </c>
      <c r="C74" s="240"/>
      <c r="D74" s="240"/>
      <c r="E74" s="240"/>
      <c r="F74" s="240"/>
      <c r="G74" s="240"/>
      <c r="H74" s="240"/>
      <c r="I74" s="240"/>
      <c r="J74" s="240"/>
      <c r="K74" s="240"/>
      <c r="L74" s="240"/>
      <c r="M74" s="240"/>
    </row>
    <row r="75" spans="1:13" ht="12.75">
      <c r="A75" s="439" t="s">
        <v>678</v>
      </c>
      <c r="B75" s="421">
        <v>-2893</v>
      </c>
      <c r="C75" s="240"/>
      <c r="D75" s="240"/>
      <c r="E75" s="240"/>
      <c r="F75" s="240"/>
      <c r="G75" s="240"/>
      <c r="H75" s="240"/>
      <c r="I75" s="240"/>
      <c r="J75" s="240"/>
      <c r="K75" s="240"/>
      <c r="L75" s="240"/>
      <c r="M75" s="240"/>
    </row>
    <row r="76" spans="1:13" ht="12.75">
      <c r="A76" s="474" t="s">
        <v>679</v>
      </c>
      <c r="B76" s="442">
        <v>-27905</v>
      </c>
      <c r="C76" s="240"/>
      <c r="D76" s="240"/>
      <c r="E76" s="240"/>
      <c r="F76" s="240"/>
      <c r="G76" s="240"/>
      <c r="H76" s="240"/>
      <c r="I76" s="240"/>
      <c r="J76" s="240"/>
      <c r="K76" s="240"/>
      <c r="L76" s="240"/>
      <c r="M76" s="240"/>
    </row>
    <row r="77" spans="1:13" ht="12.75">
      <c r="A77" s="428" t="s">
        <v>680</v>
      </c>
      <c r="B77" s="421">
        <v>0</v>
      </c>
      <c r="C77" s="240"/>
      <c r="D77" s="240"/>
      <c r="E77" s="240"/>
      <c r="F77" s="240"/>
      <c r="G77" s="240"/>
      <c r="H77" s="240"/>
      <c r="I77" s="240"/>
      <c r="J77" s="240"/>
      <c r="K77" s="240"/>
      <c r="L77" s="240"/>
      <c r="M77" s="240"/>
    </row>
    <row r="78" spans="1:13" ht="12.75">
      <c r="A78" s="474" t="s">
        <v>681</v>
      </c>
      <c r="B78" s="442">
        <v>-27905</v>
      </c>
      <c r="C78" s="240"/>
      <c r="D78" s="240"/>
      <c r="E78" s="240"/>
      <c r="F78" s="240"/>
      <c r="G78" s="240"/>
      <c r="H78" s="240"/>
      <c r="I78" s="240"/>
      <c r="J78" s="240"/>
      <c r="K78" s="240"/>
      <c r="L78" s="240"/>
      <c r="M78" s="240"/>
    </row>
    <row r="79" spans="1:13" ht="12.75">
      <c r="A79" s="439" t="s">
        <v>682</v>
      </c>
      <c r="B79" s="421">
        <v>0</v>
      </c>
      <c r="C79" s="240"/>
      <c r="D79" s="240"/>
      <c r="E79" s="240"/>
      <c r="F79" s="240"/>
      <c r="G79" s="240"/>
      <c r="H79" s="240"/>
      <c r="I79" s="240"/>
      <c r="J79" s="240"/>
      <c r="K79" s="240"/>
      <c r="L79" s="240"/>
      <c r="M79" s="240"/>
    </row>
    <row r="80" spans="1:13" ht="12.75">
      <c r="A80" s="474" t="s">
        <v>683</v>
      </c>
      <c r="B80" s="442">
        <v>-27905</v>
      </c>
      <c r="C80" s="240"/>
      <c r="D80" s="240"/>
      <c r="E80" s="240"/>
      <c r="F80" s="240"/>
      <c r="G80" s="240"/>
      <c r="H80" s="240"/>
      <c r="I80" s="240"/>
      <c r="J80" s="240"/>
      <c r="K80" s="240"/>
      <c r="L80" s="240"/>
      <c r="M80" s="240"/>
    </row>
    <row r="81" spans="1:13" ht="12.75">
      <c r="A81" s="240"/>
      <c r="B81" s="240"/>
      <c r="C81" s="240"/>
      <c r="D81" s="240"/>
      <c r="E81" s="240"/>
      <c r="F81" s="240"/>
      <c r="G81" s="240"/>
      <c r="H81" s="240"/>
      <c r="I81" s="240"/>
      <c r="J81" s="240"/>
      <c r="K81" s="240"/>
      <c r="L81" s="240"/>
      <c r="M81" s="240"/>
    </row>
    <row r="82" spans="1:13" ht="13.5">
      <c r="A82" s="108" t="s">
        <v>117</v>
      </c>
      <c r="B82" s="240"/>
      <c r="C82" s="240"/>
      <c r="D82" s="240"/>
      <c r="E82" s="240"/>
      <c r="F82" s="240"/>
      <c r="G82" s="240"/>
      <c r="H82" s="240"/>
      <c r="I82" s="240"/>
      <c r="J82" s="240"/>
      <c r="K82" s="240"/>
      <c r="L82" s="240"/>
      <c r="M82" s="240"/>
    </row>
    <row r="83" spans="1:13" ht="12.75">
      <c r="A83" s="240"/>
      <c r="B83" s="240"/>
      <c r="C83" s="240"/>
      <c r="D83" s="240"/>
      <c r="E83" s="240"/>
      <c r="F83" s="240"/>
      <c r="G83" s="240"/>
      <c r="H83" s="240"/>
      <c r="I83" s="240"/>
      <c r="J83" s="240"/>
      <c r="K83" s="240"/>
      <c r="L83" s="240"/>
      <c r="M83" s="240"/>
    </row>
    <row r="84" spans="1:13" ht="12.75">
      <c r="A84" s="240"/>
      <c r="B84" s="240"/>
      <c r="C84" s="240"/>
      <c r="D84" s="240"/>
      <c r="E84" s="240"/>
      <c r="F84" s="240"/>
      <c r="G84" s="240"/>
      <c r="H84" s="240"/>
      <c r="I84" s="240"/>
      <c r="J84" s="240"/>
      <c r="K84" s="240"/>
      <c r="L84" s="240"/>
      <c r="M84" s="240"/>
    </row>
    <row r="85" spans="1:13" ht="12.75">
      <c r="A85" s="240"/>
      <c r="B85" s="240"/>
      <c r="C85" s="240"/>
      <c r="D85" s="240"/>
      <c r="E85" s="240"/>
      <c r="F85" s="240"/>
      <c r="G85" s="240"/>
      <c r="H85" s="240"/>
      <c r="I85" s="240"/>
      <c r="J85" s="240"/>
      <c r="K85" s="240"/>
      <c r="L85" s="240"/>
      <c r="M85" s="240"/>
    </row>
    <row r="86" spans="1:13" ht="12.75">
      <c r="A86" s="240"/>
      <c r="B86" s="240"/>
      <c r="C86" s="240"/>
      <c r="D86" s="240"/>
      <c r="E86" s="240"/>
      <c r="F86" s="240"/>
      <c r="G86" s="240"/>
      <c r="H86" s="240"/>
      <c r="I86" s="240"/>
      <c r="J86" s="240"/>
      <c r="K86" s="240"/>
      <c r="L86" s="240"/>
      <c r="M86" s="240"/>
    </row>
    <row r="87" spans="1:13" ht="12.75">
      <c r="A87" s="240"/>
      <c r="B87" s="240"/>
      <c r="C87" s="240"/>
      <c r="D87" s="240"/>
      <c r="E87" s="240"/>
      <c r="F87" s="240"/>
      <c r="G87" s="240"/>
      <c r="H87" s="240"/>
      <c r="I87" s="240"/>
      <c r="J87" s="240"/>
      <c r="K87" s="240"/>
      <c r="L87" s="240"/>
      <c r="M87" s="240"/>
    </row>
    <row r="88" spans="1:13" ht="12.75">
      <c r="A88" s="240"/>
      <c r="B88" s="240"/>
      <c r="C88" s="240"/>
      <c r="D88" s="240"/>
      <c r="E88" s="240"/>
      <c r="F88" s="240"/>
      <c r="G88" s="240"/>
      <c r="H88" s="240"/>
      <c r="I88" s="240"/>
      <c r="J88" s="240"/>
      <c r="K88" s="240"/>
      <c r="L88" s="240"/>
      <c r="M88" s="240"/>
    </row>
    <row r="89" spans="1:13" ht="12.75">
      <c r="A89" s="240"/>
      <c r="B89" s="240"/>
      <c r="C89" s="240"/>
      <c r="D89" s="240"/>
      <c r="E89" s="240"/>
      <c r="F89" s="240"/>
      <c r="G89" s="240"/>
      <c r="H89" s="240"/>
      <c r="I89" s="240"/>
      <c r="J89" s="240"/>
      <c r="K89" s="240"/>
      <c r="L89" s="240"/>
      <c r="M89" s="240"/>
    </row>
    <row r="90" spans="1:13" ht="12.75">
      <c r="A90" s="240"/>
      <c r="B90" s="240"/>
      <c r="C90" s="240"/>
      <c r="D90" s="240"/>
      <c r="E90" s="240"/>
      <c r="F90" s="240"/>
      <c r="G90" s="240"/>
      <c r="H90" s="240"/>
      <c r="I90" s="240"/>
      <c r="J90" s="240"/>
      <c r="K90" s="240"/>
      <c r="L90" s="240"/>
      <c r="M90" s="240"/>
    </row>
    <row r="91" spans="1:13" ht="12.75">
      <c r="A91" s="240"/>
      <c r="B91" s="240"/>
      <c r="C91" s="240"/>
      <c r="D91" s="240"/>
      <c r="E91" s="240"/>
      <c r="F91" s="240"/>
      <c r="G91" s="240"/>
      <c r="H91" s="240"/>
      <c r="I91" s="240"/>
      <c r="J91" s="240"/>
      <c r="K91" s="240"/>
      <c r="L91" s="240"/>
      <c r="M91" s="240"/>
    </row>
    <row r="92" spans="1:13" ht="12.75">
      <c r="A92" s="240"/>
      <c r="B92" s="240"/>
      <c r="C92" s="240"/>
      <c r="D92" s="240"/>
      <c r="E92" s="240"/>
      <c r="F92" s="240"/>
      <c r="G92" s="240"/>
      <c r="H92" s="240"/>
      <c r="I92" s="240"/>
      <c r="J92" s="240"/>
      <c r="K92" s="240"/>
      <c r="L92" s="240"/>
      <c r="M92" s="240"/>
    </row>
    <row r="93" spans="1:13" ht="12.75">
      <c r="A93" s="240"/>
      <c r="B93" s="240"/>
      <c r="C93" s="240"/>
      <c r="D93" s="240"/>
      <c r="E93" s="240"/>
      <c r="F93" s="240"/>
      <c r="G93" s="240"/>
      <c r="H93" s="240"/>
      <c r="I93" s="240"/>
      <c r="J93" s="240"/>
      <c r="K93" s="240"/>
      <c r="L93" s="240"/>
      <c r="M93" s="240"/>
    </row>
    <row r="94" spans="1:13" ht="12.75">
      <c r="A94" s="240"/>
      <c r="B94" s="240"/>
      <c r="C94" s="240"/>
      <c r="D94" s="240"/>
      <c r="E94" s="240"/>
      <c r="F94" s="240"/>
      <c r="G94" s="240"/>
      <c r="H94" s="240"/>
      <c r="I94" s="240"/>
      <c r="J94" s="240"/>
      <c r="K94" s="240"/>
      <c r="L94" s="240"/>
      <c r="M94" s="240"/>
    </row>
    <row r="95" spans="1:13" ht="12.75">
      <c r="A95" s="240"/>
      <c r="B95" s="240"/>
      <c r="C95" s="240"/>
      <c r="D95" s="240"/>
      <c r="E95" s="240"/>
      <c r="F95" s="240"/>
      <c r="G95" s="240"/>
      <c r="H95" s="240"/>
      <c r="I95" s="240"/>
      <c r="J95" s="240"/>
      <c r="K95" s="240"/>
      <c r="L95" s="240"/>
      <c r="M95" s="240"/>
    </row>
    <row r="96" spans="1:13" ht="12.75">
      <c r="A96" s="240"/>
      <c r="B96" s="240"/>
      <c r="C96" s="240"/>
      <c r="D96" s="240"/>
      <c r="E96" s="240"/>
      <c r="F96" s="240"/>
      <c r="G96" s="240"/>
      <c r="H96" s="240"/>
      <c r="I96" s="240"/>
      <c r="J96" s="240"/>
      <c r="K96" s="240"/>
      <c r="L96" s="240"/>
      <c r="M96" s="240"/>
    </row>
    <row r="97" spans="1:13" ht="12.75">
      <c r="A97" s="240"/>
      <c r="B97" s="240"/>
      <c r="C97" s="240"/>
      <c r="D97" s="240"/>
      <c r="E97" s="240"/>
      <c r="F97" s="240"/>
      <c r="G97" s="240"/>
      <c r="H97" s="240"/>
      <c r="I97" s="240"/>
      <c r="J97" s="240"/>
      <c r="K97" s="240"/>
      <c r="L97" s="240"/>
      <c r="M97" s="240"/>
    </row>
    <row r="98" spans="1:13" ht="12.75">
      <c r="A98" s="240"/>
      <c r="B98" s="240"/>
      <c r="C98" s="240"/>
      <c r="D98" s="240"/>
      <c r="E98" s="240"/>
      <c r="F98" s="240"/>
      <c r="G98" s="240"/>
      <c r="H98" s="240"/>
      <c r="I98" s="240"/>
      <c r="J98" s="240"/>
      <c r="K98" s="240"/>
      <c r="L98" s="240"/>
      <c r="M98" s="240"/>
    </row>
    <row r="99" spans="1:13" ht="12.75">
      <c r="A99" s="240"/>
      <c r="B99" s="240"/>
      <c r="C99" s="240"/>
      <c r="D99" s="240"/>
      <c r="E99" s="240"/>
      <c r="F99" s="240"/>
      <c r="G99" s="240"/>
      <c r="H99" s="240"/>
      <c r="I99" s="240"/>
      <c r="J99" s="240"/>
      <c r="K99" s="240"/>
      <c r="L99" s="240"/>
      <c r="M99" s="240"/>
    </row>
    <row r="100" spans="1:13" ht="12.75">
      <c r="A100" s="240"/>
      <c r="B100" s="240"/>
      <c r="C100" s="240"/>
      <c r="D100" s="240"/>
      <c r="E100" s="240"/>
      <c r="F100" s="240"/>
      <c r="G100" s="240"/>
      <c r="H100" s="240"/>
      <c r="I100" s="240"/>
      <c r="J100" s="240"/>
      <c r="K100" s="240"/>
      <c r="L100" s="240"/>
      <c r="M100" s="240"/>
    </row>
    <row r="101" spans="1:13" ht="12.75">
      <c r="A101" s="240"/>
      <c r="B101" s="240"/>
      <c r="C101" s="240"/>
      <c r="D101" s="240"/>
      <c r="E101" s="240"/>
      <c r="F101" s="240"/>
      <c r="G101" s="240"/>
      <c r="H101" s="240"/>
      <c r="I101" s="240"/>
      <c r="J101" s="240"/>
      <c r="K101" s="240"/>
      <c r="L101" s="240"/>
      <c r="M101" s="240"/>
    </row>
    <row r="102" spans="1:13" ht="12.75">
      <c r="A102" s="240"/>
      <c r="B102" s="240"/>
      <c r="C102" s="240"/>
      <c r="D102" s="240"/>
      <c r="E102" s="240"/>
      <c r="F102" s="240"/>
      <c r="G102" s="240"/>
      <c r="H102" s="240"/>
      <c r="I102" s="240"/>
      <c r="J102" s="240"/>
      <c r="K102" s="240"/>
      <c r="L102" s="240"/>
      <c r="M102" s="240"/>
    </row>
    <row r="103" spans="1:13" ht="12.75">
      <c r="A103" s="240"/>
      <c r="B103" s="240"/>
      <c r="C103" s="240"/>
      <c r="D103" s="240"/>
      <c r="E103" s="240"/>
      <c r="F103" s="240"/>
      <c r="G103" s="240"/>
      <c r="H103" s="240"/>
      <c r="I103" s="240"/>
      <c r="J103" s="240"/>
      <c r="K103" s="240"/>
      <c r="L103" s="240"/>
      <c r="M103" s="240"/>
    </row>
    <row r="104" spans="1:13" ht="12.75">
      <c r="A104" s="240"/>
      <c r="B104" s="240"/>
      <c r="C104" s="240"/>
      <c r="D104" s="240"/>
      <c r="E104" s="240"/>
      <c r="F104" s="240"/>
      <c r="G104" s="240"/>
      <c r="H104" s="240"/>
      <c r="I104" s="240"/>
      <c r="J104" s="240"/>
      <c r="K104" s="240"/>
      <c r="L104" s="240"/>
      <c r="M104" s="240"/>
    </row>
    <row r="105" spans="1:13" ht="12.75">
      <c r="A105" s="240"/>
      <c r="B105" s="240"/>
      <c r="C105" s="240"/>
      <c r="D105" s="240"/>
      <c r="E105" s="240"/>
      <c r="F105" s="240"/>
      <c r="G105" s="240"/>
      <c r="H105" s="240"/>
      <c r="I105" s="240"/>
      <c r="J105" s="240"/>
      <c r="K105" s="240"/>
      <c r="L105" s="240"/>
      <c r="M105" s="240"/>
    </row>
    <row r="106" spans="1:13" ht="12.75">
      <c r="A106" s="240"/>
      <c r="B106" s="240"/>
      <c r="C106" s="240"/>
      <c r="D106" s="240"/>
      <c r="E106" s="240"/>
      <c r="F106" s="240"/>
      <c r="G106" s="240"/>
      <c r="H106" s="240"/>
      <c r="I106" s="240"/>
      <c r="J106" s="240"/>
      <c r="K106" s="240"/>
      <c r="L106" s="240"/>
      <c r="M106" s="240"/>
    </row>
    <row r="107" spans="1:13" ht="12.75">
      <c r="A107" s="240"/>
      <c r="B107" s="240"/>
      <c r="C107" s="240"/>
      <c r="D107" s="240"/>
      <c r="E107" s="240"/>
      <c r="F107" s="240"/>
      <c r="G107" s="240"/>
      <c r="H107" s="240"/>
      <c r="I107" s="240"/>
      <c r="J107" s="240"/>
      <c r="K107" s="240"/>
      <c r="L107" s="240"/>
      <c r="M107" s="240"/>
    </row>
    <row r="108" spans="1:13" ht="12.75">
      <c r="A108" s="240"/>
      <c r="B108" s="240"/>
      <c r="C108" s="240"/>
      <c r="D108" s="240"/>
      <c r="E108" s="240"/>
      <c r="F108" s="240"/>
      <c r="G108" s="240"/>
      <c r="H108" s="240"/>
      <c r="I108" s="240"/>
      <c r="J108" s="240"/>
      <c r="K108" s="240"/>
      <c r="L108" s="240"/>
      <c r="M108" s="240"/>
    </row>
    <row r="109" spans="1:13" ht="12.75">
      <c r="A109" s="240"/>
      <c r="B109" s="240"/>
      <c r="C109" s="240"/>
      <c r="D109" s="240"/>
      <c r="E109" s="240"/>
      <c r="F109" s="240"/>
      <c r="G109" s="240"/>
      <c r="H109" s="240"/>
      <c r="I109" s="240"/>
      <c r="J109" s="240"/>
      <c r="K109" s="240"/>
      <c r="L109" s="240"/>
      <c r="M109" s="240"/>
    </row>
    <row r="110" spans="1:13" ht="12.75">
      <c r="A110" s="240"/>
      <c r="B110" s="240"/>
      <c r="C110" s="240"/>
      <c r="D110" s="240"/>
      <c r="E110" s="240"/>
      <c r="F110" s="240"/>
      <c r="G110" s="240"/>
      <c r="H110" s="240"/>
      <c r="I110" s="240"/>
      <c r="J110" s="240"/>
      <c r="K110" s="240"/>
      <c r="L110" s="240"/>
      <c r="M110" s="240"/>
    </row>
    <row r="111" spans="1:13" ht="12.75">
      <c r="A111" s="240"/>
      <c r="B111" s="240"/>
      <c r="C111" s="240"/>
      <c r="D111" s="240"/>
      <c r="E111" s="240"/>
      <c r="F111" s="240"/>
      <c r="G111" s="240"/>
      <c r="H111" s="240"/>
      <c r="I111" s="240"/>
      <c r="J111" s="240"/>
      <c r="K111" s="240"/>
      <c r="L111" s="240"/>
      <c r="M111" s="240"/>
    </row>
    <row r="112" spans="1:13" ht="12.75">
      <c r="A112" s="240"/>
      <c r="B112" s="240"/>
      <c r="C112" s="240"/>
      <c r="D112" s="240"/>
      <c r="E112" s="240"/>
      <c r="F112" s="240"/>
      <c r="G112" s="240"/>
      <c r="H112" s="240"/>
      <c r="I112" s="240"/>
      <c r="J112" s="240"/>
      <c r="K112" s="240"/>
      <c r="L112" s="240"/>
      <c r="M112" s="240"/>
    </row>
    <row r="113" spans="1:13" ht="12.75">
      <c r="A113" s="240"/>
      <c r="B113" s="240"/>
      <c r="C113" s="240"/>
      <c r="D113" s="240"/>
      <c r="E113" s="240"/>
      <c r="F113" s="240"/>
      <c r="G113" s="240"/>
      <c r="H113" s="240"/>
      <c r="I113" s="240"/>
      <c r="J113" s="240"/>
      <c r="K113" s="240"/>
      <c r="L113" s="240"/>
      <c r="M113" s="240"/>
    </row>
    <row r="114" spans="1:13" ht="12.75">
      <c r="A114" s="240"/>
      <c r="B114" s="240"/>
      <c r="C114" s="240"/>
      <c r="D114" s="240"/>
      <c r="E114" s="240"/>
      <c r="F114" s="240"/>
      <c r="G114" s="240"/>
      <c r="H114" s="240"/>
      <c r="I114" s="240"/>
      <c r="J114" s="240"/>
      <c r="K114" s="240"/>
      <c r="L114" s="240"/>
      <c r="M114" s="240"/>
    </row>
    <row r="115" spans="1:13" ht="12.75">
      <c r="A115" s="240"/>
      <c r="B115" s="240"/>
      <c r="C115" s="240"/>
      <c r="D115" s="240"/>
      <c r="E115" s="240"/>
      <c r="F115" s="240"/>
      <c r="G115" s="240"/>
      <c r="H115" s="240"/>
      <c r="I115" s="240"/>
      <c r="J115" s="240"/>
      <c r="K115" s="240"/>
      <c r="L115" s="240"/>
      <c r="M115" s="240"/>
    </row>
    <row r="116" spans="1:13" ht="12.75">
      <c r="A116" s="240"/>
      <c r="B116" s="240"/>
      <c r="C116" s="240"/>
      <c r="D116" s="240"/>
      <c r="E116" s="240"/>
      <c r="F116" s="240"/>
      <c r="G116" s="240"/>
      <c r="H116" s="240"/>
      <c r="I116" s="240"/>
      <c r="J116" s="240"/>
      <c r="K116" s="240"/>
      <c r="L116" s="240"/>
      <c r="M116" s="240"/>
    </row>
    <row r="117" spans="1:13" ht="12.75">
      <c r="A117" s="240"/>
      <c r="B117" s="240"/>
      <c r="C117" s="240"/>
      <c r="D117" s="240"/>
      <c r="E117" s="240"/>
      <c r="F117" s="240"/>
      <c r="G117" s="240"/>
      <c r="H117" s="240"/>
      <c r="I117" s="240"/>
      <c r="J117" s="240"/>
      <c r="K117" s="240"/>
      <c r="L117" s="240"/>
      <c r="M117" s="240"/>
    </row>
    <row r="118" spans="1:13" ht="12.75">
      <c r="A118" s="240"/>
      <c r="B118" s="240"/>
      <c r="C118" s="240"/>
      <c r="D118" s="240"/>
      <c r="E118" s="240"/>
      <c r="F118" s="240"/>
      <c r="G118" s="240"/>
      <c r="H118" s="240"/>
      <c r="I118" s="240"/>
      <c r="J118" s="240"/>
      <c r="K118" s="240"/>
      <c r="L118" s="240"/>
      <c r="M118" s="240"/>
    </row>
    <row r="119" spans="1:13" ht="12.75">
      <c r="A119" s="240"/>
      <c r="B119" s="240"/>
      <c r="C119" s="240"/>
      <c r="D119" s="240"/>
      <c r="E119" s="240"/>
      <c r="F119" s="240"/>
      <c r="G119" s="240"/>
      <c r="H119" s="240"/>
      <c r="I119" s="240"/>
      <c r="J119" s="240"/>
      <c r="K119" s="240"/>
      <c r="L119" s="240"/>
      <c r="M119" s="240"/>
    </row>
    <row r="120" spans="1:13" ht="12.75">
      <c r="A120" s="240"/>
      <c r="B120" s="240"/>
      <c r="C120" s="240"/>
      <c r="D120" s="240"/>
      <c r="E120" s="240"/>
      <c r="F120" s="240"/>
      <c r="G120" s="240"/>
      <c r="H120" s="240"/>
      <c r="I120" s="240"/>
      <c r="J120" s="240"/>
      <c r="K120" s="240"/>
      <c r="L120" s="240"/>
      <c r="M120" s="240"/>
    </row>
    <row r="121" spans="1:13" ht="12.75">
      <c r="A121" s="240"/>
      <c r="B121" s="240"/>
      <c r="C121" s="240"/>
      <c r="D121" s="240"/>
      <c r="E121" s="240"/>
      <c r="F121" s="240"/>
      <c r="G121" s="240"/>
      <c r="H121" s="240"/>
      <c r="I121" s="240"/>
      <c r="J121" s="240"/>
      <c r="K121" s="240"/>
      <c r="L121" s="240"/>
      <c r="M121" s="240"/>
    </row>
    <row r="122" spans="1:13" ht="12.75">
      <c r="A122" s="240"/>
      <c r="B122" s="240"/>
      <c r="C122" s="240"/>
      <c r="D122" s="240"/>
      <c r="E122" s="240"/>
      <c r="F122" s="240"/>
      <c r="G122" s="240"/>
      <c r="H122" s="240"/>
      <c r="I122" s="240"/>
      <c r="J122" s="240"/>
      <c r="K122" s="240"/>
      <c r="L122" s="240"/>
      <c r="M122" s="240"/>
    </row>
    <row r="123" spans="1:13" ht="12.75">
      <c r="A123" s="240"/>
      <c r="B123" s="240"/>
      <c r="C123" s="240"/>
      <c r="D123" s="240"/>
      <c r="E123" s="240"/>
      <c r="F123" s="240"/>
      <c r="G123" s="240"/>
      <c r="H123" s="240"/>
      <c r="I123" s="240"/>
      <c r="J123" s="240"/>
      <c r="K123" s="240"/>
      <c r="L123" s="240"/>
      <c r="M123" s="240"/>
    </row>
    <row r="124" spans="1:13" ht="12.75">
      <c r="A124" s="240"/>
      <c r="B124" s="240"/>
      <c r="C124" s="240"/>
      <c r="D124" s="240"/>
      <c r="E124" s="240"/>
      <c r="F124" s="240"/>
      <c r="G124" s="240"/>
      <c r="H124" s="240"/>
      <c r="I124" s="240"/>
      <c r="J124" s="240"/>
      <c r="K124" s="240"/>
      <c r="L124" s="240"/>
      <c r="M124" s="240"/>
    </row>
    <row r="125" spans="1:13" ht="12.75">
      <c r="A125" s="240"/>
      <c r="B125" s="240"/>
      <c r="C125" s="240"/>
      <c r="D125" s="240"/>
      <c r="E125" s="240"/>
      <c r="F125" s="240"/>
      <c r="G125" s="240"/>
      <c r="H125" s="240"/>
      <c r="I125" s="240"/>
      <c r="J125" s="240"/>
      <c r="K125" s="240"/>
      <c r="L125" s="240"/>
      <c r="M125" s="240"/>
    </row>
    <row r="126" spans="1:13" ht="12.75">
      <c r="A126" s="240"/>
      <c r="B126" s="240"/>
      <c r="C126" s="240"/>
      <c r="D126" s="240"/>
      <c r="E126" s="240"/>
      <c r="F126" s="240"/>
      <c r="G126" s="240"/>
      <c r="H126" s="240"/>
      <c r="I126" s="240"/>
      <c r="J126" s="240"/>
      <c r="K126" s="240"/>
      <c r="L126" s="240"/>
      <c r="M126" s="240"/>
    </row>
    <row r="127" spans="1:13" ht="12.75">
      <c r="A127" s="240"/>
      <c r="B127" s="240"/>
      <c r="C127" s="240"/>
      <c r="D127" s="240"/>
      <c r="E127" s="240"/>
      <c r="F127" s="240"/>
      <c r="G127" s="240"/>
      <c r="H127" s="240"/>
      <c r="I127" s="240"/>
      <c r="J127" s="240"/>
      <c r="K127" s="240"/>
      <c r="L127" s="240"/>
      <c r="M127" s="240"/>
    </row>
    <row r="128" spans="1:13" ht="12.75">
      <c r="A128" s="240"/>
      <c r="B128" s="240"/>
      <c r="C128" s="240"/>
      <c r="D128" s="240"/>
      <c r="E128" s="240"/>
      <c r="F128" s="240"/>
      <c r="G128" s="240"/>
      <c r="H128" s="240"/>
      <c r="I128" s="240"/>
      <c r="J128" s="240"/>
      <c r="K128" s="240"/>
      <c r="L128" s="240"/>
      <c r="M128" s="240"/>
    </row>
    <row r="129" spans="1:13" ht="12.75">
      <c r="A129" s="240"/>
      <c r="B129" s="240"/>
      <c r="C129" s="240"/>
      <c r="D129" s="240"/>
      <c r="E129" s="240"/>
      <c r="F129" s="240"/>
      <c r="G129" s="240"/>
      <c r="H129" s="240"/>
      <c r="I129" s="240"/>
      <c r="J129" s="240"/>
      <c r="K129" s="240"/>
      <c r="L129" s="240"/>
      <c r="M129" s="240"/>
    </row>
    <row r="130" spans="1:13" ht="12.75">
      <c r="A130" s="240"/>
      <c r="B130" s="240"/>
      <c r="C130" s="240"/>
      <c r="D130" s="240"/>
      <c r="E130" s="240"/>
      <c r="F130" s="240"/>
      <c r="G130" s="240"/>
      <c r="H130" s="240"/>
      <c r="I130" s="240"/>
      <c r="J130" s="240"/>
      <c r="K130" s="240"/>
      <c r="L130" s="240"/>
      <c r="M130" s="240"/>
    </row>
    <row r="131" spans="1:13" ht="12.75">
      <c r="A131" s="240"/>
      <c r="B131" s="240"/>
      <c r="C131" s="240"/>
      <c r="D131" s="240"/>
      <c r="E131" s="240"/>
      <c r="F131" s="240"/>
      <c r="G131" s="240"/>
      <c r="H131" s="240"/>
      <c r="I131" s="240"/>
      <c r="J131" s="240"/>
      <c r="K131" s="240"/>
      <c r="L131" s="240"/>
      <c r="M131" s="240"/>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24.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A2" sqref="A2"/>
    </sheetView>
  </sheetViews>
  <sheetFormatPr defaultColWidth="9.00390625" defaultRowHeight="12.75"/>
  <cols>
    <col min="1" max="1" width="85.375" style="240" customWidth="1"/>
    <col min="2" max="4" width="10.75390625" style="240" customWidth="1"/>
    <col min="5" max="5" width="3.875" style="240" customWidth="1"/>
    <col min="6" max="6" width="60.625" style="240" customWidth="1"/>
    <col min="7" max="7" width="10.875" style="240" customWidth="1"/>
    <col min="8" max="8" width="9.25390625" style="240" customWidth="1"/>
    <col min="9" max="11" width="9.125" style="240" customWidth="1"/>
    <col min="12" max="12" width="13.75390625" style="240" customWidth="1"/>
    <col min="13" max="13" width="29.125" style="240" customWidth="1"/>
    <col min="14" max="16384" width="9.125" style="240" customWidth="1"/>
  </cols>
  <sheetData>
    <row r="1" spans="1:9" s="536" customFormat="1" ht="21" customHeight="1">
      <c r="A1" s="535" t="s">
        <v>768</v>
      </c>
      <c r="B1" s="535"/>
      <c r="C1" s="535"/>
      <c r="D1" s="535"/>
      <c r="E1" s="240"/>
      <c r="F1" s="240"/>
      <c r="G1" s="240"/>
      <c r="H1" s="240"/>
      <c r="I1" s="240"/>
    </row>
    <row r="2" spans="1:9" s="536" customFormat="1" ht="21" customHeight="1">
      <c r="A2" s="1793" t="s">
        <v>795</v>
      </c>
      <c r="B2" s="537"/>
      <c r="C2" s="537"/>
      <c r="D2" s="412" t="s">
        <v>486</v>
      </c>
      <c r="E2" s="411"/>
      <c r="F2" s="240"/>
      <c r="G2" s="240"/>
      <c r="H2" s="240"/>
      <c r="I2" s="240"/>
    </row>
    <row r="3" spans="1:9" s="540" customFormat="1" ht="25.5">
      <c r="A3" s="538"/>
      <c r="B3" s="538" t="s">
        <v>685</v>
      </c>
      <c r="C3" s="538" t="s">
        <v>696</v>
      </c>
      <c r="D3" s="539" t="s">
        <v>769</v>
      </c>
      <c r="E3" s="240"/>
      <c r="F3" s="240"/>
      <c r="G3" s="240"/>
      <c r="H3" s="240"/>
      <c r="I3" s="240"/>
    </row>
    <row r="4" spans="1:4" s="536" customFormat="1" ht="15.75" customHeight="1">
      <c r="A4" s="541" t="s">
        <v>770</v>
      </c>
      <c r="B4" s="542">
        <v>5657560</v>
      </c>
      <c r="C4" s="542">
        <v>3670321</v>
      </c>
      <c r="D4" s="542">
        <v>9327881</v>
      </c>
    </row>
    <row r="5" spans="1:4" s="536" customFormat="1" ht="15" customHeight="1">
      <c r="A5" s="541" t="s">
        <v>771</v>
      </c>
      <c r="B5" s="542">
        <v>4825232</v>
      </c>
      <c r="C5" s="542">
        <v>3309755</v>
      </c>
      <c r="D5" s="542">
        <v>8134987</v>
      </c>
    </row>
    <row r="6" spans="1:4" s="536" customFormat="1" ht="13.5" customHeight="1">
      <c r="A6" s="543" t="s">
        <v>772</v>
      </c>
      <c r="B6" s="544">
        <v>1525405</v>
      </c>
      <c r="C6" s="544">
        <v>2057337</v>
      </c>
      <c r="D6" s="544">
        <v>3582742</v>
      </c>
    </row>
    <row r="7" spans="1:4" s="536" customFormat="1" ht="15.75" customHeight="1">
      <c r="A7" s="543" t="s">
        <v>773</v>
      </c>
      <c r="B7" s="544">
        <v>3392614</v>
      </c>
      <c r="C7" s="544">
        <v>1153724</v>
      </c>
      <c r="D7" s="544">
        <v>4546338</v>
      </c>
    </row>
    <row r="8" spans="1:4" s="536" customFormat="1" ht="13.5">
      <c r="A8" s="543" t="s">
        <v>774</v>
      </c>
      <c r="B8" s="544">
        <v>0</v>
      </c>
      <c r="C8" s="544">
        <v>78066</v>
      </c>
      <c r="D8" s="544">
        <v>78066</v>
      </c>
    </row>
    <row r="9" spans="1:4" s="536" customFormat="1" ht="13.5">
      <c r="A9" s="543" t="s">
        <v>1596</v>
      </c>
      <c r="B9" s="544">
        <v>21994</v>
      </c>
      <c r="C9" s="544">
        <v>162830</v>
      </c>
      <c r="D9" s="544">
        <v>184824</v>
      </c>
    </row>
    <row r="10" spans="1:4" s="536" customFormat="1" ht="13.5">
      <c r="A10" s="543" t="s">
        <v>1597</v>
      </c>
      <c r="B10" s="544">
        <v>-114781</v>
      </c>
      <c r="C10" s="544">
        <v>-64136</v>
      </c>
      <c r="D10" s="544">
        <v>-178917</v>
      </c>
    </row>
    <row r="11" spans="1:4" s="536" customFormat="1" ht="13.5">
      <c r="A11" s="541" t="s">
        <v>1598</v>
      </c>
      <c r="B11" s="542">
        <v>1368719</v>
      </c>
      <c r="C11" s="542">
        <v>650054</v>
      </c>
      <c r="D11" s="542">
        <v>2018773</v>
      </c>
    </row>
    <row r="12" spans="1:4" s="536" customFormat="1" ht="13.5">
      <c r="A12" s="543" t="s">
        <v>1599</v>
      </c>
      <c r="B12" s="544">
        <v>408832</v>
      </c>
      <c r="C12" s="544">
        <v>261069</v>
      </c>
      <c r="D12" s="544">
        <v>669901</v>
      </c>
    </row>
    <row r="13" spans="1:4" s="536" customFormat="1" ht="13.5">
      <c r="A13" s="543" t="s">
        <v>1600</v>
      </c>
      <c r="B13" s="544">
        <v>177980</v>
      </c>
      <c r="C13" s="544">
        <v>39117</v>
      </c>
      <c r="D13" s="544">
        <v>217097</v>
      </c>
    </row>
    <row r="14" spans="1:4" s="536" customFormat="1" ht="13.5">
      <c r="A14" s="543" t="s">
        <v>1601</v>
      </c>
      <c r="B14" s="544">
        <v>230852</v>
      </c>
      <c r="C14" s="544">
        <v>66463</v>
      </c>
      <c r="D14" s="544">
        <v>297315</v>
      </c>
    </row>
    <row r="15" spans="1:4" s="536" customFormat="1" ht="13.5">
      <c r="A15" s="543" t="s">
        <v>1602</v>
      </c>
      <c r="B15" s="544">
        <v>0</v>
      </c>
      <c r="C15" s="544">
        <v>155489</v>
      </c>
      <c r="D15" s="544">
        <v>155489</v>
      </c>
    </row>
    <row r="16" spans="1:4" s="536" customFormat="1" ht="13.5">
      <c r="A16" s="543" t="s">
        <v>1603</v>
      </c>
      <c r="B16" s="544">
        <v>959887</v>
      </c>
      <c r="C16" s="544">
        <v>388985</v>
      </c>
      <c r="D16" s="544">
        <v>1348872</v>
      </c>
    </row>
    <row r="17" spans="1:4" s="536" customFormat="1" ht="13.5">
      <c r="A17" s="543" t="s">
        <v>1604</v>
      </c>
      <c r="B17" s="544">
        <v>0</v>
      </c>
      <c r="C17" s="544">
        <v>0</v>
      </c>
      <c r="D17" s="544">
        <v>0</v>
      </c>
    </row>
    <row r="18" spans="1:4" s="536" customFormat="1" ht="13.5">
      <c r="A18" s="543" t="s">
        <v>1605</v>
      </c>
      <c r="B18" s="544">
        <v>959887</v>
      </c>
      <c r="C18" s="544">
        <v>388985</v>
      </c>
      <c r="D18" s="544">
        <v>1348872</v>
      </c>
    </row>
    <row r="19" spans="1:4" s="536" customFormat="1" ht="13.5">
      <c r="A19" s="543" t="s">
        <v>1606</v>
      </c>
      <c r="B19" s="544">
        <v>0</v>
      </c>
      <c r="C19" s="544">
        <v>0</v>
      </c>
      <c r="D19" s="544">
        <v>0</v>
      </c>
    </row>
    <row r="20" spans="1:4" s="536" customFormat="1" ht="13.5">
      <c r="A20" s="543" t="s">
        <v>1607</v>
      </c>
      <c r="B20" s="544">
        <v>0</v>
      </c>
      <c r="C20" s="544">
        <v>0</v>
      </c>
      <c r="D20" s="544">
        <v>0</v>
      </c>
    </row>
    <row r="21" spans="1:4" s="536" customFormat="1" ht="13.5">
      <c r="A21" s="541" t="s">
        <v>1608</v>
      </c>
      <c r="B21" s="542">
        <v>-536391</v>
      </c>
      <c r="C21" s="542">
        <v>-289488</v>
      </c>
      <c r="D21" s="542">
        <v>-825879</v>
      </c>
    </row>
    <row r="22" spans="1:4" s="536" customFormat="1" ht="13.5">
      <c r="A22" s="543" t="s">
        <v>1609</v>
      </c>
      <c r="B22" s="544">
        <v>-270492</v>
      </c>
      <c r="C22" s="544">
        <v>-185057</v>
      </c>
      <c r="D22" s="544">
        <v>-455549</v>
      </c>
    </row>
    <row r="23" spans="1:4" s="536" customFormat="1" ht="13.5">
      <c r="A23" s="543" t="s">
        <v>1610</v>
      </c>
      <c r="B23" s="544">
        <v>-265903</v>
      </c>
      <c r="C23" s="544">
        <v>-104437</v>
      </c>
      <c r="D23" s="544">
        <v>-370340</v>
      </c>
    </row>
    <row r="24" spans="1:4" s="536" customFormat="1" ht="13.5">
      <c r="A24" s="543" t="s">
        <v>1611</v>
      </c>
      <c r="B24" s="544">
        <v>-465539</v>
      </c>
      <c r="C24" s="544">
        <v>-180558</v>
      </c>
      <c r="D24" s="544">
        <v>-646097</v>
      </c>
    </row>
    <row r="25" spans="1:4" s="545" customFormat="1" ht="13.5">
      <c r="A25" s="541" t="s">
        <v>1612</v>
      </c>
      <c r="B25" s="542">
        <v>4554744</v>
      </c>
      <c r="C25" s="542">
        <v>3124704</v>
      </c>
      <c r="D25" s="542">
        <v>7679448</v>
      </c>
    </row>
    <row r="26" spans="1:4" s="545" customFormat="1" ht="13.5">
      <c r="A26" s="541" t="s">
        <v>1613</v>
      </c>
      <c r="B26" s="542">
        <v>1102820</v>
      </c>
      <c r="C26" s="542">
        <v>545623</v>
      </c>
      <c r="D26" s="542">
        <v>1648443</v>
      </c>
    </row>
    <row r="27" spans="1:4" s="545" customFormat="1" ht="13.5">
      <c r="A27" s="546" t="s">
        <v>1614</v>
      </c>
      <c r="B27" s="544">
        <v>4036254</v>
      </c>
      <c r="C27" s="544">
        <v>2532623</v>
      </c>
      <c r="D27" s="544">
        <v>6568877</v>
      </c>
    </row>
    <row r="28" spans="1:4" s="536" customFormat="1" ht="27">
      <c r="A28" s="547" t="s">
        <v>1615</v>
      </c>
      <c r="B28" s="544">
        <v>2386990</v>
      </c>
      <c r="C28" s="544">
        <v>1534989</v>
      </c>
      <c r="D28" s="544">
        <v>3921979</v>
      </c>
    </row>
    <row r="29" spans="1:4" s="536" customFormat="1" ht="13.5">
      <c r="A29" s="543" t="s">
        <v>1616</v>
      </c>
      <c r="B29" s="544">
        <v>0</v>
      </c>
      <c r="C29" s="544">
        <v>0</v>
      </c>
      <c r="D29" s="544">
        <v>0</v>
      </c>
    </row>
    <row r="30" spans="1:4" s="536" customFormat="1" ht="13.5">
      <c r="A30" s="543" t="s">
        <v>1617</v>
      </c>
      <c r="B30" s="544">
        <v>27176</v>
      </c>
      <c r="C30" s="544">
        <v>9849</v>
      </c>
      <c r="D30" s="544">
        <v>37025</v>
      </c>
    </row>
    <row r="31" spans="1:4" s="536" customFormat="1" ht="13.5">
      <c r="A31" s="543" t="s">
        <v>1618</v>
      </c>
      <c r="B31" s="544">
        <v>276671</v>
      </c>
      <c r="C31" s="544">
        <v>143580</v>
      </c>
      <c r="D31" s="544">
        <v>420251</v>
      </c>
    </row>
    <row r="32" spans="1:4" s="536" customFormat="1" ht="13.5">
      <c r="A32" s="543" t="s">
        <v>1619</v>
      </c>
      <c r="B32" s="544">
        <v>1345417</v>
      </c>
      <c r="C32" s="544">
        <v>844207</v>
      </c>
      <c r="D32" s="544">
        <v>2189624</v>
      </c>
    </row>
    <row r="33" spans="1:4" s="536" customFormat="1" ht="13.5">
      <c r="A33" s="543" t="s">
        <v>1620</v>
      </c>
      <c r="B33" s="544">
        <v>1621306</v>
      </c>
      <c r="C33" s="544">
        <v>1137698</v>
      </c>
      <c r="D33" s="544">
        <v>2759004</v>
      </c>
    </row>
    <row r="34" spans="1:4" s="536" customFormat="1" ht="13.5">
      <c r="A34" s="548" t="s">
        <v>1621</v>
      </c>
      <c r="B34" s="549">
        <v>16.820229846783675</v>
      </c>
      <c r="C34" s="549">
        <v>17.39060728738545</v>
      </c>
      <c r="D34" s="549">
        <v>17.040138215405765</v>
      </c>
    </row>
    <row r="35" spans="1:4" s="536" customFormat="1" ht="13.5">
      <c r="A35" s="548" t="s">
        <v>1622</v>
      </c>
      <c r="B35" s="549">
        <v>13.541498627192441</v>
      </c>
      <c r="C35" s="549">
        <v>14.805380824544356</v>
      </c>
      <c r="D35" s="549">
        <v>14.028786960084654</v>
      </c>
    </row>
    <row r="36" spans="1:4" ht="9.75" customHeight="1">
      <c r="A36" s="550"/>
      <c r="B36" s="551"/>
      <c r="C36" s="551"/>
      <c r="D36" s="551"/>
    </row>
    <row r="37" spans="1:4" ht="13.5">
      <c r="A37" s="108" t="s">
        <v>117</v>
      </c>
      <c r="B37" s="552"/>
      <c r="C37" s="552"/>
      <c r="D37" s="552"/>
    </row>
    <row r="38" spans="1:4" ht="12.75">
      <c r="A38" s="553"/>
      <c r="B38" s="553"/>
      <c r="C38" s="553"/>
      <c r="D38" s="553"/>
    </row>
  </sheetData>
  <printOptions/>
  <pageMargins left="0.9448818897637796" right="0.7480314960629921" top="0.9448818897637796" bottom="0.9055118110236221" header="0.2362204724409449" footer="0.1968503937007874"/>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A8" sqref="A8"/>
    </sheetView>
  </sheetViews>
  <sheetFormatPr defaultColWidth="9.00390625" defaultRowHeight="12.75"/>
  <cols>
    <col min="1" max="1" width="52.125" style="555" customWidth="1"/>
    <col min="2" max="2" width="19.875" style="555" bestFit="1" customWidth="1"/>
    <col min="3" max="3" width="13.875" style="555" customWidth="1"/>
    <col min="4" max="4" width="11.125" style="555" customWidth="1"/>
    <col min="5" max="5" width="10.125" style="555" customWidth="1"/>
    <col min="6" max="6" width="10.375" style="555" customWidth="1"/>
    <col min="7" max="7" width="11.00390625" style="555" customWidth="1"/>
    <col min="8" max="8" width="9.375" style="555" customWidth="1"/>
    <col min="9" max="9" width="10.875" style="555" bestFit="1" customWidth="1"/>
    <col min="10" max="16384" width="9.125" style="555" customWidth="1"/>
  </cols>
  <sheetData>
    <row r="1" spans="1:9" ht="21" customHeight="1">
      <c r="A1" s="408" t="s">
        <v>1623</v>
      </c>
      <c r="B1" s="554"/>
      <c r="C1" s="554"/>
      <c r="D1" s="554"/>
      <c r="E1" s="554"/>
      <c r="F1" s="554"/>
      <c r="G1" s="554"/>
      <c r="H1" s="554"/>
      <c r="I1" s="554"/>
    </row>
    <row r="2" spans="1:9" s="536" customFormat="1" ht="21" customHeight="1">
      <c r="A2" s="1793" t="s">
        <v>795</v>
      </c>
      <c r="B2" s="537"/>
      <c r="C2" s="537"/>
      <c r="D2" s="556"/>
      <c r="E2" s="556"/>
      <c r="F2" s="556"/>
      <c r="G2" s="556"/>
      <c r="H2" s="556"/>
      <c r="I2" s="412" t="s">
        <v>486</v>
      </c>
    </row>
    <row r="3" spans="1:9" ht="56.25" customHeight="1">
      <c r="A3" s="557" t="s">
        <v>1624</v>
      </c>
      <c r="B3" s="557" t="s">
        <v>1104</v>
      </c>
      <c r="C3" s="558" t="s">
        <v>1625</v>
      </c>
      <c r="D3" s="558" t="s">
        <v>1626</v>
      </c>
      <c r="E3" s="558" t="s">
        <v>1627</v>
      </c>
      <c r="F3" s="558" t="s">
        <v>1628</v>
      </c>
      <c r="G3" s="558" t="s">
        <v>538</v>
      </c>
      <c r="H3" s="558" t="s">
        <v>539</v>
      </c>
      <c r="I3" s="558" t="s">
        <v>239</v>
      </c>
    </row>
    <row r="4" spans="1:9" s="562" customFormat="1" ht="13.5">
      <c r="A4" s="559" t="s">
        <v>1110</v>
      </c>
      <c r="B4" s="560"/>
      <c r="C4" s="560"/>
      <c r="D4" s="560"/>
      <c r="E4" s="560"/>
      <c r="F4" s="560"/>
      <c r="G4" s="560"/>
      <c r="H4" s="560"/>
      <c r="I4" s="561"/>
    </row>
    <row r="5" spans="1:9" s="562" customFormat="1" ht="13.5">
      <c r="A5" s="563" t="s">
        <v>1111</v>
      </c>
      <c r="B5" s="564">
        <v>7282387</v>
      </c>
      <c r="C5" s="564">
        <v>1415454</v>
      </c>
      <c r="D5" s="565"/>
      <c r="E5" s="565"/>
      <c r="F5" s="565"/>
      <c r="G5" s="565"/>
      <c r="H5" s="565"/>
      <c r="I5" s="565"/>
    </row>
    <row r="6" spans="1:9" s="562" customFormat="1" ht="13.5">
      <c r="A6" s="541" t="s">
        <v>1112</v>
      </c>
      <c r="B6" s="564">
        <v>39911665</v>
      </c>
      <c r="C6" s="544">
        <v>3418017</v>
      </c>
      <c r="D6" s="544">
        <v>8333710</v>
      </c>
      <c r="E6" s="544">
        <v>3026787</v>
      </c>
      <c r="F6" s="544">
        <v>1755005</v>
      </c>
      <c r="G6" s="544">
        <v>2355946</v>
      </c>
      <c r="H6" s="544">
        <v>5638045</v>
      </c>
      <c r="I6" s="544">
        <v>18802172</v>
      </c>
    </row>
    <row r="7" spans="1:9" s="562" customFormat="1" ht="13.5">
      <c r="A7" s="566" t="s">
        <v>1234</v>
      </c>
      <c r="B7" s="567">
        <v>35106952</v>
      </c>
      <c r="C7" s="568"/>
      <c r="D7" s="544">
        <v>11112691</v>
      </c>
      <c r="E7" s="544">
        <v>5934619</v>
      </c>
      <c r="F7" s="544">
        <v>3889448</v>
      </c>
      <c r="G7" s="544">
        <v>4316943</v>
      </c>
      <c r="H7" s="544">
        <v>4386887</v>
      </c>
      <c r="I7" s="544">
        <v>5466364</v>
      </c>
    </row>
    <row r="8" spans="1:9" s="562" customFormat="1" ht="13.5">
      <c r="A8" s="541" t="s">
        <v>1235</v>
      </c>
      <c r="B8" s="569">
        <v>20.74</v>
      </c>
      <c r="C8" s="570"/>
      <c r="D8" s="565"/>
      <c r="E8" s="565"/>
      <c r="F8" s="565"/>
      <c r="G8" s="565"/>
      <c r="H8" s="565"/>
      <c r="I8" s="565"/>
    </row>
    <row r="9" spans="1:9" s="562" customFormat="1" ht="13.5">
      <c r="A9" s="571" t="s">
        <v>1236</v>
      </c>
      <c r="B9" s="572"/>
      <c r="C9" s="570"/>
      <c r="D9" s="573">
        <v>74.99</v>
      </c>
      <c r="E9" s="573">
        <v>33.62</v>
      </c>
      <c r="F9" s="573">
        <v>17.68</v>
      </c>
      <c r="G9" s="573">
        <v>18.49</v>
      </c>
      <c r="H9" s="573">
        <v>37.32</v>
      </c>
      <c r="I9" s="573">
        <v>118.51</v>
      </c>
    </row>
    <row r="10" spans="1:9" s="562" customFormat="1" ht="13.5">
      <c r="A10" s="559" t="s">
        <v>1237</v>
      </c>
      <c r="B10" s="560"/>
      <c r="C10" s="560"/>
      <c r="D10" s="560"/>
      <c r="E10" s="560"/>
      <c r="F10" s="560"/>
      <c r="G10" s="560"/>
      <c r="H10" s="560"/>
      <c r="I10" s="561"/>
    </row>
    <row r="11" spans="1:9" s="562" customFormat="1" ht="13.5">
      <c r="A11" s="563" t="s">
        <v>1111</v>
      </c>
      <c r="B11" s="564">
        <v>5300302</v>
      </c>
      <c r="C11" s="564">
        <v>870104</v>
      </c>
      <c r="D11" s="565"/>
      <c r="E11" s="565"/>
      <c r="F11" s="565"/>
      <c r="G11" s="565"/>
      <c r="H11" s="565"/>
      <c r="I11" s="565"/>
    </row>
    <row r="12" spans="1:9" s="562" customFormat="1" ht="13.5">
      <c r="A12" s="541" t="s">
        <v>1112</v>
      </c>
      <c r="B12" s="564">
        <v>25250972</v>
      </c>
      <c r="C12" s="544">
        <v>2068742</v>
      </c>
      <c r="D12" s="544">
        <v>6332920</v>
      </c>
      <c r="E12" s="544">
        <v>888630</v>
      </c>
      <c r="F12" s="544">
        <v>1324008</v>
      </c>
      <c r="G12" s="544">
        <v>1625939</v>
      </c>
      <c r="H12" s="544">
        <v>2781871</v>
      </c>
      <c r="I12" s="544">
        <v>12297604</v>
      </c>
    </row>
    <row r="13" spans="1:9" s="562" customFormat="1" ht="13.5">
      <c r="A13" s="566" t="s">
        <v>1234</v>
      </c>
      <c r="B13" s="567">
        <v>22418144</v>
      </c>
      <c r="C13" s="568"/>
      <c r="D13" s="544">
        <v>5358740</v>
      </c>
      <c r="E13" s="544">
        <v>2597337</v>
      </c>
      <c r="F13" s="544">
        <v>3667239</v>
      </c>
      <c r="G13" s="544">
        <v>2281664</v>
      </c>
      <c r="H13" s="544">
        <v>3535436</v>
      </c>
      <c r="I13" s="544">
        <v>4977728</v>
      </c>
    </row>
    <row r="14" spans="1:9" s="562" customFormat="1" ht="13.5">
      <c r="A14" s="541" t="s">
        <v>1235</v>
      </c>
      <c r="B14" s="569">
        <v>23.64</v>
      </c>
      <c r="C14" s="570"/>
      <c r="D14" s="565"/>
      <c r="E14" s="565"/>
      <c r="F14" s="565"/>
      <c r="G14" s="565"/>
      <c r="H14" s="565"/>
      <c r="I14" s="565"/>
    </row>
    <row r="15" spans="1:9" s="562" customFormat="1" ht="13.5">
      <c r="A15" s="571" t="s">
        <v>1236</v>
      </c>
      <c r="B15" s="572"/>
      <c r="C15" s="570"/>
      <c r="D15" s="573">
        <v>118.18</v>
      </c>
      <c r="E15" s="573">
        <v>67.86</v>
      </c>
      <c r="F15" s="573">
        <v>26.88</v>
      </c>
      <c r="G15" s="573">
        <v>26.34</v>
      </c>
      <c r="H15" s="573">
        <v>33.05</v>
      </c>
      <c r="I15" s="573">
        <v>109.97</v>
      </c>
    </row>
    <row r="16" spans="1:9" s="562" customFormat="1" ht="13.5">
      <c r="A16" s="574" t="s">
        <v>1238</v>
      </c>
      <c r="B16" s="575"/>
      <c r="C16" s="575"/>
      <c r="D16" s="575"/>
      <c r="E16" s="575"/>
      <c r="F16" s="575"/>
      <c r="G16" s="575"/>
      <c r="H16" s="575"/>
      <c r="I16" s="576"/>
    </row>
    <row r="17" spans="1:9" s="562" customFormat="1" ht="13.5">
      <c r="A17" s="563" t="s">
        <v>1111</v>
      </c>
      <c r="B17" s="564">
        <v>778608</v>
      </c>
      <c r="C17" s="564">
        <v>0</v>
      </c>
      <c r="D17" s="565"/>
      <c r="E17" s="565"/>
      <c r="F17" s="565"/>
      <c r="G17" s="565"/>
      <c r="H17" s="565"/>
      <c r="I17" s="565"/>
    </row>
    <row r="18" spans="1:9" s="562" customFormat="1" ht="13.5">
      <c r="A18" s="541" t="s">
        <v>1112</v>
      </c>
      <c r="B18" s="564">
        <v>3491046</v>
      </c>
      <c r="C18" s="544">
        <v>198155</v>
      </c>
      <c r="D18" s="544">
        <v>1116363</v>
      </c>
      <c r="E18" s="544">
        <v>157832</v>
      </c>
      <c r="F18" s="544">
        <v>120548</v>
      </c>
      <c r="G18" s="544">
        <v>236077</v>
      </c>
      <c r="H18" s="544">
        <v>173494</v>
      </c>
      <c r="I18" s="544">
        <v>1686732</v>
      </c>
    </row>
    <row r="19" spans="1:9" s="562" customFormat="1" ht="13.5">
      <c r="A19" s="566" t="s">
        <v>1234</v>
      </c>
      <c r="B19" s="567">
        <v>3471090</v>
      </c>
      <c r="C19" s="568"/>
      <c r="D19" s="544">
        <v>2394110</v>
      </c>
      <c r="E19" s="544">
        <v>249091</v>
      </c>
      <c r="F19" s="544">
        <v>147720</v>
      </c>
      <c r="G19" s="544">
        <v>83313</v>
      </c>
      <c r="H19" s="544">
        <v>369016</v>
      </c>
      <c r="I19" s="544">
        <v>227840</v>
      </c>
    </row>
    <row r="20" spans="1:9" s="562" customFormat="1" ht="13.5">
      <c r="A20" s="541" t="s">
        <v>1235</v>
      </c>
      <c r="B20" s="569">
        <v>22.43</v>
      </c>
      <c r="C20" s="570"/>
      <c r="D20" s="565"/>
      <c r="E20" s="565"/>
      <c r="F20" s="565"/>
      <c r="G20" s="565"/>
      <c r="H20" s="565"/>
      <c r="I20" s="565"/>
    </row>
    <row r="21" spans="1:9" s="562" customFormat="1" ht="13.5">
      <c r="A21" s="571" t="s">
        <v>1236</v>
      </c>
      <c r="B21" s="572"/>
      <c r="C21" s="570"/>
      <c r="D21" s="573">
        <v>46.63</v>
      </c>
      <c r="E21" s="573">
        <v>7.73</v>
      </c>
      <c r="F21" s="573">
        <v>5.35</v>
      </c>
      <c r="G21" s="573">
        <v>10.33</v>
      </c>
      <c r="H21" s="573">
        <v>7.03</v>
      </c>
      <c r="I21" s="573">
        <v>63.63</v>
      </c>
    </row>
    <row r="22" spans="1:9" s="562" customFormat="1" ht="13.5">
      <c r="A22" s="574" t="s">
        <v>1239</v>
      </c>
      <c r="B22" s="575"/>
      <c r="C22" s="575"/>
      <c r="D22" s="575"/>
      <c r="E22" s="575"/>
      <c r="F22" s="575"/>
      <c r="G22" s="575"/>
      <c r="H22" s="575"/>
      <c r="I22" s="576"/>
    </row>
    <row r="23" spans="1:9" s="562" customFormat="1" ht="13.5">
      <c r="A23" s="577" t="s">
        <v>1111</v>
      </c>
      <c r="B23" s="564">
        <v>13361297</v>
      </c>
      <c r="C23" s="564">
        <v>2285558</v>
      </c>
      <c r="D23" s="565"/>
      <c r="E23" s="565"/>
      <c r="F23" s="565"/>
      <c r="G23" s="565"/>
      <c r="H23" s="565"/>
      <c r="I23" s="565"/>
    </row>
    <row r="24" spans="1:9" s="562" customFormat="1" ht="13.5">
      <c r="A24" s="541" t="s">
        <v>1112</v>
      </c>
      <c r="B24" s="564">
        <v>68653683</v>
      </c>
      <c r="C24" s="544">
        <v>5684914</v>
      </c>
      <c r="D24" s="544">
        <v>15782993</v>
      </c>
      <c r="E24" s="544">
        <v>4073249</v>
      </c>
      <c r="F24" s="544">
        <v>3199561</v>
      </c>
      <c r="G24" s="544">
        <v>4217962</v>
      </c>
      <c r="H24" s="544">
        <v>8593410</v>
      </c>
      <c r="I24" s="544">
        <v>32786508</v>
      </c>
    </row>
    <row r="25" spans="1:9" s="562" customFormat="1" ht="13.5">
      <c r="A25" s="566" t="s">
        <v>1234</v>
      </c>
      <c r="B25" s="567">
        <v>60996186</v>
      </c>
      <c r="C25" s="568"/>
      <c r="D25" s="544">
        <v>18865541</v>
      </c>
      <c r="E25" s="544">
        <v>8781047</v>
      </c>
      <c r="F25" s="544">
        <v>7704407</v>
      </c>
      <c r="G25" s="544">
        <v>6681920</v>
      </c>
      <c r="H25" s="544">
        <v>8291339</v>
      </c>
      <c r="I25" s="544">
        <v>10671932</v>
      </c>
    </row>
    <row r="26" spans="1:9" s="562" customFormat="1" ht="13.5">
      <c r="A26" s="541" t="s">
        <v>1235</v>
      </c>
      <c r="B26" s="569">
        <v>21.91</v>
      </c>
      <c r="C26" s="570"/>
      <c r="D26" s="565"/>
      <c r="E26" s="565"/>
      <c r="F26" s="565"/>
      <c r="G26" s="565"/>
      <c r="H26" s="565"/>
      <c r="I26" s="565"/>
    </row>
    <row r="27" spans="1:9" s="562" customFormat="1" ht="13.5">
      <c r="A27" s="571" t="s">
        <v>1236</v>
      </c>
      <c r="B27" s="572"/>
      <c r="C27" s="570"/>
      <c r="D27" s="573">
        <v>83.66</v>
      </c>
      <c r="E27" s="573">
        <v>31.9</v>
      </c>
      <c r="F27" s="573">
        <v>18.7</v>
      </c>
      <c r="G27" s="573">
        <v>19.9</v>
      </c>
      <c r="H27" s="573">
        <v>33.06</v>
      </c>
      <c r="I27" s="573">
        <v>110.4</v>
      </c>
    </row>
    <row r="29" ht="13.5">
      <c r="A29" s="578" t="s">
        <v>1281</v>
      </c>
    </row>
  </sheetData>
  <printOptions/>
  <pageMargins left="0.3937007874015748" right="0.3937007874015748" top="0.8661417322834646" bottom="0.8661417322834646" header="0.2362204724409449"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Q20"/>
  <sheetViews>
    <sheetView view="pageBreakPreview" zoomScaleSheetLayoutView="100" workbookViewId="0" topLeftCell="A1">
      <selection activeCell="A2" sqref="A2"/>
    </sheetView>
  </sheetViews>
  <sheetFormatPr defaultColWidth="9.125" defaultRowHeight="12.75"/>
  <cols>
    <col min="1" max="1" width="39.25390625" style="240" customWidth="1"/>
    <col min="2" max="2" width="12.125" style="240" bestFit="1" customWidth="1"/>
    <col min="3" max="3" width="11.875" style="240" customWidth="1"/>
    <col min="4" max="4" width="10.125" style="240" bestFit="1" customWidth="1"/>
    <col min="5" max="5" width="8.875" style="240" bestFit="1" customWidth="1"/>
    <col min="6" max="6" width="10.00390625" style="240" customWidth="1"/>
    <col min="7" max="9" width="10.125" style="240" bestFit="1" customWidth="1"/>
    <col min="10" max="10" width="11.125" style="240" customWidth="1"/>
    <col min="11" max="11" width="10.25390625" style="240" customWidth="1"/>
    <col min="12" max="12" width="11.375" style="240" customWidth="1"/>
    <col min="13" max="14" width="10.125" style="240" bestFit="1" customWidth="1"/>
    <col min="15" max="15" width="8.625" style="240" customWidth="1"/>
    <col min="16" max="16" width="9.125" style="240" customWidth="1"/>
    <col min="17" max="17" width="11.125" style="240" customWidth="1"/>
    <col min="18" max="16384" width="9.125" style="240" customWidth="1"/>
  </cols>
  <sheetData>
    <row r="1" spans="1:17" ht="21" customHeight="1">
      <c r="A1" s="408" t="s">
        <v>1240</v>
      </c>
      <c r="B1" s="579"/>
      <c r="C1" s="579"/>
      <c r="D1" s="579"/>
      <c r="E1" s="579"/>
      <c r="F1" s="579"/>
      <c r="G1" s="579"/>
      <c r="H1" s="579"/>
      <c r="I1" s="579"/>
      <c r="J1" s="579"/>
      <c r="K1" s="579"/>
      <c r="L1" s="579"/>
      <c r="M1" s="579"/>
      <c r="N1" s="579"/>
      <c r="O1" s="579"/>
      <c r="P1" s="579"/>
      <c r="Q1" s="579"/>
    </row>
    <row r="2" spans="1:17" s="536" customFormat="1" ht="21" customHeight="1" thickBot="1">
      <c r="A2" s="1793" t="s">
        <v>795</v>
      </c>
      <c r="B2" s="537"/>
      <c r="C2" s="556"/>
      <c r="D2" s="556"/>
      <c r="E2" s="556"/>
      <c r="F2" s="556"/>
      <c r="G2" s="556"/>
      <c r="H2" s="579"/>
      <c r="I2" s="579"/>
      <c r="J2" s="579"/>
      <c r="K2" s="579"/>
      <c r="L2" s="579"/>
      <c r="M2" s="579"/>
      <c r="N2" s="579"/>
      <c r="O2" s="579"/>
      <c r="P2" s="579"/>
      <c r="Q2" s="412" t="s">
        <v>486</v>
      </c>
    </row>
    <row r="3" spans="1:17" ht="24" customHeight="1">
      <c r="A3" s="1845" t="s">
        <v>1241</v>
      </c>
      <c r="B3" s="1847" t="s">
        <v>1242</v>
      </c>
      <c r="C3" s="1847"/>
      <c r="D3" s="1847"/>
      <c r="E3" s="1847"/>
      <c r="F3" s="1847"/>
      <c r="G3" s="1847" t="s">
        <v>1243</v>
      </c>
      <c r="H3" s="1847"/>
      <c r="I3" s="1847"/>
      <c r="J3" s="1847"/>
      <c r="K3" s="1847"/>
      <c r="L3" s="1848" t="s">
        <v>1244</v>
      </c>
      <c r="M3" s="1848"/>
      <c r="N3" s="1848"/>
      <c r="O3" s="1848"/>
      <c r="P3" s="1848"/>
      <c r="Q3" s="1838" t="s">
        <v>1245</v>
      </c>
    </row>
    <row r="4" spans="1:17" ht="66.75" customHeight="1" thickBot="1">
      <c r="A4" s="1846"/>
      <c r="B4" s="580" t="s">
        <v>1246</v>
      </c>
      <c r="C4" s="580" t="s">
        <v>1247</v>
      </c>
      <c r="D4" s="580" t="s">
        <v>1248</v>
      </c>
      <c r="E4" s="580" t="s">
        <v>1249</v>
      </c>
      <c r="F4" s="580" t="s">
        <v>1250</v>
      </c>
      <c r="G4" s="580" t="s">
        <v>1246</v>
      </c>
      <c r="H4" s="580" t="s">
        <v>1251</v>
      </c>
      <c r="I4" s="580" t="s">
        <v>1248</v>
      </c>
      <c r="J4" s="580" t="s">
        <v>1249</v>
      </c>
      <c r="K4" s="580" t="s">
        <v>1252</v>
      </c>
      <c r="L4" s="580" t="s">
        <v>1246</v>
      </c>
      <c r="M4" s="580" t="s">
        <v>1253</v>
      </c>
      <c r="N4" s="580" t="s">
        <v>1248</v>
      </c>
      <c r="O4" s="580" t="s">
        <v>1254</v>
      </c>
      <c r="P4" s="580" t="s">
        <v>1255</v>
      </c>
      <c r="Q4" s="1839"/>
    </row>
    <row r="5" spans="1:17" s="536" customFormat="1" ht="13.5">
      <c r="A5" s="2015" t="s">
        <v>1256</v>
      </c>
      <c r="B5" s="2016">
        <v>1</v>
      </c>
      <c r="C5" s="2016">
        <v>2</v>
      </c>
      <c r="D5" s="2016">
        <v>3</v>
      </c>
      <c r="E5" s="2016">
        <v>4</v>
      </c>
      <c r="F5" s="2016" t="s">
        <v>1257</v>
      </c>
      <c r="G5" s="2016">
        <v>6</v>
      </c>
      <c r="H5" s="2016">
        <v>7</v>
      </c>
      <c r="I5" s="2016">
        <v>8</v>
      </c>
      <c r="J5" s="2016">
        <v>9</v>
      </c>
      <c r="K5" s="2016" t="s">
        <v>1258</v>
      </c>
      <c r="L5" s="2016">
        <v>11</v>
      </c>
      <c r="M5" s="2016">
        <v>12</v>
      </c>
      <c r="N5" s="2016">
        <v>13</v>
      </c>
      <c r="O5" s="2016">
        <v>14</v>
      </c>
      <c r="P5" s="2016" t="s">
        <v>1259</v>
      </c>
      <c r="Q5" s="2017" t="s">
        <v>1260</v>
      </c>
    </row>
    <row r="6" spans="1:17" ht="30" customHeight="1">
      <c r="A6" s="581" t="s">
        <v>1261</v>
      </c>
      <c r="B6" s="2002">
        <v>1032668</v>
      </c>
      <c r="C6" s="2002">
        <v>5818</v>
      </c>
      <c r="D6" s="2002">
        <v>1026850</v>
      </c>
      <c r="E6" s="2002">
        <v>934794</v>
      </c>
      <c r="F6" s="2002">
        <v>92056</v>
      </c>
      <c r="G6" s="2002">
        <v>286844</v>
      </c>
      <c r="H6" s="2002">
        <v>30793</v>
      </c>
      <c r="I6" s="2002">
        <v>256051</v>
      </c>
      <c r="J6" s="2002">
        <v>163153</v>
      </c>
      <c r="K6" s="2002">
        <v>92898</v>
      </c>
      <c r="L6" s="2002">
        <v>860055</v>
      </c>
      <c r="M6" s="2002">
        <v>258572</v>
      </c>
      <c r="N6" s="2002">
        <v>601483</v>
      </c>
      <c r="O6" s="2002">
        <v>140394</v>
      </c>
      <c r="P6" s="2002">
        <v>461089</v>
      </c>
      <c r="Q6" s="2003">
        <v>646043</v>
      </c>
    </row>
    <row r="7" spans="1:17" ht="30" customHeight="1">
      <c r="A7" s="582" t="s">
        <v>1262</v>
      </c>
      <c r="B7" s="2002">
        <v>2587133</v>
      </c>
      <c r="C7" s="2002">
        <v>126539</v>
      </c>
      <c r="D7" s="2002">
        <v>2460595</v>
      </c>
      <c r="E7" s="2004"/>
      <c r="F7" s="2004"/>
      <c r="G7" s="2002">
        <v>734201</v>
      </c>
      <c r="H7" s="2002">
        <v>144487</v>
      </c>
      <c r="I7" s="2002">
        <v>589714</v>
      </c>
      <c r="J7" s="2004"/>
      <c r="K7" s="2004"/>
      <c r="L7" s="2002">
        <v>1302444</v>
      </c>
      <c r="M7" s="2002">
        <v>900166</v>
      </c>
      <c r="N7" s="2002">
        <v>402277</v>
      </c>
      <c r="O7" s="2004"/>
      <c r="P7" s="2004"/>
      <c r="Q7" s="2005"/>
    </row>
    <row r="8" spans="1:17" ht="13.5" thickBot="1">
      <c r="A8" s="583" t="s">
        <v>1263</v>
      </c>
      <c r="B8" s="2006">
        <v>3619801</v>
      </c>
      <c r="C8" s="2006">
        <v>132357</v>
      </c>
      <c r="D8" s="2006">
        <v>3487445</v>
      </c>
      <c r="E8" s="2007">
        <v>934794</v>
      </c>
      <c r="F8" s="2007">
        <v>92056</v>
      </c>
      <c r="G8" s="2006">
        <v>1021045</v>
      </c>
      <c r="H8" s="2006">
        <v>175280</v>
      </c>
      <c r="I8" s="2006">
        <v>845765</v>
      </c>
      <c r="J8" s="2007">
        <v>163153</v>
      </c>
      <c r="K8" s="2007">
        <v>92898</v>
      </c>
      <c r="L8" s="2006">
        <v>2162499</v>
      </c>
      <c r="M8" s="2006">
        <v>1158738</v>
      </c>
      <c r="N8" s="2006">
        <v>1003760</v>
      </c>
      <c r="O8" s="2007">
        <v>140394</v>
      </c>
      <c r="P8" s="2007">
        <v>461089</v>
      </c>
      <c r="Q8" s="2008">
        <v>646043</v>
      </c>
    </row>
    <row r="9" spans="1:17" ht="13.5" thickBot="1">
      <c r="A9" s="500"/>
      <c r="B9" s="500"/>
      <c r="C9" s="500"/>
      <c r="D9" s="500"/>
      <c r="E9" s="500"/>
      <c r="F9" s="500"/>
      <c r="G9" s="500"/>
      <c r="H9" s="500"/>
      <c r="I9" s="500"/>
      <c r="J9" s="500"/>
      <c r="K9" s="500"/>
      <c r="L9" s="500"/>
      <c r="M9" s="500"/>
      <c r="N9" s="500"/>
      <c r="O9" s="500"/>
      <c r="P9" s="500"/>
      <c r="Q9" s="500"/>
    </row>
    <row r="10" spans="1:17" ht="69" customHeight="1">
      <c r="A10" s="1843" t="s">
        <v>1624</v>
      </c>
      <c r="B10" s="1841" t="s">
        <v>1264</v>
      </c>
      <c r="C10" s="1841" t="s">
        <v>1265</v>
      </c>
      <c r="D10" s="1841" t="s">
        <v>1266</v>
      </c>
      <c r="E10" s="1841"/>
      <c r="F10" s="1841" t="s">
        <v>1267</v>
      </c>
      <c r="G10" s="1841"/>
      <c r="H10" s="1841" t="s">
        <v>1635</v>
      </c>
      <c r="I10" s="1841" t="s">
        <v>1249</v>
      </c>
      <c r="J10" s="1838" t="s">
        <v>1268</v>
      </c>
      <c r="K10" s="1840"/>
      <c r="L10" s="584" t="s">
        <v>1269</v>
      </c>
      <c r="M10" s="585"/>
      <c r="N10" s="500"/>
      <c r="O10" s="500"/>
      <c r="P10" s="500"/>
      <c r="Q10" s="500"/>
    </row>
    <row r="11" spans="1:17" ht="27.75" customHeight="1" thickBot="1">
      <c r="A11" s="1844"/>
      <c r="B11" s="1842"/>
      <c r="C11" s="1842"/>
      <c r="D11" s="580" t="s">
        <v>1270</v>
      </c>
      <c r="E11" s="580" t="s">
        <v>1271</v>
      </c>
      <c r="F11" s="580" t="s">
        <v>1270</v>
      </c>
      <c r="G11" s="580" t="s">
        <v>1271</v>
      </c>
      <c r="H11" s="1842"/>
      <c r="I11" s="1842"/>
      <c r="J11" s="1839"/>
      <c r="K11" s="1840"/>
      <c r="L11" s="586" t="s">
        <v>1635</v>
      </c>
      <c r="M11" s="585"/>
      <c r="N11" s="500"/>
      <c r="O11" s="500"/>
      <c r="P11" s="500"/>
      <c r="Q11" s="500"/>
    </row>
    <row r="12" spans="1:17" s="536" customFormat="1" ht="13.5">
      <c r="A12" s="2015" t="s">
        <v>1256</v>
      </c>
      <c r="B12" s="2016">
        <v>1</v>
      </c>
      <c r="C12" s="2016">
        <v>2</v>
      </c>
      <c r="D12" s="2016">
        <v>3</v>
      </c>
      <c r="E12" s="2016">
        <v>4</v>
      </c>
      <c r="F12" s="2018">
        <v>5</v>
      </c>
      <c r="G12" s="2018">
        <v>6</v>
      </c>
      <c r="H12" s="2016">
        <v>7</v>
      </c>
      <c r="I12" s="2016">
        <v>8</v>
      </c>
      <c r="J12" s="2017" t="s">
        <v>1272</v>
      </c>
      <c r="K12" s="2019"/>
      <c r="L12" s="2020" t="s">
        <v>1273</v>
      </c>
      <c r="M12" s="2019"/>
      <c r="N12" s="762"/>
      <c r="O12" s="762"/>
      <c r="P12" s="762"/>
      <c r="Q12" s="762"/>
    </row>
    <row r="13" spans="1:17" ht="33" customHeight="1" thickBot="1">
      <c r="A13" s="587" t="s">
        <v>1274</v>
      </c>
      <c r="B13" s="2006">
        <v>103723</v>
      </c>
      <c r="C13" s="2006">
        <v>249</v>
      </c>
      <c r="D13" s="2009">
        <v>0.29</v>
      </c>
      <c r="E13" s="2006">
        <v>303</v>
      </c>
      <c r="F13" s="2010">
        <v>0</v>
      </c>
      <c r="G13" s="2011">
        <v>0</v>
      </c>
      <c r="H13" s="2006">
        <v>103474</v>
      </c>
      <c r="I13" s="2006">
        <v>103420</v>
      </c>
      <c r="J13" s="2012">
        <v>54</v>
      </c>
      <c r="K13" s="588"/>
      <c r="L13" s="2013">
        <v>49348943</v>
      </c>
      <c r="M13" s="501"/>
      <c r="N13" s="500"/>
      <c r="O13" s="500"/>
      <c r="P13" s="500"/>
      <c r="Q13" s="500"/>
    </row>
    <row r="15" ht="11.25" customHeight="1">
      <c r="A15" s="589" t="s">
        <v>269</v>
      </c>
    </row>
    <row r="16" ht="11.25" customHeight="1">
      <c r="A16" s="590" t="s">
        <v>1275</v>
      </c>
    </row>
    <row r="17" ht="11.25" customHeight="1"/>
    <row r="18" ht="12.75">
      <c r="A18" s="578" t="s">
        <v>1281</v>
      </c>
    </row>
    <row r="20" ht="15.75">
      <c r="A20" s="591"/>
    </row>
  </sheetData>
  <mergeCells count="14">
    <mergeCell ref="A3:A4"/>
    <mergeCell ref="B3:F3"/>
    <mergeCell ref="G3:K3"/>
    <mergeCell ref="L3:P3"/>
    <mergeCell ref="A10:A11"/>
    <mergeCell ref="B10:B11"/>
    <mergeCell ref="C10:C11"/>
    <mergeCell ref="D10:E10"/>
    <mergeCell ref="Q3:Q4"/>
    <mergeCell ref="K10:K11"/>
    <mergeCell ref="F10:G10"/>
    <mergeCell ref="H10:H11"/>
    <mergeCell ref="I10:I11"/>
    <mergeCell ref="J10:J11"/>
  </mergeCells>
  <printOptions horizontalCentered="1"/>
  <pageMargins left="0.35433070866141736" right="0.2362204724409449" top="0.3937007874015748" bottom="0.3937007874015748" header="0.2362204724409449" footer="0.1968503937007874"/>
  <pageSetup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F12" sqref="F12"/>
    </sheetView>
  </sheetViews>
  <sheetFormatPr defaultColWidth="9.00390625" defaultRowHeight="12.75"/>
  <cols>
    <col min="1" max="1" width="39.00390625" style="240" customWidth="1"/>
    <col min="2" max="2" width="10.125" style="240" bestFit="1" customWidth="1"/>
    <col min="3" max="3" width="9.125" style="240" customWidth="1"/>
    <col min="4" max="4" width="10.125" style="240" bestFit="1" customWidth="1"/>
    <col min="5" max="7" width="9.125" style="240" customWidth="1"/>
    <col min="8" max="8" width="10.00390625" style="240" customWidth="1"/>
    <col min="9" max="9" width="9.875" style="240" customWidth="1"/>
    <col min="10" max="10" width="10.25390625" style="240" customWidth="1"/>
    <col min="11" max="11" width="9.625" style="240" customWidth="1"/>
    <col min="12" max="12" width="11.375" style="240" customWidth="1"/>
    <col min="13" max="14" width="9.125" style="240" customWidth="1"/>
    <col min="15" max="15" width="8.25390625" style="240" customWidth="1"/>
    <col min="16" max="16" width="9.125" style="240" customWidth="1"/>
    <col min="17" max="17" width="11.625" style="240" customWidth="1"/>
    <col min="18" max="16384" width="9.125" style="240" customWidth="1"/>
  </cols>
  <sheetData>
    <row r="1" spans="1:17" ht="21" customHeight="1">
      <c r="A1" s="408" t="s">
        <v>1276</v>
      </c>
      <c r="B1" s="579"/>
      <c r="C1" s="579"/>
      <c r="D1" s="579"/>
      <c r="E1" s="579"/>
      <c r="F1" s="579"/>
      <c r="G1" s="579"/>
      <c r="H1" s="579"/>
      <c r="I1" s="579"/>
      <c r="J1" s="579"/>
      <c r="K1" s="579"/>
      <c r="L1" s="579"/>
      <c r="M1" s="579"/>
      <c r="N1" s="579"/>
      <c r="O1" s="579"/>
      <c r="P1" s="579"/>
      <c r="Q1" s="579"/>
    </row>
    <row r="2" spans="1:17" s="536" customFormat="1" ht="21" customHeight="1" thickBot="1">
      <c r="A2" s="1793" t="s">
        <v>795</v>
      </c>
      <c r="B2" s="537"/>
      <c r="C2" s="556"/>
      <c r="D2" s="556"/>
      <c r="E2" s="556"/>
      <c r="F2" s="556"/>
      <c r="G2" s="556"/>
      <c r="H2" s="579"/>
      <c r="I2" s="579"/>
      <c r="J2" s="579"/>
      <c r="K2" s="579"/>
      <c r="L2" s="579"/>
      <c r="M2" s="579"/>
      <c r="N2" s="579"/>
      <c r="O2" s="579"/>
      <c r="P2" s="579"/>
      <c r="Q2" s="592" t="s">
        <v>1277</v>
      </c>
    </row>
    <row r="3" spans="1:17" ht="24" customHeight="1">
      <c r="A3" s="1845" t="s">
        <v>1241</v>
      </c>
      <c r="B3" s="1847" t="s">
        <v>1242</v>
      </c>
      <c r="C3" s="1847"/>
      <c r="D3" s="1847"/>
      <c r="E3" s="1847"/>
      <c r="F3" s="1847"/>
      <c r="G3" s="1847" t="s">
        <v>1243</v>
      </c>
      <c r="H3" s="1847"/>
      <c r="I3" s="1847"/>
      <c r="J3" s="1847"/>
      <c r="K3" s="1847"/>
      <c r="L3" s="1848" t="s">
        <v>1244</v>
      </c>
      <c r="M3" s="1848"/>
      <c r="N3" s="1848"/>
      <c r="O3" s="1848"/>
      <c r="P3" s="1848"/>
      <c r="Q3" s="1838" t="s">
        <v>1245</v>
      </c>
    </row>
    <row r="4" spans="1:17" ht="66.75" customHeight="1" thickBot="1">
      <c r="A4" s="1846"/>
      <c r="B4" s="580" t="s">
        <v>1246</v>
      </c>
      <c r="C4" s="580" t="s">
        <v>1247</v>
      </c>
      <c r="D4" s="580" t="s">
        <v>1248</v>
      </c>
      <c r="E4" s="580" t="s">
        <v>1249</v>
      </c>
      <c r="F4" s="580" t="s">
        <v>1250</v>
      </c>
      <c r="G4" s="580" t="s">
        <v>1246</v>
      </c>
      <c r="H4" s="580" t="s">
        <v>1251</v>
      </c>
      <c r="I4" s="580" t="s">
        <v>1248</v>
      </c>
      <c r="J4" s="580" t="s">
        <v>1249</v>
      </c>
      <c r="K4" s="580" t="s">
        <v>1252</v>
      </c>
      <c r="L4" s="580" t="s">
        <v>1246</v>
      </c>
      <c r="M4" s="580" t="s">
        <v>1253</v>
      </c>
      <c r="N4" s="580" t="s">
        <v>1248</v>
      </c>
      <c r="O4" s="580" t="s">
        <v>1254</v>
      </c>
      <c r="P4" s="580" t="s">
        <v>1255</v>
      </c>
      <c r="Q4" s="1839"/>
    </row>
    <row r="5" spans="1:17" s="536" customFormat="1" ht="13.5">
      <c r="A5" s="2015" t="s">
        <v>1256</v>
      </c>
      <c r="B5" s="2016">
        <v>1</v>
      </c>
      <c r="C5" s="2016">
        <v>2</v>
      </c>
      <c r="D5" s="2016">
        <v>3</v>
      </c>
      <c r="E5" s="2016">
        <v>4</v>
      </c>
      <c r="F5" s="2016" t="s">
        <v>1257</v>
      </c>
      <c r="G5" s="2016">
        <v>6</v>
      </c>
      <c r="H5" s="2016">
        <v>7</v>
      </c>
      <c r="I5" s="2016">
        <v>8</v>
      </c>
      <c r="J5" s="2016">
        <v>9</v>
      </c>
      <c r="K5" s="2016" t="s">
        <v>1258</v>
      </c>
      <c r="L5" s="2016">
        <v>11</v>
      </c>
      <c r="M5" s="2016">
        <v>12</v>
      </c>
      <c r="N5" s="2016">
        <v>13</v>
      </c>
      <c r="O5" s="2016">
        <v>14</v>
      </c>
      <c r="P5" s="2016" t="s">
        <v>1259</v>
      </c>
      <c r="Q5" s="2017" t="s">
        <v>1260</v>
      </c>
    </row>
    <row r="6" spans="1:17" ht="30" customHeight="1">
      <c r="A6" s="581" t="s">
        <v>1261</v>
      </c>
      <c r="B6" s="2002">
        <v>647051</v>
      </c>
      <c r="C6" s="2002">
        <v>2235</v>
      </c>
      <c r="D6" s="2002">
        <v>644816</v>
      </c>
      <c r="E6" s="2002">
        <v>583705</v>
      </c>
      <c r="F6" s="2002">
        <v>61111</v>
      </c>
      <c r="G6" s="2002">
        <v>212522</v>
      </c>
      <c r="H6" s="2002">
        <v>17123</v>
      </c>
      <c r="I6" s="2002">
        <v>195399</v>
      </c>
      <c r="J6" s="2002">
        <v>117155</v>
      </c>
      <c r="K6" s="2002">
        <v>78244</v>
      </c>
      <c r="L6" s="2002">
        <v>550474</v>
      </c>
      <c r="M6" s="2002">
        <v>127542</v>
      </c>
      <c r="N6" s="2002">
        <v>422932</v>
      </c>
      <c r="O6" s="2002">
        <v>96748</v>
      </c>
      <c r="P6" s="2002">
        <v>326184</v>
      </c>
      <c r="Q6" s="2003">
        <v>465539</v>
      </c>
    </row>
    <row r="7" spans="1:17" ht="30" customHeight="1">
      <c r="A7" s="582" t="s">
        <v>1262</v>
      </c>
      <c r="B7" s="2002">
        <v>1603659</v>
      </c>
      <c r="C7" s="2002">
        <v>94607</v>
      </c>
      <c r="D7" s="2002">
        <v>1509053</v>
      </c>
      <c r="E7" s="2004"/>
      <c r="F7" s="2004"/>
      <c r="G7" s="2002">
        <v>365871</v>
      </c>
      <c r="H7" s="2002">
        <v>95231</v>
      </c>
      <c r="I7" s="2002">
        <v>270640</v>
      </c>
      <c r="J7" s="2004"/>
      <c r="K7" s="2004"/>
      <c r="L7" s="2002">
        <v>845688</v>
      </c>
      <c r="M7" s="2002">
        <v>639303</v>
      </c>
      <c r="N7" s="2002">
        <v>206384</v>
      </c>
      <c r="O7" s="2004"/>
      <c r="P7" s="2004"/>
      <c r="Q7" s="2005"/>
    </row>
    <row r="8" spans="1:17" ht="13.5" thickBot="1">
      <c r="A8" s="583" t="s">
        <v>1263</v>
      </c>
      <c r="B8" s="2006">
        <v>2250710</v>
      </c>
      <c r="C8" s="2006">
        <v>96842</v>
      </c>
      <c r="D8" s="2006">
        <v>2153869</v>
      </c>
      <c r="E8" s="2007">
        <v>583705</v>
      </c>
      <c r="F8" s="2007">
        <v>61111</v>
      </c>
      <c r="G8" s="2006">
        <v>578393</v>
      </c>
      <c r="H8" s="2006">
        <v>112354</v>
      </c>
      <c r="I8" s="2006">
        <v>466039</v>
      </c>
      <c r="J8" s="2007">
        <v>117155</v>
      </c>
      <c r="K8" s="2007">
        <v>78244</v>
      </c>
      <c r="L8" s="2006">
        <v>1396162</v>
      </c>
      <c r="M8" s="2006">
        <v>766845</v>
      </c>
      <c r="N8" s="2006">
        <v>629316</v>
      </c>
      <c r="O8" s="2007">
        <v>96748</v>
      </c>
      <c r="P8" s="2007">
        <v>326184</v>
      </c>
      <c r="Q8" s="2008">
        <v>465539</v>
      </c>
    </row>
    <row r="9" spans="1:17" ht="13.5" thickBot="1">
      <c r="A9" s="500"/>
      <c r="B9" s="500"/>
      <c r="C9" s="500"/>
      <c r="D9" s="500"/>
      <c r="E9" s="500"/>
      <c r="F9" s="500"/>
      <c r="G9" s="500"/>
      <c r="H9" s="500"/>
      <c r="I9" s="500"/>
      <c r="J9" s="500"/>
      <c r="K9" s="500"/>
      <c r="L9" s="500"/>
      <c r="M9" s="500"/>
      <c r="N9" s="500"/>
      <c r="O9" s="500"/>
      <c r="P9" s="500"/>
      <c r="Q9" s="500"/>
    </row>
    <row r="10" spans="1:17" ht="69" customHeight="1">
      <c r="A10" s="1843" t="s">
        <v>1624</v>
      </c>
      <c r="B10" s="1841" t="s">
        <v>1264</v>
      </c>
      <c r="C10" s="1841" t="s">
        <v>1265</v>
      </c>
      <c r="D10" s="1841" t="s">
        <v>1266</v>
      </c>
      <c r="E10" s="1841"/>
      <c r="F10" s="1841" t="s">
        <v>1267</v>
      </c>
      <c r="G10" s="1841"/>
      <c r="H10" s="1841" t="s">
        <v>1635</v>
      </c>
      <c r="I10" s="1841" t="s">
        <v>1249</v>
      </c>
      <c r="J10" s="1838" t="s">
        <v>1268</v>
      </c>
      <c r="K10" s="1840"/>
      <c r="L10" s="584" t="s">
        <v>1269</v>
      </c>
      <c r="M10" s="585"/>
      <c r="N10" s="500"/>
      <c r="O10" s="500"/>
      <c r="P10" s="500"/>
      <c r="Q10" s="500"/>
    </row>
    <row r="11" spans="1:17" ht="27.75" customHeight="1" thickBot="1">
      <c r="A11" s="1844"/>
      <c r="B11" s="1842"/>
      <c r="C11" s="1842"/>
      <c r="D11" s="580" t="s">
        <v>1270</v>
      </c>
      <c r="E11" s="580" t="s">
        <v>1271</v>
      </c>
      <c r="F11" s="580" t="s">
        <v>1270</v>
      </c>
      <c r="G11" s="580" t="s">
        <v>1271</v>
      </c>
      <c r="H11" s="1842"/>
      <c r="I11" s="1842"/>
      <c r="J11" s="1839"/>
      <c r="K11" s="1840"/>
      <c r="L11" s="586" t="s">
        <v>1635</v>
      </c>
      <c r="M11" s="585"/>
      <c r="N11" s="500"/>
      <c r="O11" s="500"/>
      <c r="P11" s="500"/>
      <c r="Q11" s="500"/>
    </row>
    <row r="12" spans="1:17" s="536" customFormat="1" ht="13.5">
      <c r="A12" s="2015" t="s">
        <v>1256</v>
      </c>
      <c r="B12" s="2016">
        <v>1</v>
      </c>
      <c r="C12" s="2016">
        <v>2</v>
      </c>
      <c r="D12" s="2016">
        <v>3</v>
      </c>
      <c r="E12" s="2016">
        <v>4</v>
      </c>
      <c r="F12" s="2018">
        <v>5</v>
      </c>
      <c r="G12" s="2018">
        <v>6</v>
      </c>
      <c r="H12" s="2016">
        <v>7</v>
      </c>
      <c r="I12" s="2016">
        <v>8</v>
      </c>
      <c r="J12" s="2017" t="s">
        <v>1272</v>
      </c>
      <c r="K12" s="2019"/>
      <c r="L12" s="2020" t="s">
        <v>1273</v>
      </c>
      <c r="M12" s="2019"/>
      <c r="N12" s="762"/>
      <c r="O12" s="762"/>
      <c r="P12" s="762"/>
      <c r="Q12" s="762"/>
    </row>
    <row r="13" spans="1:17" ht="33" customHeight="1" thickBot="1">
      <c r="A13" s="587" t="s">
        <v>1274</v>
      </c>
      <c r="B13" s="2006">
        <v>0</v>
      </c>
      <c r="C13" s="2006">
        <v>0</v>
      </c>
      <c r="D13" s="2009">
        <v>0</v>
      </c>
      <c r="E13" s="2006">
        <v>0</v>
      </c>
      <c r="F13" s="2010">
        <v>0</v>
      </c>
      <c r="G13" s="2011">
        <v>0</v>
      </c>
      <c r="H13" s="2006">
        <v>0</v>
      </c>
      <c r="I13" s="2006">
        <v>0</v>
      </c>
      <c r="J13" s="2012">
        <v>0</v>
      </c>
      <c r="K13" s="588"/>
      <c r="L13" s="2013">
        <v>30361964</v>
      </c>
      <c r="M13" s="501"/>
      <c r="N13" s="500"/>
      <c r="O13" s="500"/>
      <c r="P13" s="500"/>
      <c r="Q13" s="500"/>
    </row>
    <row r="15" ht="11.25" customHeight="1">
      <c r="A15" s="589" t="s">
        <v>269</v>
      </c>
    </row>
    <row r="16" ht="11.25" customHeight="1">
      <c r="A16" s="590" t="s">
        <v>1275</v>
      </c>
    </row>
    <row r="17" ht="11.25" customHeight="1"/>
    <row r="18" ht="12.75">
      <c r="A18" s="578" t="s">
        <v>1281</v>
      </c>
    </row>
  </sheetData>
  <mergeCells count="14">
    <mergeCell ref="A10:A11"/>
    <mergeCell ref="B10:B11"/>
    <mergeCell ref="C10:C11"/>
    <mergeCell ref="A3:A4"/>
    <mergeCell ref="B3:F3"/>
    <mergeCell ref="G3:K3"/>
    <mergeCell ref="L3:P3"/>
    <mergeCell ref="Q3:Q4"/>
    <mergeCell ref="D10:E10"/>
    <mergeCell ref="F10:G10"/>
    <mergeCell ref="H10:H11"/>
    <mergeCell ref="I10:I11"/>
    <mergeCell ref="J10:J11"/>
    <mergeCell ref="K10:K11"/>
  </mergeCells>
  <printOptions/>
  <pageMargins left="0.35433070866141736" right="0.35433070866141736" top="0.3937007874015748" bottom="0.3937007874015748" header="0.31496062992125984" footer="0.31496062992125984"/>
  <pageSetup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A12" sqref="A12:IV12"/>
    </sheetView>
  </sheetViews>
  <sheetFormatPr defaultColWidth="9.00390625" defaultRowHeight="12.75"/>
  <cols>
    <col min="1" max="1" width="33.875" style="240" customWidth="1"/>
    <col min="2" max="2" width="14.375" style="240" customWidth="1"/>
    <col min="3" max="3" width="10.75390625" style="240" customWidth="1"/>
    <col min="4" max="4" width="10.125" style="240" bestFit="1" customWidth="1"/>
    <col min="5" max="7" width="9.125" style="240" customWidth="1"/>
    <col min="8" max="8" width="10.625" style="240" customWidth="1"/>
    <col min="9" max="11" width="11.375" style="240" customWidth="1"/>
    <col min="12" max="12" width="12.125" style="240" customWidth="1"/>
    <col min="13" max="13" width="10.875" style="240" customWidth="1"/>
    <col min="14" max="16" width="9.125" style="240" customWidth="1"/>
    <col min="17" max="17" width="11.625" style="240" customWidth="1"/>
    <col min="18" max="16384" width="9.125" style="240" customWidth="1"/>
  </cols>
  <sheetData>
    <row r="1" spans="1:17" ht="21" customHeight="1">
      <c r="A1" s="408" t="s">
        <v>1278</v>
      </c>
      <c r="B1" s="579"/>
      <c r="C1" s="579"/>
      <c r="D1" s="579"/>
      <c r="E1" s="579"/>
      <c r="F1" s="579"/>
      <c r="G1" s="579"/>
      <c r="H1" s="579"/>
      <c r="I1" s="579"/>
      <c r="J1" s="579"/>
      <c r="K1" s="579"/>
      <c r="L1" s="579"/>
      <c r="M1" s="579"/>
      <c r="N1" s="579"/>
      <c r="O1" s="579"/>
      <c r="P1" s="579"/>
      <c r="Q1" s="579"/>
    </row>
    <row r="2" spans="1:17" s="536" customFormat="1" ht="21" customHeight="1" thickBot="1">
      <c r="A2" s="1793" t="s">
        <v>795</v>
      </c>
      <c r="B2" s="537"/>
      <c r="C2" s="556"/>
      <c r="D2" s="556"/>
      <c r="E2" s="556"/>
      <c r="F2" s="556"/>
      <c r="G2" s="556"/>
      <c r="H2" s="579"/>
      <c r="I2" s="579"/>
      <c r="J2" s="579"/>
      <c r="K2" s="579"/>
      <c r="L2" s="579"/>
      <c r="M2" s="579"/>
      <c r="N2" s="579"/>
      <c r="O2" s="579"/>
      <c r="P2" s="579"/>
      <c r="Q2" s="592" t="s">
        <v>1277</v>
      </c>
    </row>
    <row r="3" spans="1:17" ht="24" customHeight="1">
      <c r="A3" s="1845" t="s">
        <v>1241</v>
      </c>
      <c r="B3" s="1847" t="s">
        <v>1242</v>
      </c>
      <c r="C3" s="1847"/>
      <c r="D3" s="1847"/>
      <c r="E3" s="1847"/>
      <c r="F3" s="1847"/>
      <c r="G3" s="1847" t="s">
        <v>1243</v>
      </c>
      <c r="H3" s="1847"/>
      <c r="I3" s="1847"/>
      <c r="J3" s="1847"/>
      <c r="K3" s="1847"/>
      <c r="L3" s="1848" t="s">
        <v>1244</v>
      </c>
      <c r="M3" s="1848"/>
      <c r="N3" s="1848"/>
      <c r="O3" s="1848"/>
      <c r="P3" s="1848"/>
      <c r="Q3" s="1838" t="s">
        <v>1245</v>
      </c>
    </row>
    <row r="4" spans="1:17" ht="66.75" customHeight="1" thickBot="1">
      <c r="A4" s="1846"/>
      <c r="B4" s="580" t="s">
        <v>1246</v>
      </c>
      <c r="C4" s="580" t="s">
        <v>1247</v>
      </c>
      <c r="D4" s="580" t="s">
        <v>1248</v>
      </c>
      <c r="E4" s="580" t="s">
        <v>1249</v>
      </c>
      <c r="F4" s="580" t="s">
        <v>1250</v>
      </c>
      <c r="G4" s="580" t="s">
        <v>1246</v>
      </c>
      <c r="H4" s="580" t="s">
        <v>1251</v>
      </c>
      <c r="I4" s="580" t="s">
        <v>1248</v>
      </c>
      <c r="J4" s="580" t="s">
        <v>1249</v>
      </c>
      <c r="K4" s="580" t="s">
        <v>1252</v>
      </c>
      <c r="L4" s="580" t="s">
        <v>1246</v>
      </c>
      <c r="M4" s="580" t="s">
        <v>1253</v>
      </c>
      <c r="N4" s="580" t="s">
        <v>1248</v>
      </c>
      <c r="O4" s="580" t="s">
        <v>1254</v>
      </c>
      <c r="P4" s="580" t="s">
        <v>1255</v>
      </c>
      <c r="Q4" s="1839"/>
    </row>
    <row r="5" spans="1:17" s="536" customFormat="1" ht="13.5">
      <c r="A5" s="2015" t="s">
        <v>1256</v>
      </c>
      <c r="B5" s="2016">
        <v>1</v>
      </c>
      <c r="C5" s="2016">
        <v>2</v>
      </c>
      <c r="D5" s="2016">
        <v>3</v>
      </c>
      <c r="E5" s="2016">
        <v>4</v>
      </c>
      <c r="F5" s="2016" t="s">
        <v>1257</v>
      </c>
      <c r="G5" s="2016">
        <v>6</v>
      </c>
      <c r="H5" s="2016">
        <v>7</v>
      </c>
      <c r="I5" s="2016">
        <v>8</v>
      </c>
      <c r="J5" s="2016">
        <v>9</v>
      </c>
      <c r="K5" s="2016" t="s">
        <v>1258</v>
      </c>
      <c r="L5" s="2016">
        <v>11</v>
      </c>
      <c r="M5" s="2016">
        <v>12</v>
      </c>
      <c r="N5" s="2016">
        <v>13</v>
      </c>
      <c r="O5" s="2016">
        <v>14</v>
      </c>
      <c r="P5" s="2016" t="s">
        <v>1259</v>
      </c>
      <c r="Q5" s="2017" t="s">
        <v>1260</v>
      </c>
    </row>
    <row r="6" spans="1:17" ht="30" customHeight="1">
      <c r="A6" s="581" t="s">
        <v>1261</v>
      </c>
      <c r="B6" s="2002">
        <v>385617</v>
      </c>
      <c r="C6" s="2002">
        <v>3583</v>
      </c>
      <c r="D6" s="2002">
        <v>382034</v>
      </c>
      <c r="E6" s="2002">
        <v>351089</v>
      </c>
      <c r="F6" s="2002">
        <v>30945</v>
      </c>
      <c r="G6" s="2002">
        <v>74322</v>
      </c>
      <c r="H6" s="2002">
        <v>13670</v>
      </c>
      <c r="I6" s="2002">
        <v>60652</v>
      </c>
      <c r="J6" s="2002">
        <v>45998</v>
      </c>
      <c r="K6" s="2002">
        <v>14654</v>
      </c>
      <c r="L6" s="2002">
        <v>309581</v>
      </c>
      <c r="M6" s="2002">
        <v>131030</v>
      </c>
      <c r="N6" s="2002">
        <v>178551</v>
      </c>
      <c r="O6" s="2002">
        <v>43646</v>
      </c>
      <c r="P6" s="2002">
        <v>134905</v>
      </c>
      <c r="Q6" s="2003">
        <v>180504</v>
      </c>
    </row>
    <row r="7" spans="1:17" ht="30" customHeight="1">
      <c r="A7" s="582" t="s">
        <v>1262</v>
      </c>
      <c r="B7" s="2002">
        <v>983474</v>
      </c>
      <c r="C7" s="2002">
        <v>31932</v>
      </c>
      <c r="D7" s="2002">
        <v>951542</v>
      </c>
      <c r="E7" s="2004"/>
      <c r="F7" s="2004"/>
      <c r="G7" s="2002">
        <v>368330</v>
      </c>
      <c r="H7" s="2002">
        <v>49256</v>
      </c>
      <c r="I7" s="2002">
        <v>319074</v>
      </c>
      <c r="J7" s="2004"/>
      <c r="K7" s="2004"/>
      <c r="L7" s="2002">
        <v>456756</v>
      </c>
      <c r="M7" s="2002">
        <v>260863</v>
      </c>
      <c r="N7" s="2002">
        <v>195893</v>
      </c>
      <c r="O7" s="2004"/>
      <c r="P7" s="2004"/>
      <c r="Q7" s="2005"/>
    </row>
    <row r="8" spans="1:17" ht="13.5" thickBot="1">
      <c r="A8" s="583" t="s">
        <v>1263</v>
      </c>
      <c r="B8" s="2006">
        <v>1369091</v>
      </c>
      <c r="C8" s="2006">
        <v>35515</v>
      </c>
      <c r="D8" s="2006">
        <v>1333576</v>
      </c>
      <c r="E8" s="2007">
        <v>351089</v>
      </c>
      <c r="F8" s="2007">
        <v>30945</v>
      </c>
      <c r="G8" s="2006">
        <v>442652</v>
      </c>
      <c r="H8" s="2006">
        <v>62926</v>
      </c>
      <c r="I8" s="2006">
        <v>379726</v>
      </c>
      <c r="J8" s="2007">
        <v>45998</v>
      </c>
      <c r="K8" s="2007">
        <v>14654</v>
      </c>
      <c r="L8" s="2006">
        <v>766337</v>
      </c>
      <c r="M8" s="2006">
        <v>391893</v>
      </c>
      <c r="N8" s="2006">
        <v>374444</v>
      </c>
      <c r="O8" s="2007">
        <v>43646</v>
      </c>
      <c r="P8" s="2007">
        <v>134905</v>
      </c>
      <c r="Q8" s="2008">
        <v>180504</v>
      </c>
    </row>
    <row r="9" spans="1:17" ht="13.5" thickBot="1">
      <c r="A9" s="500"/>
      <c r="B9" s="500"/>
      <c r="C9" s="500"/>
      <c r="D9" s="500"/>
      <c r="E9" s="500"/>
      <c r="F9" s="500"/>
      <c r="G9" s="500"/>
      <c r="H9" s="500"/>
      <c r="I9" s="500"/>
      <c r="J9" s="500"/>
      <c r="K9" s="500"/>
      <c r="L9" s="500"/>
      <c r="M9" s="500"/>
      <c r="N9" s="500"/>
      <c r="O9" s="500"/>
      <c r="P9" s="500"/>
      <c r="Q9" s="500"/>
    </row>
    <row r="10" spans="1:17" ht="69" customHeight="1">
      <c r="A10" s="1843" t="s">
        <v>1624</v>
      </c>
      <c r="B10" s="1841" t="s">
        <v>1264</v>
      </c>
      <c r="C10" s="1841" t="s">
        <v>1265</v>
      </c>
      <c r="D10" s="1841" t="s">
        <v>1266</v>
      </c>
      <c r="E10" s="1841"/>
      <c r="F10" s="1841" t="s">
        <v>1267</v>
      </c>
      <c r="G10" s="1841"/>
      <c r="H10" s="1841" t="s">
        <v>1635</v>
      </c>
      <c r="I10" s="1841" t="s">
        <v>1249</v>
      </c>
      <c r="J10" s="1838" t="s">
        <v>1268</v>
      </c>
      <c r="K10" s="1840"/>
      <c r="L10" s="584" t="s">
        <v>1269</v>
      </c>
      <c r="M10" s="585"/>
      <c r="N10" s="500"/>
      <c r="O10" s="500"/>
      <c r="P10" s="500"/>
      <c r="Q10" s="500"/>
    </row>
    <row r="11" spans="1:17" ht="27.75" customHeight="1" thickBot="1">
      <c r="A11" s="1844"/>
      <c r="B11" s="1842"/>
      <c r="C11" s="1842"/>
      <c r="D11" s="580" t="s">
        <v>1270</v>
      </c>
      <c r="E11" s="580" t="s">
        <v>1271</v>
      </c>
      <c r="F11" s="580" t="s">
        <v>1270</v>
      </c>
      <c r="G11" s="580" t="s">
        <v>1271</v>
      </c>
      <c r="H11" s="1842"/>
      <c r="I11" s="1842"/>
      <c r="J11" s="1839"/>
      <c r="K11" s="1840"/>
      <c r="L11" s="586" t="s">
        <v>1635</v>
      </c>
      <c r="M11" s="585"/>
      <c r="N11" s="500"/>
      <c r="O11" s="500"/>
      <c r="P11" s="500"/>
      <c r="Q11" s="500"/>
    </row>
    <row r="12" spans="1:17" s="536" customFormat="1" ht="13.5">
      <c r="A12" s="2015" t="s">
        <v>1256</v>
      </c>
      <c r="B12" s="2016">
        <v>1</v>
      </c>
      <c r="C12" s="2016">
        <v>2</v>
      </c>
      <c r="D12" s="2016">
        <v>3</v>
      </c>
      <c r="E12" s="2016">
        <v>4</v>
      </c>
      <c r="F12" s="2018">
        <v>5</v>
      </c>
      <c r="G12" s="2018">
        <v>6</v>
      </c>
      <c r="H12" s="2016">
        <v>7</v>
      </c>
      <c r="I12" s="2016">
        <v>8</v>
      </c>
      <c r="J12" s="2017" t="s">
        <v>1272</v>
      </c>
      <c r="K12" s="2019"/>
      <c r="L12" s="2020" t="s">
        <v>1273</v>
      </c>
      <c r="M12" s="2019"/>
      <c r="N12" s="762"/>
      <c r="O12" s="762"/>
      <c r="P12" s="762"/>
      <c r="Q12" s="762"/>
    </row>
    <row r="13" spans="1:17" ht="27.75" customHeight="1" thickBot="1">
      <c r="A13" s="587" t="s">
        <v>1274</v>
      </c>
      <c r="B13" s="2006">
        <v>103723</v>
      </c>
      <c r="C13" s="2006">
        <v>249</v>
      </c>
      <c r="D13" s="2009">
        <v>0.29</v>
      </c>
      <c r="E13" s="2006">
        <v>303</v>
      </c>
      <c r="F13" s="2014">
        <v>0</v>
      </c>
      <c r="G13" s="2011">
        <v>0</v>
      </c>
      <c r="H13" s="2006">
        <v>103474</v>
      </c>
      <c r="I13" s="2006">
        <v>103420</v>
      </c>
      <c r="J13" s="2012">
        <v>54</v>
      </c>
      <c r="K13" s="588"/>
      <c r="L13" s="2013">
        <v>18986979</v>
      </c>
      <c r="M13" s="501"/>
      <c r="N13" s="593"/>
      <c r="O13" s="500"/>
      <c r="P13" s="500"/>
      <c r="Q13" s="500"/>
    </row>
    <row r="15" ht="11.25" customHeight="1">
      <c r="A15" s="589" t="s">
        <v>269</v>
      </c>
    </row>
    <row r="16" ht="11.25" customHeight="1">
      <c r="A16" s="590" t="s">
        <v>1275</v>
      </c>
    </row>
    <row r="17" ht="11.25" customHeight="1"/>
    <row r="18" ht="12.75">
      <c r="A18" s="578" t="s">
        <v>1281</v>
      </c>
    </row>
    <row r="19" ht="11.25" customHeight="1"/>
    <row r="20" ht="11.25" customHeight="1"/>
    <row r="21" ht="11.25" customHeight="1"/>
    <row r="22" ht="11.25" customHeight="1"/>
    <row r="23" ht="11.25" customHeight="1"/>
    <row r="24" ht="11.25" customHeight="1"/>
    <row r="25" ht="11.25" customHeight="1"/>
    <row r="26" ht="11.25" customHeight="1"/>
  </sheetData>
  <mergeCells count="14">
    <mergeCell ref="Q3:Q4"/>
    <mergeCell ref="A3:A4"/>
    <mergeCell ref="G3:K3"/>
    <mergeCell ref="L3:P3"/>
    <mergeCell ref="B3:F3"/>
    <mergeCell ref="A10:A11"/>
    <mergeCell ref="B10:B11"/>
    <mergeCell ref="C10:C11"/>
    <mergeCell ref="D10:E10"/>
    <mergeCell ref="J10:J11"/>
    <mergeCell ref="K10:K11"/>
    <mergeCell ref="F10:G10"/>
    <mergeCell ref="H10:H11"/>
    <mergeCell ref="I10:I11"/>
  </mergeCells>
  <printOptions/>
  <pageMargins left="0.35433070866141736" right="0.35433070866141736" top="0.3937007874015748" bottom="0.3937007874015748"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GC57"/>
  <sheetViews>
    <sheetView view="pageBreakPreview" zoomScaleSheetLayoutView="100" workbookViewId="0" topLeftCell="A1">
      <selection activeCell="A2" sqref="A2"/>
    </sheetView>
  </sheetViews>
  <sheetFormatPr defaultColWidth="9.00390625" defaultRowHeight="12.75"/>
  <cols>
    <col min="1" max="1" width="51.375" style="3" customWidth="1"/>
    <col min="2" max="9" width="10.75390625" style="3" customWidth="1"/>
    <col min="10" max="16384" width="9.125" style="3" customWidth="1"/>
  </cols>
  <sheetData>
    <row r="1" spans="1:9" s="313" customFormat="1" ht="21" customHeight="1">
      <c r="A1" s="165" t="s">
        <v>72</v>
      </c>
      <c r="B1" s="312"/>
      <c r="C1" s="312"/>
      <c r="D1" s="312"/>
      <c r="E1" s="312"/>
      <c r="F1" s="312"/>
      <c r="G1" s="312"/>
      <c r="H1" s="312"/>
      <c r="I1" s="312"/>
    </row>
    <row r="2" spans="1:9" s="313" customFormat="1" ht="21" customHeight="1">
      <c r="A2" s="166" t="s">
        <v>1712</v>
      </c>
      <c r="B2" s="314"/>
      <c r="C2" s="314"/>
      <c r="D2" s="314"/>
      <c r="E2" s="314"/>
      <c r="F2" s="314"/>
      <c r="G2" s="314"/>
      <c r="H2" s="314"/>
      <c r="I2" s="314"/>
    </row>
    <row r="3" spans="1:9" ht="11.25" customHeight="1">
      <c r="A3" s="167"/>
      <c r="B3" s="157"/>
      <c r="C3" s="157"/>
      <c r="D3" s="157"/>
      <c r="E3" s="158"/>
      <c r="F3" s="157"/>
      <c r="G3" s="157"/>
      <c r="H3" s="157"/>
      <c r="I3" s="158" t="s">
        <v>486</v>
      </c>
    </row>
    <row r="4" spans="1:9" s="6" customFormat="1" ht="24" customHeight="1">
      <c r="A4" s="168" t="s">
        <v>487</v>
      </c>
      <c r="B4" s="113">
        <v>39538</v>
      </c>
      <c r="C4" s="5">
        <v>39629</v>
      </c>
      <c r="D4" s="5">
        <v>39721</v>
      </c>
      <c r="E4" s="5">
        <v>39813</v>
      </c>
      <c r="F4" s="5">
        <v>39903</v>
      </c>
      <c r="G4" s="5">
        <v>39994</v>
      </c>
      <c r="H4" s="5">
        <v>40086</v>
      </c>
      <c r="I4" s="5">
        <v>40178</v>
      </c>
    </row>
    <row r="5" spans="1:185" s="54" customFormat="1" ht="7.5" customHeight="1">
      <c r="A5" s="169"/>
      <c r="B5" s="170"/>
      <c r="C5" s="170"/>
      <c r="D5" s="170"/>
      <c r="E5" s="170"/>
      <c r="F5" s="6"/>
      <c r="G5" s="6"/>
      <c r="H5" s="6"/>
      <c r="I5" s="18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row>
    <row r="6" spans="1:9" s="6" customFormat="1" ht="12.75" customHeight="1">
      <c r="A6" s="171" t="s">
        <v>488</v>
      </c>
      <c r="B6" s="145">
        <v>4129447.679980868</v>
      </c>
      <c r="C6" s="145">
        <v>4844053.548836992</v>
      </c>
      <c r="D6" s="145">
        <v>5430208.559152182</v>
      </c>
      <c r="E6" s="145">
        <v>5822239.524498693</v>
      </c>
      <c r="F6" s="145">
        <v>5731216.047289817</v>
      </c>
      <c r="G6" s="145">
        <v>5641778.092805246</v>
      </c>
      <c r="H6" s="145">
        <v>5340684.003110028</v>
      </c>
      <c r="I6" s="146">
        <v>4974988.433357946</v>
      </c>
    </row>
    <row r="7" spans="1:9" s="6" customFormat="1" ht="12.75" customHeight="1">
      <c r="A7" s="172" t="s">
        <v>489</v>
      </c>
      <c r="B7" s="145">
        <v>4066053</v>
      </c>
      <c r="C7" s="145">
        <v>4777299.548836992</v>
      </c>
      <c r="D7" s="145">
        <v>5346921.559152182</v>
      </c>
      <c r="E7" s="145">
        <v>5753942.478442614</v>
      </c>
      <c r="F7" s="145">
        <v>5648649.047289817</v>
      </c>
      <c r="G7" s="145">
        <v>5569692.092805246</v>
      </c>
      <c r="H7" s="145">
        <v>5267912.003110028</v>
      </c>
      <c r="I7" s="146">
        <v>4899734.433357946</v>
      </c>
    </row>
    <row r="8" spans="1:9" s="6" customFormat="1" ht="12.75">
      <c r="A8" s="173" t="s">
        <v>490</v>
      </c>
      <c r="B8" s="147">
        <v>1145332</v>
      </c>
      <c r="C8" s="147">
        <v>1296424.8833171115</v>
      </c>
      <c r="D8" s="147">
        <v>1455377.8098778795</v>
      </c>
      <c r="E8" s="147">
        <v>1552403.5507665614</v>
      </c>
      <c r="F8" s="147">
        <v>1545842.632548987</v>
      </c>
      <c r="G8" s="147">
        <v>1535400.9939739774</v>
      </c>
      <c r="H8" s="147">
        <v>1438101.4706234506</v>
      </c>
      <c r="I8" s="148">
        <v>1341894.7658512595</v>
      </c>
    </row>
    <row r="9" spans="1:9" s="6" customFormat="1" ht="12.75" customHeight="1">
      <c r="A9" s="174" t="s">
        <v>491</v>
      </c>
      <c r="B9" s="147">
        <v>43974</v>
      </c>
      <c r="C9" s="147">
        <v>49591.8789007978</v>
      </c>
      <c r="D9" s="147">
        <v>51017.43207985489</v>
      </c>
      <c r="E9" s="147">
        <v>53470.14350305156</v>
      </c>
      <c r="F9" s="147">
        <v>53318.27455116664</v>
      </c>
      <c r="G9" s="147">
        <v>48609.17487751999</v>
      </c>
      <c r="H9" s="147">
        <v>44825.5544570236</v>
      </c>
      <c r="I9" s="148">
        <v>42959.699424411934</v>
      </c>
    </row>
    <row r="10" spans="1:9" s="6" customFormat="1" ht="12.75" customHeight="1">
      <c r="A10" s="174" t="s">
        <v>492</v>
      </c>
      <c r="B10" s="147">
        <v>1119243</v>
      </c>
      <c r="C10" s="147">
        <v>1309634.6649179498</v>
      </c>
      <c r="D10" s="147">
        <v>1446565.3798784716</v>
      </c>
      <c r="E10" s="147">
        <v>1542200.1464410143</v>
      </c>
      <c r="F10" s="147">
        <v>1487059.6861599186</v>
      </c>
      <c r="G10" s="147">
        <v>1439227.3127328923</v>
      </c>
      <c r="H10" s="147">
        <v>1286622.4396167877</v>
      </c>
      <c r="I10" s="148">
        <v>1171409.0333292729</v>
      </c>
    </row>
    <row r="11" spans="1:9" s="6" customFormat="1" ht="12.75" customHeight="1">
      <c r="A11" s="174" t="s">
        <v>493</v>
      </c>
      <c r="B11" s="147">
        <v>1394670</v>
      </c>
      <c r="C11" s="147">
        <v>1642534.6670139309</v>
      </c>
      <c r="D11" s="147">
        <v>1829310.5361361012</v>
      </c>
      <c r="E11" s="147">
        <v>1906680.992538107</v>
      </c>
      <c r="F11" s="147">
        <v>1851037.9710184068</v>
      </c>
      <c r="G11" s="147">
        <v>1830054.2991928374</v>
      </c>
      <c r="H11" s="147">
        <v>1772074.4825993483</v>
      </c>
      <c r="I11" s="148">
        <v>1617499.1651177763</v>
      </c>
    </row>
    <row r="12" spans="1:9" s="6" customFormat="1" ht="12.75" customHeight="1">
      <c r="A12" s="174" t="s">
        <v>494</v>
      </c>
      <c r="B12" s="147">
        <v>272477</v>
      </c>
      <c r="C12" s="147">
        <v>350747.0514800964</v>
      </c>
      <c r="D12" s="147">
        <v>424885.2053612334</v>
      </c>
      <c r="E12" s="147">
        <v>465750.6694902001</v>
      </c>
      <c r="F12" s="147">
        <v>461466.11457403</v>
      </c>
      <c r="G12" s="147">
        <v>473853.2502249351</v>
      </c>
      <c r="H12" s="147">
        <v>475194.20865737123</v>
      </c>
      <c r="I12" s="148">
        <v>446150.39341589384</v>
      </c>
    </row>
    <row r="13" spans="1:9" s="6" customFormat="1" ht="12.75" customHeight="1">
      <c r="A13" s="174" t="s">
        <v>495</v>
      </c>
      <c r="B13" s="147">
        <v>90357</v>
      </c>
      <c r="C13" s="147">
        <v>128366.4032071055</v>
      </c>
      <c r="D13" s="147">
        <v>139765.1958186419</v>
      </c>
      <c r="E13" s="147">
        <v>233436.9757036795</v>
      </c>
      <c r="F13" s="147">
        <v>249924.3684373081</v>
      </c>
      <c r="G13" s="147">
        <v>242547.0618030836</v>
      </c>
      <c r="H13" s="147">
        <v>251093.8471560459</v>
      </c>
      <c r="I13" s="148">
        <v>279821.37621933065</v>
      </c>
    </row>
    <row r="14" spans="1:9" s="6" customFormat="1" ht="12.75" customHeight="1">
      <c r="A14" s="172" t="s">
        <v>496</v>
      </c>
      <c r="B14" s="145">
        <v>63394.6799808682</v>
      </c>
      <c r="C14" s="145">
        <v>66754</v>
      </c>
      <c r="D14" s="145">
        <v>83287</v>
      </c>
      <c r="E14" s="145">
        <v>68297.04605607905</v>
      </c>
      <c r="F14" s="145">
        <v>82567</v>
      </c>
      <c r="G14" s="145">
        <v>72086</v>
      </c>
      <c r="H14" s="145">
        <v>72772</v>
      </c>
      <c r="I14" s="146">
        <v>75254</v>
      </c>
    </row>
    <row r="15" spans="1:9" s="6" customFormat="1" ht="12.75" customHeight="1">
      <c r="A15" s="173" t="s">
        <v>490</v>
      </c>
      <c r="B15" s="147">
        <v>1793</v>
      </c>
      <c r="C15" s="147">
        <v>1576</v>
      </c>
      <c r="D15" s="147">
        <v>1545</v>
      </c>
      <c r="E15" s="147">
        <v>1414</v>
      </c>
      <c r="F15" s="147">
        <v>1182</v>
      </c>
      <c r="G15" s="147">
        <v>2964</v>
      </c>
      <c r="H15" s="147">
        <v>3366</v>
      </c>
      <c r="I15" s="148">
        <v>2928</v>
      </c>
    </row>
    <row r="16" spans="1:9" s="6" customFormat="1" ht="12.75" customHeight="1">
      <c r="A16" s="174" t="s">
        <v>491</v>
      </c>
      <c r="B16" s="147">
        <v>82</v>
      </c>
      <c r="C16" s="147">
        <v>107</v>
      </c>
      <c r="D16" s="147">
        <v>81</v>
      </c>
      <c r="E16" s="147">
        <v>59</v>
      </c>
      <c r="F16" s="147">
        <v>43</v>
      </c>
      <c r="G16" s="147">
        <v>38</v>
      </c>
      <c r="H16" s="147">
        <v>36</v>
      </c>
      <c r="I16" s="148">
        <v>39</v>
      </c>
    </row>
    <row r="17" spans="1:9" s="6" customFormat="1" ht="12.75" customHeight="1">
      <c r="A17" s="174" t="s">
        <v>492</v>
      </c>
      <c r="B17" s="147">
        <v>18461.9697756464</v>
      </c>
      <c r="C17" s="147">
        <v>18312</v>
      </c>
      <c r="D17" s="147">
        <v>31917</v>
      </c>
      <c r="E17" s="147">
        <v>17446.400063038287</v>
      </c>
      <c r="F17" s="147">
        <v>27769</v>
      </c>
      <c r="G17" s="147">
        <v>21824</v>
      </c>
      <c r="H17" s="147">
        <v>16744.272</v>
      </c>
      <c r="I17" s="148">
        <v>19657</v>
      </c>
    </row>
    <row r="18" spans="1:9" s="6" customFormat="1" ht="12.75" customHeight="1">
      <c r="A18" s="174" t="s">
        <v>493</v>
      </c>
      <c r="B18" s="147">
        <v>42952.7102052218</v>
      </c>
      <c r="C18" s="147">
        <v>46654</v>
      </c>
      <c r="D18" s="147">
        <v>49639</v>
      </c>
      <c r="E18" s="147">
        <v>49332.64599304076</v>
      </c>
      <c r="F18" s="147">
        <v>53503</v>
      </c>
      <c r="G18" s="147">
        <v>45588</v>
      </c>
      <c r="H18" s="147">
        <v>50975.728</v>
      </c>
      <c r="I18" s="148">
        <v>51069</v>
      </c>
    </row>
    <row r="19" spans="1:9" s="6" customFormat="1" ht="12.75" customHeight="1">
      <c r="A19" s="174" t="s">
        <v>494</v>
      </c>
      <c r="B19" s="147">
        <v>105</v>
      </c>
      <c r="C19" s="147">
        <v>105</v>
      </c>
      <c r="D19" s="147">
        <v>105</v>
      </c>
      <c r="E19" s="147">
        <v>45</v>
      </c>
      <c r="F19" s="147">
        <v>45</v>
      </c>
      <c r="G19" s="147">
        <v>1603</v>
      </c>
      <c r="H19" s="147">
        <v>1582</v>
      </c>
      <c r="I19" s="148">
        <v>1561</v>
      </c>
    </row>
    <row r="20" spans="1:9" s="6" customFormat="1" ht="12.75" customHeight="1">
      <c r="A20" s="174" t="s">
        <v>495</v>
      </c>
      <c r="B20" s="147">
        <v>0</v>
      </c>
      <c r="C20" s="147">
        <v>0</v>
      </c>
      <c r="D20" s="147">
        <v>0</v>
      </c>
      <c r="E20" s="147">
        <v>0</v>
      </c>
      <c r="F20" s="147">
        <v>25</v>
      </c>
      <c r="G20" s="147">
        <v>69</v>
      </c>
      <c r="H20" s="147">
        <v>68</v>
      </c>
      <c r="I20" s="148">
        <v>0</v>
      </c>
    </row>
    <row r="21" spans="1:9" s="6" customFormat="1" ht="12.75" customHeight="1">
      <c r="A21" s="175"/>
      <c r="B21" s="230"/>
      <c r="C21" s="183"/>
      <c r="D21" s="183"/>
      <c r="E21" s="183"/>
      <c r="F21" s="231"/>
      <c r="G21" s="231"/>
      <c r="H21" s="231"/>
      <c r="I21" s="232"/>
    </row>
    <row r="22" spans="1:9" s="6" customFormat="1" ht="12.75" customHeight="1">
      <c r="A22" s="185" t="s">
        <v>1104</v>
      </c>
      <c r="B22" s="145">
        <v>4129447.679980868</v>
      </c>
      <c r="C22" s="145">
        <v>4844053.548836992</v>
      </c>
      <c r="D22" s="145">
        <v>5430208.559152182</v>
      </c>
      <c r="E22" s="145">
        <v>5822239.524498693</v>
      </c>
      <c r="F22" s="145">
        <v>5731216.047289817</v>
      </c>
      <c r="G22" s="145">
        <v>5641778.092805246</v>
      </c>
      <c r="H22" s="145">
        <v>5340684.003110028</v>
      </c>
      <c r="I22" s="146">
        <v>4974988.433357946</v>
      </c>
    </row>
    <row r="23" spans="1:9" s="6" customFormat="1" ht="12.75" customHeight="1">
      <c r="A23" s="172" t="s">
        <v>497</v>
      </c>
      <c r="B23" s="145">
        <v>4066053</v>
      </c>
      <c r="C23" s="145">
        <v>4777299.548836992</v>
      </c>
      <c r="D23" s="145">
        <v>5346921.559152182</v>
      </c>
      <c r="E23" s="145">
        <v>5753942.478442614</v>
      </c>
      <c r="F23" s="145">
        <v>5648649.047289817</v>
      </c>
      <c r="G23" s="145">
        <v>5569692.092805246</v>
      </c>
      <c r="H23" s="145">
        <v>5267912.003110028</v>
      </c>
      <c r="I23" s="146">
        <v>4899734.433357946</v>
      </c>
    </row>
    <row r="24" spans="1:9" s="6" customFormat="1" ht="12.75" customHeight="1">
      <c r="A24" s="174" t="s">
        <v>91</v>
      </c>
      <c r="B24" s="147">
        <v>3998887</v>
      </c>
      <c r="C24" s="147">
        <v>4723118.135104403</v>
      </c>
      <c r="D24" s="147">
        <v>5296759.302617009</v>
      </c>
      <c r="E24" s="147">
        <v>5658591.102355291</v>
      </c>
      <c r="F24" s="147">
        <v>5162490.892899014</v>
      </c>
      <c r="G24" s="147">
        <v>5195932.079944465</v>
      </c>
      <c r="H24" s="147">
        <v>4579633.096971086</v>
      </c>
      <c r="I24" s="148">
        <v>4113261.2407144415</v>
      </c>
    </row>
    <row r="25" spans="1:9" s="6" customFormat="1" ht="12.75" customHeight="1">
      <c r="A25" s="176" t="s">
        <v>1092</v>
      </c>
      <c r="B25" s="147">
        <v>51107</v>
      </c>
      <c r="C25" s="147">
        <v>51458.8420544926</v>
      </c>
      <c r="D25" s="147">
        <v>65658.1334750952</v>
      </c>
      <c r="E25" s="147">
        <v>77296.4601289456</v>
      </c>
      <c r="F25" s="147">
        <v>73139.7856138105</v>
      </c>
      <c r="G25" s="147">
        <v>80158.2624681699</v>
      </c>
      <c r="H25" s="147">
        <v>72367.2904993524</v>
      </c>
      <c r="I25" s="148">
        <v>48190.99955237068</v>
      </c>
    </row>
    <row r="26" spans="1:9" s="6" customFormat="1" ht="12.75" customHeight="1">
      <c r="A26" s="176" t="s">
        <v>1093</v>
      </c>
      <c r="B26" s="147">
        <v>3474553</v>
      </c>
      <c r="C26" s="147">
        <v>4015843.2765696603</v>
      </c>
      <c r="D26" s="147">
        <v>4512136.376169093</v>
      </c>
      <c r="E26" s="147">
        <v>4714939.124971999</v>
      </c>
      <c r="F26" s="147">
        <v>4186621.697047489</v>
      </c>
      <c r="G26" s="147">
        <v>4174154.2985296715</v>
      </c>
      <c r="H26" s="147">
        <v>3594033.113911381</v>
      </c>
      <c r="I26" s="148">
        <v>3204626.8971084533</v>
      </c>
    </row>
    <row r="27" spans="1:9" s="6" customFormat="1" ht="12.75" customHeight="1">
      <c r="A27" s="176" t="s">
        <v>1094</v>
      </c>
      <c r="B27" s="147">
        <v>473227</v>
      </c>
      <c r="C27" s="147">
        <v>655816.0164802499</v>
      </c>
      <c r="D27" s="147">
        <v>718964.792972821</v>
      </c>
      <c r="E27" s="147">
        <v>866355.5172543471</v>
      </c>
      <c r="F27" s="147">
        <v>902729.4102377141</v>
      </c>
      <c r="G27" s="147">
        <v>941619.5189466241</v>
      </c>
      <c r="H27" s="147">
        <v>913232.6925603529</v>
      </c>
      <c r="I27" s="148">
        <v>860443.3440536172</v>
      </c>
    </row>
    <row r="28" spans="1:9" s="6" customFormat="1" ht="12.75" customHeight="1">
      <c r="A28" s="177" t="s">
        <v>1095</v>
      </c>
      <c r="B28" s="147">
        <v>67166</v>
      </c>
      <c r="C28" s="147">
        <v>54181.4137325893</v>
      </c>
      <c r="D28" s="147">
        <v>50162.2565351736</v>
      </c>
      <c r="E28" s="147">
        <v>95351.3760873229</v>
      </c>
      <c r="F28" s="147">
        <v>486158.1543908031</v>
      </c>
      <c r="G28" s="147">
        <v>373760.01286078047</v>
      </c>
      <c r="H28" s="147">
        <v>688278.9061389412</v>
      </c>
      <c r="I28" s="148">
        <v>786473.1926435038</v>
      </c>
    </row>
    <row r="29" spans="1:9" s="6" customFormat="1" ht="12.75" customHeight="1">
      <c r="A29" s="172" t="s">
        <v>496</v>
      </c>
      <c r="B29" s="145">
        <v>63394.6799808682</v>
      </c>
      <c r="C29" s="145">
        <v>66754</v>
      </c>
      <c r="D29" s="145">
        <v>83287</v>
      </c>
      <c r="E29" s="145">
        <v>68297.04605607905</v>
      </c>
      <c r="F29" s="145">
        <v>82567</v>
      </c>
      <c r="G29" s="145">
        <v>72086</v>
      </c>
      <c r="H29" s="145">
        <v>72772</v>
      </c>
      <c r="I29" s="146">
        <v>75254</v>
      </c>
    </row>
    <row r="30" spans="1:9" s="6" customFormat="1" ht="12.75" customHeight="1">
      <c r="A30" s="176" t="s">
        <v>1092</v>
      </c>
      <c r="B30" s="147">
        <v>1238</v>
      </c>
      <c r="C30" s="147">
        <v>1100</v>
      </c>
      <c r="D30" s="147">
        <v>1406</v>
      </c>
      <c r="E30" s="147">
        <v>2083</v>
      </c>
      <c r="F30" s="147">
        <v>1353</v>
      </c>
      <c r="G30" s="147">
        <v>1145</v>
      </c>
      <c r="H30" s="147">
        <v>1535</v>
      </c>
      <c r="I30" s="148">
        <v>2188</v>
      </c>
    </row>
    <row r="31" spans="1:9" s="6" customFormat="1" ht="12.75" customHeight="1">
      <c r="A31" s="176" t="s">
        <v>1093</v>
      </c>
      <c r="B31" s="147">
        <v>62089.6799808682</v>
      </c>
      <c r="C31" s="147">
        <v>65593</v>
      </c>
      <c r="D31" s="147">
        <v>81232</v>
      </c>
      <c r="E31" s="147">
        <v>65778.41769379514</v>
      </c>
      <c r="F31" s="147">
        <v>80794</v>
      </c>
      <c r="G31" s="147">
        <v>69024</v>
      </c>
      <c r="H31" s="147">
        <v>69323</v>
      </c>
      <c r="I31" s="148">
        <v>71252</v>
      </c>
    </row>
    <row r="32" spans="1:9" s="6" customFormat="1" ht="12.75" customHeight="1">
      <c r="A32" s="176" t="s">
        <v>1094</v>
      </c>
      <c r="B32" s="147">
        <v>67</v>
      </c>
      <c r="C32" s="147">
        <v>61</v>
      </c>
      <c r="D32" s="147">
        <v>649</v>
      </c>
      <c r="E32" s="147">
        <v>435.6283622839</v>
      </c>
      <c r="F32" s="147">
        <v>420</v>
      </c>
      <c r="G32" s="147">
        <v>1917</v>
      </c>
      <c r="H32" s="147">
        <v>1914</v>
      </c>
      <c r="I32" s="148">
        <v>1814</v>
      </c>
    </row>
    <row r="33" spans="1:9" s="6" customFormat="1" ht="12.75" customHeight="1">
      <c r="A33" s="175"/>
      <c r="B33" s="230"/>
      <c r="C33" s="183"/>
      <c r="D33" s="183"/>
      <c r="E33" s="183"/>
      <c r="F33" s="231"/>
      <c r="G33" s="231"/>
      <c r="H33" s="231"/>
      <c r="I33" s="232"/>
    </row>
    <row r="34" spans="1:9" s="6" customFormat="1" ht="12.75" customHeight="1">
      <c r="A34" s="178" t="s">
        <v>1096</v>
      </c>
      <c r="B34" s="145">
        <v>4066053</v>
      </c>
      <c r="C34" s="145">
        <v>4777299.545738431</v>
      </c>
      <c r="D34" s="145">
        <v>5346921.559152183</v>
      </c>
      <c r="E34" s="145">
        <v>5753942.478442614</v>
      </c>
      <c r="F34" s="145">
        <v>5648649.047289817</v>
      </c>
      <c r="G34" s="145">
        <v>5569692.092805247</v>
      </c>
      <c r="H34" s="145">
        <v>5267912.003110028</v>
      </c>
      <c r="I34" s="146">
        <v>4899734.436239856</v>
      </c>
    </row>
    <row r="35" spans="1:9" s="6" customFormat="1" ht="12.75" customHeight="1">
      <c r="A35" s="175" t="s">
        <v>1097</v>
      </c>
      <c r="B35" s="147">
        <v>4064420</v>
      </c>
      <c r="C35" s="147">
        <v>4775841.539425561</v>
      </c>
      <c r="D35" s="147">
        <v>5342000.737402183</v>
      </c>
      <c r="E35" s="147">
        <v>5719865.05880583</v>
      </c>
      <c r="F35" s="147">
        <v>5619835.421771516</v>
      </c>
      <c r="G35" s="147">
        <v>5564186.42607373</v>
      </c>
      <c r="H35" s="147">
        <v>5262571.003110028</v>
      </c>
      <c r="I35" s="148">
        <v>4895952.436239856</v>
      </c>
    </row>
    <row r="36" spans="1:9" s="6" customFormat="1" ht="12.75" customHeight="1">
      <c r="A36" s="174" t="s">
        <v>409</v>
      </c>
      <c r="B36" s="147">
        <v>3675765</v>
      </c>
      <c r="C36" s="147">
        <v>4299532.654356813</v>
      </c>
      <c r="D36" s="147">
        <v>4796249.836630335</v>
      </c>
      <c r="E36" s="147">
        <v>5145401.211421208</v>
      </c>
      <c r="F36" s="147">
        <v>5073431.279483252</v>
      </c>
      <c r="G36" s="147">
        <v>5022562.400255228</v>
      </c>
      <c r="H36" s="147">
        <v>4737334.933893283</v>
      </c>
      <c r="I36" s="148">
        <v>4417254.569947516</v>
      </c>
    </row>
    <row r="37" spans="1:9" s="6" customFormat="1" ht="12.75" customHeight="1">
      <c r="A37" s="179" t="s">
        <v>410</v>
      </c>
      <c r="B37" s="147">
        <v>86298</v>
      </c>
      <c r="C37" s="147">
        <v>116873.6566178597</v>
      </c>
      <c r="D37" s="147">
        <v>130440.64323665613</v>
      </c>
      <c r="E37" s="147">
        <v>131708.0744337673</v>
      </c>
      <c r="F37" s="147">
        <v>139642.8055015635</v>
      </c>
      <c r="G37" s="147">
        <v>153977.78621731146</v>
      </c>
      <c r="H37" s="147">
        <v>159598.0350359786</v>
      </c>
      <c r="I37" s="148">
        <v>137731.6406422331</v>
      </c>
    </row>
    <row r="38" spans="1:9" s="6" customFormat="1" ht="12.75" customHeight="1">
      <c r="A38" s="179" t="s">
        <v>411</v>
      </c>
      <c r="B38" s="147">
        <v>46530</v>
      </c>
      <c r="C38" s="147">
        <v>57166.072504296</v>
      </c>
      <c r="D38" s="147">
        <v>61560.82549474608</v>
      </c>
      <c r="E38" s="147">
        <v>66639.443716605</v>
      </c>
      <c r="F38" s="147">
        <v>66192.3676464275</v>
      </c>
      <c r="G38" s="147">
        <v>65974.92998951869</v>
      </c>
      <c r="H38" s="147">
        <v>53552.3471883951</v>
      </c>
      <c r="I38" s="148">
        <v>72841.62683870179</v>
      </c>
    </row>
    <row r="39" spans="1:9" s="6" customFormat="1" ht="12.75" customHeight="1">
      <c r="A39" s="179" t="s">
        <v>412</v>
      </c>
      <c r="B39" s="147">
        <v>575372</v>
      </c>
      <c r="C39" s="147">
        <v>618631.7074831775</v>
      </c>
      <c r="D39" s="147">
        <v>668301.2636118054</v>
      </c>
      <c r="E39" s="147">
        <v>697194.0644915722</v>
      </c>
      <c r="F39" s="147">
        <v>681009.6171441207</v>
      </c>
      <c r="G39" s="147">
        <v>642509.6680058502</v>
      </c>
      <c r="H39" s="147">
        <v>619617.3933838285</v>
      </c>
      <c r="I39" s="148">
        <v>598624.602542953</v>
      </c>
    </row>
    <row r="40" spans="1:9" s="6" customFormat="1" ht="24" customHeight="1">
      <c r="A40" s="180" t="s">
        <v>413</v>
      </c>
      <c r="B40" s="147">
        <v>19691</v>
      </c>
      <c r="C40" s="147">
        <v>19243.9552637388</v>
      </c>
      <c r="D40" s="147">
        <v>21706.557584522114</v>
      </c>
      <c r="E40" s="147">
        <v>21864.196381905</v>
      </c>
      <c r="F40" s="147">
        <v>21073.019268593005</v>
      </c>
      <c r="G40" s="147">
        <v>19307.29094692268</v>
      </c>
      <c r="H40" s="147">
        <v>19478</v>
      </c>
      <c r="I40" s="148">
        <v>44052.404455982</v>
      </c>
    </row>
    <row r="41" spans="1:9" s="6" customFormat="1" ht="12.75" customHeight="1">
      <c r="A41" s="179" t="s">
        <v>414</v>
      </c>
      <c r="B41" s="147">
        <v>708092</v>
      </c>
      <c r="C41" s="147">
        <v>794881.2104732479</v>
      </c>
      <c r="D41" s="147">
        <v>881710.1201975789</v>
      </c>
      <c r="E41" s="147">
        <v>932233.7905374928</v>
      </c>
      <c r="F41" s="147">
        <v>908691.063248544</v>
      </c>
      <c r="G41" s="147">
        <v>868374.2612107346</v>
      </c>
      <c r="H41" s="147">
        <v>813163.9078984323</v>
      </c>
      <c r="I41" s="148">
        <v>729811.4789414812</v>
      </c>
    </row>
    <row r="42" spans="1:9" s="6" customFormat="1" ht="24" customHeight="1">
      <c r="A42" s="180" t="s">
        <v>415</v>
      </c>
      <c r="B42" s="147">
        <v>836951</v>
      </c>
      <c r="C42" s="147">
        <v>1045172.9810232549</v>
      </c>
      <c r="D42" s="147">
        <v>1222833.882881886</v>
      </c>
      <c r="E42" s="147">
        <v>1324724.682002742</v>
      </c>
      <c r="F42" s="147">
        <v>1313480.3540508046</v>
      </c>
      <c r="G42" s="147">
        <v>1358145.0705048572</v>
      </c>
      <c r="H42" s="147">
        <v>1244679.85388002</v>
      </c>
      <c r="I42" s="148">
        <v>1096085.607286744</v>
      </c>
    </row>
    <row r="43" spans="1:9" s="6" customFormat="1" ht="12.75" customHeight="1">
      <c r="A43" s="179" t="s">
        <v>416</v>
      </c>
      <c r="B43" s="147">
        <v>87297</v>
      </c>
      <c r="C43" s="147">
        <v>97994.2589459719</v>
      </c>
      <c r="D43" s="147">
        <v>100209.32694427764</v>
      </c>
      <c r="E43" s="147">
        <v>132300.510906624</v>
      </c>
      <c r="F43" s="147">
        <v>128273.76771256544</v>
      </c>
      <c r="G43" s="147">
        <v>125000.73260946505</v>
      </c>
      <c r="H43" s="147">
        <v>121456.3414878747</v>
      </c>
      <c r="I43" s="148">
        <v>115270.80238082992</v>
      </c>
    </row>
    <row r="44" spans="1:9" s="6" customFormat="1" ht="12.75" customHeight="1">
      <c r="A44" s="179" t="s">
        <v>417</v>
      </c>
      <c r="B44" s="147">
        <v>686030</v>
      </c>
      <c r="C44" s="147">
        <v>805853.8686798407</v>
      </c>
      <c r="D44" s="147">
        <v>881043.4197677526</v>
      </c>
      <c r="E44" s="147">
        <v>920993.0195182482</v>
      </c>
      <c r="F44" s="147">
        <v>896590.6372983065</v>
      </c>
      <c r="G44" s="147">
        <v>876818.2214724632</v>
      </c>
      <c r="H44" s="147">
        <v>822684.838512154</v>
      </c>
      <c r="I44" s="148">
        <v>745097.1969312886</v>
      </c>
    </row>
    <row r="45" spans="1:9" s="6" customFormat="1" ht="24" customHeight="1">
      <c r="A45" s="180" t="s">
        <v>418</v>
      </c>
      <c r="B45" s="147">
        <v>328418</v>
      </c>
      <c r="C45" s="147">
        <v>374880.9677900124</v>
      </c>
      <c r="D45" s="147">
        <v>437234.6283992974</v>
      </c>
      <c r="E45" s="147">
        <v>466486.80234040966</v>
      </c>
      <c r="F45" s="147">
        <v>462150.3318128212</v>
      </c>
      <c r="G45" s="147">
        <v>447604.38193694263</v>
      </c>
      <c r="H45" s="147">
        <v>398201.52692084323</v>
      </c>
      <c r="I45" s="148">
        <v>375541.81626287644</v>
      </c>
    </row>
    <row r="46" spans="1:9" s="6" customFormat="1" ht="12.75" customHeight="1">
      <c r="A46" s="179" t="s">
        <v>419</v>
      </c>
      <c r="B46" s="147">
        <v>1020</v>
      </c>
      <c r="C46" s="147">
        <v>764.5234095376</v>
      </c>
      <c r="D46" s="147">
        <v>924.0122136688</v>
      </c>
      <c r="E46" s="147">
        <v>907.1776404816</v>
      </c>
      <c r="F46" s="147">
        <v>759.5582170687746</v>
      </c>
      <c r="G46" s="147">
        <v>1609.3356732726158</v>
      </c>
      <c r="H46" s="147">
        <v>1084</v>
      </c>
      <c r="I46" s="148">
        <v>679.2804084667107</v>
      </c>
    </row>
    <row r="47" spans="1:9" s="6" customFormat="1" ht="12.75" customHeight="1">
      <c r="A47" s="179" t="s">
        <v>420</v>
      </c>
      <c r="B47" s="147">
        <v>13743</v>
      </c>
      <c r="C47" s="147">
        <v>14329.3229080939</v>
      </c>
      <c r="D47" s="147">
        <v>15091.092579903414</v>
      </c>
      <c r="E47" s="147">
        <v>16317.7619722138</v>
      </c>
      <c r="F47" s="147">
        <v>18404.2727269789</v>
      </c>
      <c r="G47" s="147">
        <v>17040.106672692058</v>
      </c>
      <c r="H47" s="147">
        <v>17274.8556696531</v>
      </c>
      <c r="I47" s="148">
        <v>16396.3142637464</v>
      </c>
    </row>
    <row r="48" spans="1:9" s="6" customFormat="1" ht="12.75" customHeight="1">
      <c r="A48" s="179" t="s">
        <v>421</v>
      </c>
      <c r="B48" s="147">
        <v>286323</v>
      </c>
      <c r="C48" s="147">
        <v>353740.1292577813</v>
      </c>
      <c r="D48" s="147">
        <v>375194.06371824036</v>
      </c>
      <c r="E48" s="147">
        <v>434031.6874791466</v>
      </c>
      <c r="F48" s="147">
        <v>437163.48485545826</v>
      </c>
      <c r="G48" s="147">
        <v>446200.61501519795</v>
      </c>
      <c r="H48" s="147">
        <v>466543.8339161033</v>
      </c>
      <c r="I48" s="148">
        <v>485121.7989922119</v>
      </c>
    </row>
    <row r="49" spans="1:9" s="6" customFormat="1" ht="12.75" customHeight="1">
      <c r="A49" s="174" t="s">
        <v>99</v>
      </c>
      <c r="B49" s="147">
        <v>3536</v>
      </c>
      <c r="C49" s="147">
        <v>3178</v>
      </c>
      <c r="D49" s="147">
        <v>3400</v>
      </c>
      <c r="E49" s="147">
        <v>3358</v>
      </c>
      <c r="F49" s="147">
        <v>3086</v>
      </c>
      <c r="G49" s="147">
        <v>6060</v>
      </c>
      <c r="H49" s="147">
        <v>14683</v>
      </c>
      <c r="I49" s="148">
        <v>10939</v>
      </c>
    </row>
    <row r="50" spans="1:9" s="6" customFormat="1" ht="12.75" customHeight="1">
      <c r="A50" s="174" t="s">
        <v>100</v>
      </c>
      <c r="B50" s="147">
        <v>32249</v>
      </c>
      <c r="C50" s="147">
        <v>30133.4467093975</v>
      </c>
      <c r="D50" s="147">
        <v>33918.274531354655</v>
      </c>
      <c r="E50" s="147">
        <v>39850.4363423303</v>
      </c>
      <c r="F50" s="147">
        <v>44196.0135448945</v>
      </c>
      <c r="G50" s="147">
        <v>42458.421151636416</v>
      </c>
      <c r="H50" s="147">
        <v>40239.3269458356</v>
      </c>
      <c r="I50" s="148">
        <v>37430.1290718319</v>
      </c>
    </row>
    <row r="51" spans="1:9" s="6" customFormat="1" ht="12.75" customHeight="1">
      <c r="A51" s="174" t="s">
        <v>422</v>
      </c>
      <c r="B51" s="147">
        <v>1152</v>
      </c>
      <c r="C51" s="147">
        <v>1841.6787626673</v>
      </c>
      <c r="D51" s="147">
        <v>3223.519172225</v>
      </c>
      <c r="E51" s="147">
        <v>4284.901026863</v>
      </c>
      <c r="F51" s="147">
        <v>4292.7149723994</v>
      </c>
      <c r="G51" s="147">
        <v>3967.6566124003634</v>
      </c>
      <c r="H51" s="147">
        <v>3932</v>
      </c>
      <c r="I51" s="148">
        <v>3797</v>
      </c>
    </row>
    <row r="52" spans="1:9" s="6" customFormat="1" ht="12.75" customHeight="1">
      <c r="A52" s="174" t="s">
        <v>423</v>
      </c>
      <c r="B52" s="147">
        <v>351718</v>
      </c>
      <c r="C52" s="147">
        <v>441155.759596684</v>
      </c>
      <c r="D52" s="147">
        <v>505209.10706826847</v>
      </c>
      <c r="E52" s="147">
        <v>526970.5100154281</v>
      </c>
      <c r="F52" s="147">
        <v>494829.4137709697</v>
      </c>
      <c r="G52" s="147">
        <v>489137.9480544644</v>
      </c>
      <c r="H52" s="147">
        <v>466381.7422709089</v>
      </c>
      <c r="I52" s="148">
        <v>426531.7372205094</v>
      </c>
    </row>
    <row r="53" spans="1:9" s="6" customFormat="1" ht="12.75" customHeight="1">
      <c r="A53" s="175" t="s">
        <v>424</v>
      </c>
      <c r="B53" s="316">
        <v>1633</v>
      </c>
      <c r="C53" s="315">
        <v>1458.0063128696</v>
      </c>
      <c r="D53" s="315">
        <v>4920.82175</v>
      </c>
      <c r="E53" s="315">
        <v>34077.4196367843</v>
      </c>
      <c r="F53" s="315">
        <v>28813.6255183004</v>
      </c>
      <c r="G53" s="315">
        <v>5505.666731517463</v>
      </c>
      <c r="H53" s="315">
        <v>5341</v>
      </c>
      <c r="I53" s="148">
        <v>3782</v>
      </c>
    </row>
    <row r="54" spans="1:9" s="6" customFormat="1" ht="12.75" customHeight="1">
      <c r="A54" s="181"/>
      <c r="B54" s="149"/>
      <c r="C54" s="150"/>
      <c r="D54" s="150"/>
      <c r="E54" s="150"/>
      <c r="F54" s="150"/>
      <c r="G54" s="150"/>
      <c r="H54" s="150"/>
      <c r="I54" s="151"/>
    </row>
    <row r="55" spans="1:5" s="6" customFormat="1" ht="6.75" customHeight="1">
      <c r="A55" s="182"/>
      <c r="B55" s="183"/>
      <c r="C55" s="183"/>
      <c r="D55" s="183"/>
      <c r="E55" s="183"/>
    </row>
    <row r="56" spans="1:5" s="233" customFormat="1" ht="15.75">
      <c r="A56" s="224" t="s">
        <v>1713</v>
      </c>
      <c r="B56" s="144"/>
      <c r="C56" s="144"/>
      <c r="D56" s="144"/>
      <c r="E56" s="144"/>
    </row>
    <row r="57" s="233" customFormat="1" ht="13.5">
      <c r="A57" s="234" t="s">
        <v>1716</v>
      </c>
    </row>
    <row r="58" s="233" customFormat="1" ht="13.5"/>
    <row r="59" s="233" customFormat="1" ht="13.5"/>
    <row r="60" s="6" customFormat="1" ht="12.75"/>
    <row r="61" s="6" customFormat="1" ht="12.75"/>
    <row r="62" s="6" customFormat="1" ht="12.75"/>
    <row r="63" s="6" customFormat="1" ht="12.75"/>
    <row r="64" s="6" customFormat="1" ht="12.75"/>
    <row r="65" s="6" customFormat="1" ht="12.75"/>
    <row r="66" s="6" customFormat="1" ht="12.75"/>
    <row r="67" s="6" customFormat="1" ht="12.75"/>
  </sheetData>
  <printOptions horizontalCentered="1"/>
  <pageMargins left="0.1968503937007874" right="0.2362204724409449" top="0.4724409448818898" bottom="0.275590551181102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B55"/>
  <sheetViews>
    <sheetView view="pageBreakPreview" zoomScaleSheetLayoutView="100" workbookViewId="0" topLeftCell="A1">
      <selection activeCell="A1" sqref="A1"/>
    </sheetView>
  </sheetViews>
  <sheetFormatPr defaultColWidth="9.00390625" defaultRowHeight="12.75"/>
  <cols>
    <col min="1" max="1" width="9.25390625" style="237" customWidth="1"/>
    <col min="2" max="2" width="68.625" style="237" customWidth="1"/>
    <col min="3" max="16384" width="9.25390625" style="237" customWidth="1"/>
  </cols>
  <sheetData>
    <row r="1" ht="15.75">
      <c r="A1" s="299" t="s">
        <v>4</v>
      </c>
    </row>
    <row r="2" spans="1:2" ht="15">
      <c r="A2" s="300" t="s">
        <v>177</v>
      </c>
      <c r="B2" s="300" t="s">
        <v>178</v>
      </c>
    </row>
    <row r="3" spans="1:2" ht="13.5">
      <c r="A3" s="300" t="s">
        <v>1701</v>
      </c>
      <c r="B3" s="300" t="s">
        <v>5</v>
      </c>
    </row>
    <row r="4" spans="1:2" ht="13.5">
      <c r="A4" s="301" t="s">
        <v>1676</v>
      </c>
      <c r="B4" s="301" t="s">
        <v>6</v>
      </c>
    </row>
    <row r="5" spans="1:2" ht="13.5">
      <c r="A5" s="301" t="s">
        <v>1105</v>
      </c>
      <c r="B5" s="301" t="s">
        <v>316</v>
      </c>
    </row>
    <row r="6" spans="1:2" ht="13.5">
      <c r="A6" s="301" t="s">
        <v>7</v>
      </c>
      <c r="B6" s="301" t="s">
        <v>8</v>
      </c>
    </row>
    <row r="7" spans="1:2" ht="13.5">
      <c r="A7" s="301" t="s">
        <v>11</v>
      </c>
      <c r="B7" s="301" t="s">
        <v>12</v>
      </c>
    </row>
    <row r="8" spans="1:2" ht="13.5">
      <c r="A8" s="301" t="s">
        <v>9</v>
      </c>
      <c r="B8" s="301" t="s">
        <v>10</v>
      </c>
    </row>
    <row r="9" spans="1:2" ht="13.5">
      <c r="A9" s="301" t="s">
        <v>13</v>
      </c>
      <c r="B9" s="301" t="s">
        <v>109</v>
      </c>
    </row>
    <row r="10" spans="1:2" ht="13.5">
      <c r="A10" s="301" t="s">
        <v>120</v>
      </c>
      <c r="B10" s="301" t="s">
        <v>1678</v>
      </c>
    </row>
    <row r="11" spans="1:2" ht="13.5">
      <c r="A11" s="301" t="s">
        <v>121</v>
      </c>
      <c r="B11" s="301" t="s">
        <v>122</v>
      </c>
    </row>
    <row r="12" spans="1:2" ht="13.5">
      <c r="A12" s="301" t="s">
        <v>123</v>
      </c>
      <c r="B12" s="301" t="s">
        <v>124</v>
      </c>
    </row>
    <row r="13" spans="1:2" ht="13.5">
      <c r="A13" s="301" t="s">
        <v>125</v>
      </c>
      <c r="B13" s="301" t="s">
        <v>1679</v>
      </c>
    </row>
    <row r="14" spans="1:2" ht="13.5">
      <c r="A14" s="301" t="s">
        <v>126</v>
      </c>
      <c r="B14" s="301" t="s">
        <v>127</v>
      </c>
    </row>
    <row r="15" spans="1:2" ht="13.5">
      <c r="A15" s="301" t="s">
        <v>128</v>
      </c>
      <c r="B15" s="301" t="s">
        <v>129</v>
      </c>
    </row>
    <row r="16" spans="1:2" ht="13.5">
      <c r="A16" s="301" t="s">
        <v>130</v>
      </c>
      <c r="B16" s="301" t="s">
        <v>388</v>
      </c>
    </row>
    <row r="17" spans="1:2" ht="13.5">
      <c r="A17" s="301" t="s">
        <v>131</v>
      </c>
      <c r="B17" s="301" t="s">
        <v>1680</v>
      </c>
    </row>
    <row r="18" spans="1:2" ht="13.5">
      <c r="A18" s="301" t="s">
        <v>132</v>
      </c>
      <c r="B18" s="301" t="s">
        <v>133</v>
      </c>
    </row>
    <row r="19" spans="1:2" ht="13.5">
      <c r="A19" s="301" t="s">
        <v>1106</v>
      </c>
      <c r="B19" s="301" t="s">
        <v>1681</v>
      </c>
    </row>
    <row r="20" spans="1:2" ht="13.5">
      <c r="A20" s="301" t="s">
        <v>1085</v>
      </c>
      <c r="B20" s="301" t="s">
        <v>1086</v>
      </c>
    </row>
    <row r="21" spans="1:2" ht="13.5">
      <c r="A21" s="301" t="s">
        <v>134</v>
      </c>
      <c r="B21" s="301" t="s">
        <v>135</v>
      </c>
    </row>
    <row r="22" spans="1:2" ht="13.5">
      <c r="A22" s="301" t="s">
        <v>179</v>
      </c>
      <c r="B22" s="301" t="s">
        <v>1084</v>
      </c>
    </row>
    <row r="23" spans="1:2" ht="13.5">
      <c r="A23" s="301" t="s">
        <v>136</v>
      </c>
      <c r="B23" s="301" t="s">
        <v>137</v>
      </c>
    </row>
    <row r="24" spans="1:2" ht="13.5">
      <c r="A24" s="301" t="s">
        <v>138</v>
      </c>
      <c r="B24" s="301" t="s">
        <v>139</v>
      </c>
    </row>
    <row r="25" spans="1:2" ht="13.5">
      <c r="A25" s="301" t="s">
        <v>140</v>
      </c>
      <c r="B25" s="301" t="s">
        <v>141</v>
      </c>
    </row>
    <row r="26" spans="1:2" ht="13.5">
      <c r="A26" s="301" t="s">
        <v>69</v>
      </c>
      <c r="B26" s="301" t="s">
        <v>1410</v>
      </c>
    </row>
    <row r="27" spans="1:2" ht="25.5">
      <c r="A27" s="302" t="s">
        <v>142</v>
      </c>
      <c r="B27" s="303" t="s">
        <v>143</v>
      </c>
    </row>
    <row r="28" spans="1:2" ht="13.5">
      <c r="A28" s="301" t="s">
        <v>144</v>
      </c>
      <c r="B28" s="301" t="s">
        <v>303</v>
      </c>
    </row>
    <row r="29" spans="1:2" ht="13.5">
      <c r="A29" s="301" t="s">
        <v>145</v>
      </c>
      <c r="B29" s="301" t="s">
        <v>146</v>
      </c>
    </row>
    <row r="30" spans="1:2" ht="13.5">
      <c r="A30" s="301" t="s">
        <v>147</v>
      </c>
      <c r="B30" s="301" t="s">
        <v>148</v>
      </c>
    </row>
    <row r="31" spans="1:2" ht="13.5">
      <c r="A31" s="301" t="s">
        <v>149</v>
      </c>
      <c r="B31" s="301" t="s">
        <v>150</v>
      </c>
    </row>
    <row r="32" spans="1:2" ht="13.5">
      <c r="A32" s="301" t="s">
        <v>1091</v>
      </c>
      <c r="B32" s="301" t="s">
        <v>151</v>
      </c>
    </row>
    <row r="33" spans="1:2" ht="13.5">
      <c r="A33" s="301" t="s">
        <v>152</v>
      </c>
      <c r="B33" s="301" t="s">
        <v>153</v>
      </c>
    </row>
    <row r="34" spans="1:2" ht="13.5">
      <c r="A34" s="301" t="s">
        <v>154</v>
      </c>
      <c r="B34" s="301" t="s">
        <v>110</v>
      </c>
    </row>
    <row r="35" spans="1:2" ht="13.5">
      <c r="A35" s="301" t="s">
        <v>155</v>
      </c>
      <c r="B35" s="301" t="s">
        <v>156</v>
      </c>
    </row>
    <row r="36" spans="1:2" ht="13.5">
      <c r="A36" s="301" t="s">
        <v>157</v>
      </c>
      <c r="B36" s="301" t="s">
        <v>158</v>
      </c>
    </row>
    <row r="37" spans="1:2" ht="13.5">
      <c r="A37" s="301" t="s">
        <v>159</v>
      </c>
      <c r="B37" s="301" t="s">
        <v>160</v>
      </c>
    </row>
    <row r="38" spans="1:2" ht="12.75">
      <c r="A38" s="304" t="s">
        <v>161</v>
      </c>
      <c r="B38" s="304" t="s">
        <v>162</v>
      </c>
    </row>
    <row r="39" spans="1:2" ht="13.5">
      <c r="A39" s="301" t="s">
        <v>163</v>
      </c>
      <c r="B39" s="301" t="s">
        <v>164</v>
      </c>
    </row>
    <row r="40" spans="1:2" ht="13.5">
      <c r="A40" s="301" t="s">
        <v>165</v>
      </c>
      <c r="B40" s="301" t="s">
        <v>166</v>
      </c>
    </row>
    <row r="41" spans="1:2" ht="13.5">
      <c r="A41" s="301" t="s">
        <v>167</v>
      </c>
      <c r="B41" s="301" t="s">
        <v>168</v>
      </c>
    </row>
    <row r="42" spans="1:2" ht="13.5">
      <c r="A42" s="301" t="s">
        <v>169</v>
      </c>
      <c r="B42" s="301" t="s">
        <v>170</v>
      </c>
    </row>
    <row r="43" spans="1:2" ht="13.5">
      <c r="A43" s="301" t="s">
        <v>68</v>
      </c>
      <c r="B43" s="301" t="s">
        <v>1411</v>
      </c>
    </row>
    <row r="44" spans="1:2" ht="13.5">
      <c r="A44" s="301" t="s">
        <v>311</v>
      </c>
      <c r="B44" s="301" t="s">
        <v>312</v>
      </c>
    </row>
    <row r="45" spans="1:2" ht="13.5">
      <c r="A45" s="301" t="s">
        <v>171</v>
      </c>
      <c r="B45" s="301" t="s">
        <v>172</v>
      </c>
    </row>
    <row r="46" spans="1:2" ht="25.5">
      <c r="A46" s="302" t="s">
        <v>173</v>
      </c>
      <c r="B46" s="303" t="s">
        <v>174</v>
      </c>
    </row>
    <row r="47" spans="1:2" ht="13.5">
      <c r="A47" s="301" t="s">
        <v>175</v>
      </c>
      <c r="B47" s="301" t="s">
        <v>176</v>
      </c>
    </row>
    <row r="48" spans="1:2" ht="13.5">
      <c r="A48" s="301"/>
      <c r="B48" s="301"/>
    </row>
    <row r="50" ht="12.75">
      <c r="A50" s="305" t="s">
        <v>1088</v>
      </c>
    </row>
    <row r="51" ht="12.75">
      <c r="A51" s="268" t="s">
        <v>1089</v>
      </c>
    </row>
    <row r="52" ht="12.75">
      <c r="A52" s="268" t="s">
        <v>1090</v>
      </c>
    </row>
    <row r="53" ht="12.75">
      <c r="A53" s="268" t="s">
        <v>1102</v>
      </c>
    </row>
    <row r="54" ht="12.75">
      <c r="A54" s="268"/>
    </row>
    <row r="55" ht="12.75">
      <c r="A55" s="268"/>
    </row>
  </sheetData>
  <printOptions/>
  <pageMargins left="0.75" right="0.75" top="1" bottom="1" header="0.5" footer="0.5"/>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I53"/>
  <sheetViews>
    <sheetView view="pageBreakPreview" zoomScaleSheetLayoutView="100" workbookViewId="0" topLeftCell="A1">
      <selection activeCell="A1" sqref="A1"/>
    </sheetView>
  </sheetViews>
  <sheetFormatPr defaultColWidth="9.00390625" defaultRowHeight="12.75"/>
  <cols>
    <col min="1" max="1" width="50.25390625" style="187" customWidth="1"/>
    <col min="2" max="9" width="13.00390625" style="187" customWidth="1"/>
    <col min="10" max="16384" width="9.125" style="187" customWidth="1"/>
  </cols>
  <sheetData>
    <row r="1" spans="1:9" ht="21" customHeight="1">
      <c r="A1" s="186" t="s">
        <v>743</v>
      </c>
      <c r="B1" s="186"/>
      <c r="C1" s="186"/>
      <c r="D1" s="186"/>
      <c r="E1" s="186"/>
      <c r="F1" s="186"/>
      <c r="G1" s="186"/>
      <c r="H1" s="186"/>
      <c r="I1" s="186"/>
    </row>
    <row r="2" spans="1:9" ht="11.25" customHeight="1">
      <c r="A2" s="188"/>
      <c r="B2" s="188"/>
      <c r="C2" s="188"/>
      <c r="D2" s="188"/>
      <c r="E2" s="189"/>
      <c r="F2" s="189"/>
      <c r="G2" s="189"/>
      <c r="H2" s="189"/>
      <c r="I2" s="189" t="s">
        <v>486</v>
      </c>
    </row>
    <row r="3" spans="1:9" s="199" customFormat="1" ht="18" customHeight="1">
      <c r="A3" s="198"/>
      <c r="B3" s="5">
        <v>39538</v>
      </c>
      <c r="C3" s="5">
        <v>39629</v>
      </c>
      <c r="D3" s="5">
        <v>39721</v>
      </c>
      <c r="E3" s="5">
        <v>39813</v>
      </c>
      <c r="F3" s="5">
        <v>39903</v>
      </c>
      <c r="G3" s="5">
        <v>39994</v>
      </c>
      <c r="H3" s="5">
        <v>40086</v>
      </c>
      <c r="I3" s="5">
        <v>40178</v>
      </c>
    </row>
    <row r="4" spans="1:9" s="199" customFormat="1" ht="6" customHeight="1">
      <c r="A4" s="200"/>
      <c r="B4" s="201"/>
      <c r="C4" s="201"/>
      <c r="D4" s="201"/>
      <c r="E4" s="201"/>
      <c r="F4" s="201"/>
      <c r="G4" s="201"/>
      <c r="H4" s="201"/>
      <c r="I4" s="201"/>
    </row>
    <row r="5" spans="1:9" s="199" customFormat="1" ht="12.75">
      <c r="A5" s="208" t="s">
        <v>1682</v>
      </c>
      <c r="B5" s="190">
        <v>2585942.6504179393</v>
      </c>
      <c r="C5" s="190">
        <v>2862589.1548016854</v>
      </c>
      <c r="D5" s="190">
        <v>2919070.963149761</v>
      </c>
      <c r="E5" s="190">
        <v>3009051.861380445</v>
      </c>
      <c r="F5" s="190">
        <v>3067872.1856382913</v>
      </c>
      <c r="G5" s="190">
        <v>3087757.7032679184</v>
      </c>
      <c r="H5" s="190">
        <v>3083521.7331537562</v>
      </c>
      <c r="I5" s="190">
        <v>2619731.57805</v>
      </c>
    </row>
    <row r="6" spans="1:9" s="199" customFormat="1" ht="6" customHeight="1">
      <c r="A6" s="208"/>
      <c r="B6" s="209"/>
      <c r="C6" s="209"/>
      <c r="D6" s="209"/>
      <c r="E6" s="210"/>
      <c r="F6" s="210"/>
      <c r="G6" s="210"/>
      <c r="H6" s="210"/>
      <c r="I6" s="210"/>
    </row>
    <row r="7" spans="1:9" s="199" customFormat="1" ht="12.75">
      <c r="A7" s="200" t="s">
        <v>231</v>
      </c>
      <c r="B7" s="192">
        <v>2325607.842834963</v>
      </c>
      <c r="C7" s="192">
        <v>2557670.873309215</v>
      </c>
      <c r="D7" s="192">
        <v>2699762.6636663927</v>
      </c>
      <c r="E7" s="192">
        <v>2816740.6048100037</v>
      </c>
      <c r="F7" s="192">
        <v>2493429.5683300043</v>
      </c>
      <c r="G7" s="192">
        <v>2317649.6073626475</v>
      </c>
      <c r="H7" s="192">
        <v>2198847.4800307406</v>
      </c>
      <c r="I7" s="192">
        <v>1756530.35</v>
      </c>
    </row>
    <row r="8" spans="1:9" s="199" customFormat="1" ht="12.75">
      <c r="A8" s="200" t="s">
        <v>232</v>
      </c>
      <c r="B8" s="192">
        <v>5628</v>
      </c>
      <c r="C8" s="192">
        <v>5745</v>
      </c>
      <c r="D8" s="192">
        <v>4185</v>
      </c>
      <c r="E8" s="192">
        <v>919</v>
      </c>
      <c r="F8" s="192">
        <v>0</v>
      </c>
      <c r="G8" s="192">
        <v>0</v>
      </c>
      <c r="H8" s="192">
        <v>0</v>
      </c>
      <c r="I8" s="192">
        <v>1182</v>
      </c>
    </row>
    <row r="9" spans="1:9" s="199" customFormat="1" ht="12.75">
      <c r="A9" s="200" t="s">
        <v>233</v>
      </c>
      <c r="B9" s="192">
        <v>8203.97</v>
      </c>
      <c r="C9" s="192">
        <v>2557.97</v>
      </c>
      <c r="D9" s="192">
        <v>2558</v>
      </c>
      <c r="E9" s="192">
        <v>2559</v>
      </c>
      <c r="F9" s="192">
        <v>2575</v>
      </c>
      <c r="G9" s="192">
        <v>2573</v>
      </c>
      <c r="H9" s="192">
        <v>9539</v>
      </c>
      <c r="I9" s="192">
        <v>501</v>
      </c>
    </row>
    <row r="10" spans="1:9" s="199" customFormat="1" ht="12.75">
      <c r="A10" s="200" t="s">
        <v>234</v>
      </c>
      <c r="B10" s="192">
        <v>23196.838391046345</v>
      </c>
      <c r="C10" s="192">
        <v>12711.701682565914</v>
      </c>
      <c r="D10" s="192">
        <v>12553.279376048475</v>
      </c>
      <c r="E10" s="192">
        <v>16933</v>
      </c>
      <c r="F10" s="192">
        <v>13455.635717344754</v>
      </c>
      <c r="G10" s="192">
        <v>15192.31880085653</v>
      </c>
      <c r="H10" s="192">
        <v>13266.318029978587</v>
      </c>
      <c r="I10" s="192">
        <v>20250</v>
      </c>
    </row>
    <row r="11" spans="1:9" s="199" customFormat="1" ht="12.75">
      <c r="A11" s="211" t="s">
        <v>235</v>
      </c>
      <c r="B11" s="192">
        <v>0</v>
      </c>
      <c r="C11" s="192">
        <v>0</v>
      </c>
      <c r="D11" s="192">
        <v>0</v>
      </c>
      <c r="E11" s="192">
        <v>0</v>
      </c>
      <c r="F11" s="192">
        <v>0</v>
      </c>
      <c r="G11" s="192">
        <v>0</v>
      </c>
      <c r="H11" s="192">
        <v>0</v>
      </c>
      <c r="I11" s="192">
        <v>0</v>
      </c>
    </row>
    <row r="12" spans="1:9" s="199" customFormat="1" ht="12.75">
      <c r="A12" s="211" t="s">
        <v>236</v>
      </c>
      <c r="B12" s="192">
        <v>23196.838391046345</v>
      </c>
      <c r="C12" s="192">
        <v>12711.701682565914</v>
      </c>
      <c r="D12" s="192">
        <v>12553.279376048475</v>
      </c>
      <c r="E12" s="192">
        <v>16933</v>
      </c>
      <c r="F12" s="192">
        <v>13455.635717344754</v>
      </c>
      <c r="G12" s="192">
        <v>15192.31880085653</v>
      </c>
      <c r="H12" s="192">
        <v>13266.318029978587</v>
      </c>
      <c r="I12" s="192">
        <v>20250</v>
      </c>
    </row>
    <row r="13" spans="1:9" s="199" customFormat="1" ht="12.75">
      <c r="A13" s="200" t="s">
        <v>237</v>
      </c>
      <c r="B13" s="193">
        <v>223305.99919192985</v>
      </c>
      <c r="C13" s="193">
        <v>283903.60980990424</v>
      </c>
      <c r="D13" s="193">
        <v>200012.02010731952</v>
      </c>
      <c r="E13" s="193">
        <v>171900.2565704408</v>
      </c>
      <c r="F13" s="193">
        <v>558411.981590942</v>
      </c>
      <c r="G13" s="193">
        <v>752342.7771044143</v>
      </c>
      <c r="H13" s="193">
        <v>861868.9350930371</v>
      </c>
      <c r="I13" s="193">
        <v>841268.22805</v>
      </c>
    </row>
    <row r="14" spans="1:9" s="199" customFormat="1" ht="6" customHeight="1">
      <c r="A14" s="200"/>
      <c r="B14" s="212"/>
      <c r="C14" s="212"/>
      <c r="D14" s="212"/>
      <c r="E14" s="213"/>
      <c r="F14" s="213"/>
      <c r="G14" s="213"/>
      <c r="H14" s="213"/>
      <c r="I14" s="213"/>
    </row>
    <row r="15" spans="1:9" s="199" customFormat="1" ht="12.75">
      <c r="A15" s="208" t="s">
        <v>1683</v>
      </c>
      <c r="B15" s="190">
        <v>2585942.6421419713</v>
      </c>
      <c r="C15" s="190">
        <v>2862589.1548016854</v>
      </c>
      <c r="D15" s="190">
        <v>2919070.963149761</v>
      </c>
      <c r="E15" s="190">
        <v>3009051.859168228</v>
      </c>
      <c r="F15" s="190">
        <v>3067872.18689829</v>
      </c>
      <c r="G15" s="190">
        <v>3087757.706457918</v>
      </c>
      <c r="H15" s="190">
        <v>3083521.736383756</v>
      </c>
      <c r="I15" s="190">
        <v>2619731.57923</v>
      </c>
    </row>
    <row r="16" spans="1:9" s="199" customFormat="1" ht="6" customHeight="1">
      <c r="A16" s="208"/>
      <c r="B16" s="209"/>
      <c r="C16" s="209"/>
      <c r="D16" s="209"/>
      <c r="E16" s="210"/>
      <c r="F16" s="210"/>
      <c r="G16" s="210"/>
      <c r="H16" s="210"/>
      <c r="I16" s="210"/>
    </row>
    <row r="17" spans="1:9" s="199" customFormat="1" ht="12.75">
      <c r="A17" s="200" t="s">
        <v>231</v>
      </c>
      <c r="B17" s="192">
        <v>2018111.9405886908</v>
      </c>
      <c r="C17" s="192">
        <v>2274370.1253639846</v>
      </c>
      <c r="D17" s="192">
        <v>2313466.924534803</v>
      </c>
      <c r="E17" s="192">
        <v>2371890.891084337</v>
      </c>
      <c r="F17" s="192">
        <v>2408364.9289481537</v>
      </c>
      <c r="G17" s="192">
        <v>2539836.6754869535</v>
      </c>
      <c r="H17" s="192">
        <v>2480878.1324901343</v>
      </c>
      <c r="I17" s="192">
        <v>2015304.385</v>
      </c>
    </row>
    <row r="18" spans="1:9" s="199" customFormat="1" ht="12.75">
      <c r="A18" s="214" t="s">
        <v>238</v>
      </c>
      <c r="B18" s="192">
        <v>329132.8109579659</v>
      </c>
      <c r="C18" s="192">
        <v>415663.0536141181</v>
      </c>
      <c r="D18" s="192">
        <v>423341.28173992643</v>
      </c>
      <c r="E18" s="192">
        <v>445499.58</v>
      </c>
      <c r="F18" s="192">
        <v>504196.36279118346</v>
      </c>
      <c r="G18" s="192">
        <v>631468.6189024897</v>
      </c>
      <c r="H18" s="192">
        <v>578197.5464768142</v>
      </c>
      <c r="I18" s="192">
        <v>491968</v>
      </c>
    </row>
    <row r="19" spans="1:9" s="199" customFormat="1" ht="12.75">
      <c r="A19" s="211" t="s">
        <v>239</v>
      </c>
      <c r="B19" s="192">
        <v>1688979.129630725</v>
      </c>
      <c r="C19" s="192">
        <v>1858707.0717498665</v>
      </c>
      <c r="D19" s="192">
        <v>1890125.6427948761</v>
      </c>
      <c r="E19" s="192">
        <v>1926391.311084337</v>
      </c>
      <c r="F19" s="192">
        <v>1904168.5661569703</v>
      </c>
      <c r="G19" s="192">
        <v>1908368.056584464</v>
      </c>
      <c r="H19" s="192">
        <v>1902680.5860133201</v>
      </c>
      <c r="I19" s="192">
        <v>1523336.385</v>
      </c>
    </row>
    <row r="20" spans="1:9" s="199" customFormat="1" ht="12.75">
      <c r="A20" s="200" t="s">
        <v>240</v>
      </c>
      <c r="B20" s="192">
        <v>256786.25</v>
      </c>
      <c r="C20" s="192">
        <v>250928.25</v>
      </c>
      <c r="D20" s="192">
        <v>225836.25</v>
      </c>
      <c r="E20" s="192">
        <v>233039.25</v>
      </c>
      <c r="F20" s="192">
        <v>232674.25</v>
      </c>
      <c r="G20" s="192">
        <v>85302</v>
      </c>
      <c r="H20" s="192">
        <v>86258</v>
      </c>
      <c r="I20" s="192">
        <v>72509</v>
      </c>
    </row>
    <row r="21" spans="1:9" s="199" customFormat="1" ht="12.75">
      <c r="A21" s="200" t="s">
        <v>241</v>
      </c>
      <c r="B21" s="193">
        <v>154829.19605261544</v>
      </c>
      <c r="C21" s="193">
        <v>171893.4125840937</v>
      </c>
      <c r="D21" s="193">
        <v>203402.7527206145</v>
      </c>
      <c r="E21" s="193">
        <v>230535.287791708</v>
      </c>
      <c r="F21" s="193">
        <v>219407.50836182776</v>
      </c>
      <c r="G21" s="193">
        <v>254838.27794299184</v>
      </c>
      <c r="H21" s="193">
        <v>339219.27715280466</v>
      </c>
      <c r="I21" s="193">
        <v>288076.93975</v>
      </c>
    </row>
    <row r="22" spans="1:9" s="199" customFormat="1" ht="12.75">
      <c r="A22" s="200" t="s">
        <v>242</v>
      </c>
      <c r="B22" s="193">
        <v>156215.25550066473</v>
      </c>
      <c r="C22" s="193">
        <v>165397.36685360706</v>
      </c>
      <c r="D22" s="193">
        <v>176365.0358943437</v>
      </c>
      <c r="E22" s="193">
        <v>173586.43029218327</v>
      </c>
      <c r="F22" s="193">
        <v>207425.4995883095</v>
      </c>
      <c r="G22" s="193">
        <v>207780.75302797285</v>
      </c>
      <c r="H22" s="193">
        <v>177166.3267408173</v>
      </c>
      <c r="I22" s="193">
        <v>243841.25448</v>
      </c>
    </row>
    <row r="23" spans="1:9" s="199" customFormat="1" ht="12.75">
      <c r="A23" s="214" t="s">
        <v>243</v>
      </c>
      <c r="B23" s="192">
        <v>116223.60729492083</v>
      </c>
      <c r="C23" s="192">
        <v>130835.88390292742</v>
      </c>
      <c r="D23" s="192">
        <v>131382.67715187257</v>
      </c>
      <c r="E23" s="192">
        <v>138607</v>
      </c>
      <c r="F23" s="192">
        <v>148456.83388704318</v>
      </c>
      <c r="G23" s="192">
        <v>156740.83880331</v>
      </c>
      <c r="H23" s="192">
        <v>149533.2687460424</v>
      </c>
      <c r="I23" s="192">
        <v>157742</v>
      </c>
    </row>
    <row r="24" spans="1:9" s="199" customFormat="1" ht="12.75">
      <c r="A24" s="214" t="s">
        <v>244</v>
      </c>
      <c r="B24" s="193">
        <v>548.7651197190246</v>
      </c>
      <c r="C24" s="193">
        <v>174.89874125218756</v>
      </c>
      <c r="D24" s="193">
        <v>3499.7684468203583</v>
      </c>
      <c r="E24" s="193">
        <v>-22010.63344506761</v>
      </c>
      <c r="F24" s="193">
        <v>-13055.000621493878</v>
      </c>
      <c r="G24" s="193">
        <v>-20619.62198919414</v>
      </c>
      <c r="H24" s="193">
        <v>-6342.387764886295</v>
      </c>
      <c r="I24" s="193">
        <v>-4667.951</v>
      </c>
    </row>
    <row r="25" spans="1:9" s="199" customFormat="1" ht="6" customHeight="1">
      <c r="A25" s="200"/>
      <c r="B25" s="203"/>
      <c r="C25" s="203"/>
      <c r="D25" s="203"/>
      <c r="E25" s="203"/>
      <c r="F25" s="203"/>
      <c r="G25" s="203"/>
      <c r="H25" s="203"/>
      <c r="I25" s="203"/>
    </row>
    <row r="26" spans="1:9" s="199" customFormat="1" ht="6" customHeight="1">
      <c r="A26" s="215"/>
      <c r="B26" s="201"/>
      <c r="C26" s="201"/>
      <c r="D26" s="201"/>
      <c r="E26" s="201"/>
      <c r="F26" s="201"/>
      <c r="G26" s="201"/>
      <c r="H26" s="201"/>
      <c r="I26" s="201"/>
    </row>
    <row r="27" spans="1:9" s="199" customFormat="1" ht="12.75">
      <c r="A27" s="208" t="s">
        <v>95</v>
      </c>
      <c r="B27" s="190">
        <v>2325607.842834963</v>
      </c>
      <c r="C27" s="190">
        <v>2557670.873309215</v>
      </c>
      <c r="D27" s="190">
        <v>2699762.6636663927</v>
      </c>
      <c r="E27" s="190">
        <v>2816740.6048100037</v>
      </c>
      <c r="F27" s="190">
        <v>2493429.564279513</v>
      </c>
      <c r="G27" s="190">
        <v>2317649.609243726</v>
      </c>
      <c r="H27" s="190">
        <v>2198847.4800307406</v>
      </c>
      <c r="I27" s="190">
        <v>1756530.35</v>
      </c>
    </row>
    <row r="28" spans="1:9" s="199" customFormat="1" ht="6" customHeight="1">
      <c r="A28" s="208"/>
      <c r="B28" s="216"/>
      <c r="C28" s="216"/>
      <c r="D28" s="216"/>
      <c r="E28" s="217"/>
      <c r="F28" s="217"/>
      <c r="G28" s="217"/>
      <c r="H28" s="217"/>
      <c r="I28" s="217"/>
    </row>
    <row r="29" spans="1:9" s="199" customFormat="1" ht="12.75">
      <c r="A29" s="208" t="s">
        <v>1104</v>
      </c>
      <c r="B29" s="190">
        <v>2325607.842834963</v>
      </c>
      <c r="C29" s="190">
        <v>2557670.873309215</v>
      </c>
      <c r="D29" s="190">
        <v>2699762.6636663927</v>
      </c>
      <c r="E29" s="190">
        <v>2816740.6048100037</v>
      </c>
      <c r="F29" s="190">
        <v>2493429.564279513</v>
      </c>
      <c r="G29" s="190">
        <v>2317649.609243726</v>
      </c>
      <c r="H29" s="190">
        <v>2198847.4800307406</v>
      </c>
      <c r="I29" s="190">
        <v>1756530.35</v>
      </c>
    </row>
    <row r="30" spans="1:9" s="199" customFormat="1" ht="12.75">
      <c r="A30" s="211" t="s">
        <v>91</v>
      </c>
      <c r="B30" s="192">
        <v>2227265.7531686886</v>
      </c>
      <c r="C30" s="192">
        <v>2425524.1403101175</v>
      </c>
      <c r="D30" s="192">
        <v>2555219.760873969</v>
      </c>
      <c r="E30" s="192">
        <v>2622651.204600004</v>
      </c>
      <c r="F30" s="192">
        <v>2254578.905027807</v>
      </c>
      <c r="G30" s="192">
        <v>2085911.2396869569</v>
      </c>
      <c r="H30" s="192">
        <v>1958802.4288956248</v>
      </c>
      <c r="I30" s="192">
        <v>1533692.143</v>
      </c>
    </row>
    <row r="31" spans="1:9" s="199" customFormat="1" ht="12.75">
      <c r="A31" s="218" t="s">
        <v>238</v>
      </c>
      <c r="B31" s="192">
        <v>235992.0397175851</v>
      </c>
      <c r="C31" s="195">
        <v>289362.1234206978</v>
      </c>
      <c r="D31" s="195">
        <v>236182.08619062672</v>
      </c>
      <c r="E31" s="195">
        <v>261370.2142199989</v>
      </c>
      <c r="F31" s="195">
        <v>244020.3338929041</v>
      </c>
      <c r="G31" s="195">
        <v>219488.19964798092</v>
      </c>
      <c r="H31" s="195">
        <v>196689.24660067313</v>
      </c>
      <c r="I31" s="195">
        <v>205103</v>
      </c>
    </row>
    <row r="32" spans="1:9" s="199" customFormat="1" ht="12.75">
      <c r="A32" s="218" t="s">
        <v>92</v>
      </c>
      <c r="B32" s="192">
        <v>596330.1355985856</v>
      </c>
      <c r="C32" s="195">
        <v>532459.3911466667</v>
      </c>
      <c r="D32" s="195">
        <v>621357.6726408736</v>
      </c>
      <c r="E32" s="195">
        <v>655577.959450005</v>
      </c>
      <c r="F32" s="195">
        <v>649215.9014742435</v>
      </c>
      <c r="G32" s="195">
        <v>564107.320632141</v>
      </c>
      <c r="H32" s="195">
        <v>520536.7469270593</v>
      </c>
      <c r="I32" s="195">
        <v>412165.81</v>
      </c>
    </row>
    <row r="33" spans="1:9" s="199" customFormat="1" ht="12.75">
      <c r="A33" s="218" t="s">
        <v>93</v>
      </c>
      <c r="B33" s="192">
        <v>1394943.5778525178</v>
      </c>
      <c r="C33" s="195">
        <v>1603702.6257427528</v>
      </c>
      <c r="D33" s="195">
        <v>1697680.0020424689</v>
      </c>
      <c r="E33" s="195">
        <v>1705703.03093</v>
      </c>
      <c r="F33" s="195">
        <v>1361342.6696606595</v>
      </c>
      <c r="G33" s="195">
        <v>1302315.719406835</v>
      </c>
      <c r="H33" s="195">
        <v>1241576.4353678925</v>
      </c>
      <c r="I33" s="195">
        <v>916423.333</v>
      </c>
    </row>
    <row r="34" spans="1:9" s="199" customFormat="1" ht="12.75">
      <c r="A34" s="219" t="s">
        <v>94</v>
      </c>
      <c r="B34" s="192">
        <v>98342.0896662745</v>
      </c>
      <c r="C34" s="195">
        <v>132146.7329990979</v>
      </c>
      <c r="D34" s="195">
        <v>144542.90279242382</v>
      </c>
      <c r="E34" s="195">
        <v>194089.40021</v>
      </c>
      <c r="F34" s="195">
        <v>238850.65925170595</v>
      </c>
      <c r="G34" s="195">
        <v>231738.36955676894</v>
      </c>
      <c r="H34" s="195">
        <v>240045.0511351158</v>
      </c>
      <c r="I34" s="195">
        <v>222838.207</v>
      </c>
    </row>
    <row r="35" spans="1:9" s="199" customFormat="1" ht="12.75">
      <c r="A35" s="220" t="s">
        <v>96</v>
      </c>
      <c r="B35" s="190">
        <v>2325607.842834963</v>
      </c>
      <c r="C35" s="190">
        <v>2557670.873309215</v>
      </c>
      <c r="D35" s="190">
        <v>2699762.663666393</v>
      </c>
      <c r="E35" s="190">
        <v>2816740.6048100037</v>
      </c>
      <c r="F35" s="190">
        <v>2493429.564279513</v>
      </c>
      <c r="G35" s="190">
        <v>2317649.609243726</v>
      </c>
      <c r="H35" s="190">
        <v>2198847.4800307406</v>
      </c>
      <c r="I35" s="190">
        <v>1756530.35</v>
      </c>
    </row>
    <row r="36" spans="1:9" s="199" customFormat="1" ht="12.75">
      <c r="A36" s="200" t="s">
        <v>97</v>
      </c>
      <c r="B36" s="192">
        <v>2322715.842834963</v>
      </c>
      <c r="C36" s="192">
        <v>2554749.6643092153</v>
      </c>
      <c r="D36" s="192">
        <v>2696938.282706393</v>
      </c>
      <c r="E36" s="192">
        <v>2813935.6048100037</v>
      </c>
      <c r="F36" s="192">
        <v>2490832.564279513</v>
      </c>
      <c r="G36" s="192">
        <v>2315087.609243726</v>
      </c>
      <c r="H36" s="192">
        <v>2196372.4800307406</v>
      </c>
      <c r="I36" s="192">
        <v>1753576.484</v>
      </c>
    </row>
    <row r="37" spans="1:9" s="199" customFormat="1" ht="12.75">
      <c r="A37" s="211" t="s">
        <v>98</v>
      </c>
      <c r="B37" s="192">
        <v>396275.88936872524</v>
      </c>
      <c r="C37" s="192">
        <v>396018.5193733946</v>
      </c>
      <c r="D37" s="192">
        <v>381301.8729236089</v>
      </c>
      <c r="E37" s="192">
        <v>403995.989</v>
      </c>
      <c r="F37" s="192">
        <v>352063.6968402359</v>
      </c>
      <c r="G37" s="192">
        <v>340331.769754638</v>
      </c>
      <c r="H37" s="192">
        <v>295187.0788424579</v>
      </c>
      <c r="I37" s="192">
        <v>281084.672</v>
      </c>
    </row>
    <row r="38" spans="1:9" s="199" customFormat="1" ht="12.75">
      <c r="A38" s="211" t="s">
        <v>99</v>
      </c>
      <c r="B38" s="192">
        <v>36.601330000000004</v>
      </c>
      <c r="C38" s="195">
        <v>36.601330000000004</v>
      </c>
      <c r="D38" s="195">
        <v>35</v>
      </c>
      <c r="E38" s="195">
        <v>33.212</v>
      </c>
      <c r="F38" s="195">
        <v>31.179</v>
      </c>
      <c r="G38" s="195">
        <v>29.146</v>
      </c>
      <c r="H38" s="195">
        <v>27.112</v>
      </c>
      <c r="I38" s="195">
        <v>25.078</v>
      </c>
    </row>
    <row r="39" spans="1:9" s="199" customFormat="1" ht="12.75">
      <c r="A39" s="211" t="s">
        <v>100</v>
      </c>
      <c r="B39" s="192">
        <v>6156</v>
      </c>
      <c r="C39" s="195">
        <v>3009</v>
      </c>
      <c r="D39" s="195">
        <v>9603</v>
      </c>
      <c r="E39" s="195">
        <v>9282</v>
      </c>
      <c r="F39" s="195">
        <v>8545</v>
      </c>
      <c r="G39" s="195">
        <v>7722</v>
      </c>
      <c r="H39" s="195">
        <v>8287</v>
      </c>
      <c r="I39" s="195">
        <v>14606</v>
      </c>
    </row>
    <row r="40" spans="1:9" s="199" customFormat="1" ht="12.75">
      <c r="A40" s="211" t="s">
        <v>101</v>
      </c>
      <c r="B40" s="192">
        <v>1919.3265299999996</v>
      </c>
      <c r="C40" s="195">
        <v>1878.98603</v>
      </c>
      <c r="D40" s="195">
        <v>4513</v>
      </c>
      <c r="E40" s="195">
        <v>4548.957</v>
      </c>
      <c r="F40" s="195">
        <v>4268.823</v>
      </c>
      <c r="G40" s="195">
        <v>4157.177</v>
      </c>
      <c r="H40" s="195">
        <v>4484.714</v>
      </c>
      <c r="I40" s="195">
        <v>5038.709</v>
      </c>
    </row>
    <row r="41" spans="1:9" s="199" customFormat="1" ht="12.75">
      <c r="A41" s="211" t="s">
        <v>102</v>
      </c>
      <c r="B41" s="192">
        <v>1918328.0256062378</v>
      </c>
      <c r="C41" s="195">
        <v>2153806.5575758205</v>
      </c>
      <c r="D41" s="195">
        <v>2301485.409782784</v>
      </c>
      <c r="E41" s="195">
        <v>2396075.446810004</v>
      </c>
      <c r="F41" s="195">
        <v>2125923.865439277</v>
      </c>
      <c r="G41" s="195">
        <v>1962847.5164890878</v>
      </c>
      <c r="H41" s="195">
        <v>1888386.5751882826</v>
      </c>
      <c r="I41" s="195">
        <v>1452822.025</v>
      </c>
    </row>
    <row r="42" spans="1:9" s="199" customFormat="1" ht="12.75">
      <c r="A42" s="221" t="s">
        <v>103</v>
      </c>
      <c r="B42" s="192">
        <v>1029901.5659091346</v>
      </c>
      <c r="C42" s="195">
        <v>1156879.8745744284</v>
      </c>
      <c r="D42" s="195">
        <v>1216737.5815463804</v>
      </c>
      <c r="E42" s="195">
        <v>1275920.4468100038</v>
      </c>
      <c r="F42" s="195">
        <v>1245051.0625493731</v>
      </c>
      <c r="G42" s="195">
        <v>1139114.586241541</v>
      </c>
      <c r="H42" s="195">
        <v>1080321.4716834808</v>
      </c>
      <c r="I42" s="195">
        <v>718446.993</v>
      </c>
    </row>
    <row r="43" spans="1:9" s="199" customFormat="1" ht="12.75">
      <c r="A43" s="221" t="s">
        <v>104</v>
      </c>
      <c r="B43" s="192">
        <v>792602.2506497707</v>
      </c>
      <c r="C43" s="195">
        <v>895324.2073509839</v>
      </c>
      <c r="D43" s="195">
        <v>981695.8657933528</v>
      </c>
      <c r="E43" s="195">
        <v>998273.5</v>
      </c>
      <c r="F43" s="195">
        <v>751584.3003653187</v>
      </c>
      <c r="G43" s="195">
        <v>697141.5985678824</v>
      </c>
      <c r="H43" s="195">
        <v>694861.369225907</v>
      </c>
      <c r="I43" s="195">
        <v>624057.455</v>
      </c>
    </row>
    <row r="44" spans="1:9" s="199" customFormat="1" ht="12.75">
      <c r="A44" s="221" t="s">
        <v>105</v>
      </c>
      <c r="B44" s="192">
        <v>95824.2090473326</v>
      </c>
      <c r="C44" s="195">
        <v>101602.47565040851</v>
      </c>
      <c r="D44" s="195">
        <v>103051.96244305078</v>
      </c>
      <c r="E44" s="195">
        <v>121881.5</v>
      </c>
      <c r="F44" s="195">
        <v>129288.50252458536</v>
      </c>
      <c r="G44" s="195">
        <v>126591.33167966445</v>
      </c>
      <c r="H44" s="195">
        <v>113203.73427889498</v>
      </c>
      <c r="I44" s="195">
        <v>110317.577</v>
      </c>
    </row>
    <row r="45" spans="1:9" s="199" customFormat="1" ht="12.75">
      <c r="A45" s="200" t="s">
        <v>106</v>
      </c>
      <c r="B45" s="192">
        <v>2892</v>
      </c>
      <c r="C45" s="195">
        <v>2921.209</v>
      </c>
      <c r="D45" s="195">
        <v>2824.3809599999995</v>
      </c>
      <c r="E45" s="195">
        <v>2805</v>
      </c>
      <c r="F45" s="195">
        <v>2597</v>
      </c>
      <c r="G45" s="195">
        <v>2562</v>
      </c>
      <c r="H45" s="195">
        <v>2475</v>
      </c>
      <c r="I45" s="195">
        <v>2953.866</v>
      </c>
    </row>
    <row r="46" spans="1:9" s="199" customFormat="1" ht="6" customHeight="1">
      <c r="A46" s="202"/>
      <c r="B46" s="203"/>
      <c r="C46" s="203"/>
      <c r="D46" s="203"/>
      <c r="E46" s="203"/>
      <c r="F46" s="203"/>
      <c r="G46" s="203"/>
      <c r="H46" s="203"/>
      <c r="I46" s="203"/>
    </row>
    <row r="47" spans="1:9" s="199" customFormat="1" ht="6" customHeight="1">
      <c r="A47" s="204"/>
      <c r="B47" s="201"/>
      <c r="C47" s="201"/>
      <c r="D47" s="201"/>
      <c r="E47" s="201"/>
      <c r="F47" s="201"/>
      <c r="G47" s="201"/>
      <c r="H47" s="201"/>
      <c r="I47" s="201"/>
    </row>
    <row r="48" spans="1:9" s="199" customFormat="1" ht="12.75">
      <c r="A48" s="222" t="s">
        <v>107</v>
      </c>
      <c r="B48" s="223">
        <v>59</v>
      </c>
      <c r="C48" s="223">
        <v>59</v>
      </c>
      <c r="D48" s="223">
        <v>59</v>
      </c>
      <c r="E48" s="223">
        <v>64</v>
      </c>
      <c r="F48" s="223">
        <v>64</v>
      </c>
      <c r="G48" s="223">
        <v>64</v>
      </c>
      <c r="H48" s="223">
        <v>64</v>
      </c>
      <c r="I48" s="223">
        <v>64</v>
      </c>
    </row>
    <row r="49" spans="1:9" s="199" customFormat="1" ht="6" customHeight="1">
      <c r="A49" s="196"/>
      <c r="B49" s="197"/>
      <c r="C49" s="197"/>
      <c r="D49" s="197"/>
      <c r="E49" s="197"/>
      <c r="F49" s="197"/>
      <c r="G49" s="197"/>
      <c r="H49" s="197"/>
      <c r="I49" s="197"/>
    </row>
    <row r="50" spans="1:9" s="199" customFormat="1" ht="8.25" customHeight="1">
      <c r="A50" s="205"/>
      <c r="B50" s="206"/>
      <c r="C50" s="206"/>
      <c r="D50" s="206"/>
      <c r="E50" s="206"/>
      <c r="F50" s="206"/>
      <c r="G50" s="206"/>
      <c r="H50" s="206"/>
      <c r="I50" s="206"/>
    </row>
    <row r="51" spans="1:9" s="194" customFormat="1" ht="15.75">
      <c r="A51" s="224" t="s">
        <v>1713</v>
      </c>
      <c r="B51" s="225"/>
      <c r="C51" s="225"/>
      <c r="D51" s="225"/>
      <c r="E51" s="225"/>
      <c r="F51" s="225"/>
      <c r="G51" s="225"/>
      <c r="H51" s="225"/>
      <c r="I51" s="225"/>
    </row>
    <row r="52" spans="1:9" s="194" customFormat="1" ht="15.75">
      <c r="A52" s="226" t="s">
        <v>1714</v>
      </c>
      <c r="B52" s="227"/>
      <c r="C52" s="227"/>
      <c r="D52" s="207"/>
      <c r="E52" s="228"/>
      <c r="F52" s="227"/>
      <c r="G52" s="227"/>
      <c r="H52" s="227"/>
      <c r="I52" s="227"/>
    </row>
    <row r="53" spans="1:9" s="194" customFormat="1" ht="13.5">
      <c r="A53" s="229" t="s">
        <v>1715</v>
      </c>
      <c r="B53" s="228"/>
      <c r="C53" s="228"/>
      <c r="D53" s="228"/>
      <c r="E53" s="228"/>
      <c r="F53" s="228"/>
      <c r="G53" s="228"/>
      <c r="H53" s="228"/>
      <c r="I53" s="228"/>
    </row>
    <row r="54" s="194" customFormat="1" ht="13.5"/>
    <row r="55" s="194" customFormat="1" ht="13.5"/>
    <row r="56" s="191" customFormat="1" ht="13.5"/>
  </sheetData>
  <dataValidations count="2">
    <dataValidation operator="greaterThanOrEqual" allowBlank="1" showInputMessage="1" showErrorMessage="1" errorTitle="Грешка" error="Моля въведете положително число!" sqref="B22"/>
    <dataValidation type="decimal" operator="greaterThanOrEqual" allowBlank="1" showInputMessage="1" showErrorMessage="1" errorTitle="Грешка" error="Моля въведете положително число!" sqref="B13">
      <formula1>0</formula1>
    </dataValidation>
  </dataValidations>
  <printOptions/>
  <pageMargins left="0.9448818897637796" right="0.9448818897637796" top="0.5905511811023623" bottom="0.5905511811023623" header="0.5118110236220472" footer="0.5118110236220472"/>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dimension ref="A1:I42"/>
  <sheetViews>
    <sheetView view="pageBreakPreview" zoomScaleSheetLayoutView="100" workbookViewId="0" topLeftCell="A1">
      <selection activeCell="E33" sqref="E33"/>
    </sheetView>
  </sheetViews>
  <sheetFormatPr defaultColWidth="9.00390625" defaultRowHeight="12.75"/>
  <cols>
    <col min="1" max="1" width="54.00390625" style="187" customWidth="1"/>
    <col min="2" max="9" width="11.25390625" style="187" customWidth="1"/>
    <col min="10" max="16384" width="9.125" style="187" customWidth="1"/>
  </cols>
  <sheetData>
    <row r="1" spans="1:9" ht="21" customHeight="1">
      <c r="A1" s="689" t="s">
        <v>744</v>
      </c>
      <c r="B1" s="690"/>
      <c r="C1" s="690"/>
      <c r="D1" s="691"/>
      <c r="E1" s="692"/>
      <c r="F1" s="692"/>
      <c r="G1" s="692"/>
      <c r="H1" s="692"/>
      <c r="I1" s="692"/>
    </row>
    <row r="2" spans="1:9" ht="11.25" customHeight="1">
      <c r="A2" s="693"/>
      <c r="B2" s="693"/>
      <c r="C2" s="693"/>
      <c r="D2" s="694"/>
      <c r="E2" s="695"/>
      <c r="F2" s="189"/>
      <c r="G2" s="189"/>
      <c r="H2" s="189"/>
      <c r="I2" s="189" t="s">
        <v>1743</v>
      </c>
    </row>
    <row r="3" spans="1:9" ht="18" customHeight="1">
      <c r="A3" s="703"/>
      <c r="B3" s="704">
        <v>39538</v>
      </c>
      <c r="C3" s="704">
        <v>39629</v>
      </c>
      <c r="D3" s="704">
        <v>39721</v>
      </c>
      <c r="E3" s="704">
        <v>39813</v>
      </c>
      <c r="F3" s="704">
        <v>39903</v>
      </c>
      <c r="G3" s="704">
        <v>39994</v>
      </c>
      <c r="H3" s="704">
        <v>40086</v>
      </c>
      <c r="I3" s="704">
        <v>40178</v>
      </c>
    </row>
    <row r="4" spans="1:9" ht="6" customHeight="1">
      <c r="A4" s="705"/>
      <c r="B4" s="706"/>
      <c r="C4" s="706"/>
      <c r="D4" s="706"/>
      <c r="E4" s="706"/>
      <c r="F4" s="706"/>
      <c r="G4" s="706"/>
      <c r="H4" s="706"/>
      <c r="I4" s="706"/>
    </row>
    <row r="5" spans="1:9" ht="12.75">
      <c r="A5" s="707" t="s">
        <v>1129</v>
      </c>
      <c r="B5" s="708"/>
      <c r="C5" s="708"/>
      <c r="D5" s="708"/>
      <c r="E5" s="708"/>
      <c r="F5" s="708"/>
      <c r="G5" s="708"/>
      <c r="H5" s="708"/>
      <c r="I5" s="708"/>
    </row>
    <row r="6" spans="1:9" ht="12.75">
      <c r="A6" s="709" t="s">
        <v>1130</v>
      </c>
      <c r="B6" s="710">
        <v>665.7232931199999</v>
      </c>
      <c r="C6" s="710">
        <v>611.9884849900001</v>
      </c>
      <c r="D6" s="710">
        <v>451.0969800300001</v>
      </c>
      <c r="E6" s="710">
        <v>286.20713547</v>
      </c>
      <c r="F6" s="710">
        <v>274.36429605</v>
      </c>
      <c r="G6" s="710">
        <v>288.1943306446226</v>
      </c>
      <c r="H6" s="710">
        <v>325.223583</v>
      </c>
      <c r="I6" s="710">
        <v>315.96867354000005</v>
      </c>
    </row>
    <row r="7" spans="1:9" ht="12.75">
      <c r="A7" s="711" t="s">
        <v>1131</v>
      </c>
      <c r="B7" s="712">
        <v>2.35561753</v>
      </c>
      <c r="C7" s="712">
        <v>3.1903760899999996</v>
      </c>
      <c r="D7" s="712">
        <v>2.53420273</v>
      </c>
      <c r="E7" s="712">
        <v>2.79244864</v>
      </c>
      <c r="F7" s="712">
        <v>1.85566179</v>
      </c>
      <c r="G7" s="712">
        <v>2.52026687</v>
      </c>
      <c r="H7" s="712">
        <v>2.01063227</v>
      </c>
      <c r="I7" s="712">
        <v>1.83534311</v>
      </c>
    </row>
    <row r="8" spans="1:9" ht="12.75">
      <c r="A8" s="713" t="s">
        <v>1132</v>
      </c>
      <c r="B8" s="712">
        <v>161.65961528999998</v>
      </c>
      <c r="C8" s="712">
        <v>146.24020572999999</v>
      </c>
      <c r="D8" s="712">
        <v>110.12631177</v>
      </c>
      <c r="E8" s="712">
        <v>88.32221893</v>
      </c>
      <c r="F8" s="712">
        <v>86.61468645000001</v>
      </c>
      <c r="G8" s="712">
        <v>82.52404182</v>
      </c>
      <c r="H8" s="712">
        <v>89.38302378</v>
      </c>
      <c r="I8" s="712">
        <v>90.51469849</v>
      </c>
    </row>
    <row r="9" spans="1:9" ht="12.75">
      <c r="A9" s="713" t="s">
        <v>1133</v>
      </c>
      <c r="B9" s="712">
        <v>89.36133124</v>
      </c>
      <c r="C9" s="712">
        <v>93.98414173</v>
      </c>
      <c r="D9" s="712">
        <v>86.83822625</v>
      </c>
      <c r="E9" s="712">
        <v>66.82805142000001</v>
      </c>
      <c r="F9" s="712">
        <v>65.62614665</v>
      </c>
      <c r="G9" s="712">
        <v>61.41269822462265</v>
      </c>
      <c r="H9" s="712">
        <v>57.752737110000005</v>
      </c>
      <c r="I9" s="712">
        <v>55.02171849</v>
      </c>
    </row>
    <row r="10" spans="1:9" ht="12.75">
      <c r="A10" s="713" t="s">
        <v>1134</v>
      </c>
      <c r="B10" s="712">
        <v>382.70228103999995</v>
      </c>
      <c r="C10" s="712">
        <v>338.70858139</v>
      </c>
      <c r="D10" s="712">
        <v>225.47807873</v>
      </c>
      <c r="E10" s="712">
        <v>119.4239038</v>
      </c>
      <c r="F10" s="712">
        <v>105.30901216000001</v>
      </c>
      <c r="G10" s="712">
        <v>128.06559733999998</v>
      </c>
      <c r="H10" s="712">
        <v>158.26888373999998</v>
      </c>
      <c r="I10" s="712">
        <v>152.68573468000002</v>
      </c>
    </row>
    <row r="11" spans="1:9" ht="12.75">
      <c r="A11" s="713" t="s">
        <v>1135</v>
      </c>
      <c r="B11" s="712">
        <v>20.97054583</v>
      </c>
      <c r="C11" s="712">
        <v>19.68243628</v>
      </c>
      <c r="D11" s="712">
        <v>15.16181769</v>
      </c>
      <c r="E11" s="712">
        <v>7.233246589999999</v>
      </c>
      <c r="F11" s="712">
        <v>8.69856493</v>
      </c>
      <c r="G11" s="712">
        <v>9.87125976</v>
      </c>
      <c r="H11" s="712">
        <v>11.89962637</v>
      </c>
      <c r="I11" s="712">
        <v>12.047578589999999</v>
      </c>
    </row>
    <row r="12" spans="1:9" ht="12.75">
      <c r="A12" s="713" t="s">
        <v>1136</v>
      </c>
      <c r="B12" s="712">
        <v>5.40396436</v>
      </c>
      <c r="C12" s="712">
        <v>6.70061283</v>
      </c>
      <c r="D12" s="712">
        <v>8.12267974</v>
      </c>
      <c r="E12" s="712">
        <v>0.51443937</v>
      </c>
      <c r="F12" s="712">
        <v>2.3042988500000003</v>
      </c>
      <c r="G12" s="712">
        <v>2.2317854199999996</v>
      </c>
      <c r="H12" s="712">
        <v>4.02333041</v>
      </c>
      <c r="I12" s="712">
        <v>2.40213522</v>
      </c>
    </row>
    <row r="13" spans="1:9" ht="12.75">
      <c r="A13" s="713" t="s">
        <v>1137</v>
      </c>
      <c r="B13" s="712">
        <v>0.9180561199999999</v>
      </c>
      <c r="C13" s="712">
        <v>1.07452946</v>
      </c>
      <c r="D13" s="712">
        <v>0.08436755000000001</v>
      </c>
      <c r="E13" s="712">
        <v>0.027407229999999998</v>
      </c>
      <c r="F13" s="712">
        <v>0.6949986</v>
      </c>
      <c r="G13" s="712">
        <v>0.13695988</v>
      </c>
      <c r="H13" s="712">
        <v>0.021361900000000003</v>
      </c>
      <c r="I13" s="712">
        <v>0.012797510000000002</v>
      </c>
    </row>
    <row r="14" spans="1:9" ht="12.75">
      <c r="A14" s="713" t="s">
        <v>1138</v>
      </c>
      <c r="B14" s="712">
        <v>2.3518817100000002</v>
      </c>
      <c r="C14" s="712">
        <v>2.40760148</v>
      </c>
      <c r="D14" s="712">
        <v>2.75129557</v>
      </c>
      <c r="E14" s="712">
        <v>1.06541949</v>
      </c>
      <c r="F14" s="712">
        <v>3.26092662</v>
      </c>
      <c r="G14" s="712">
        <v>1.43172133</v>
      </c>
      <c r="H14" s="712">
        <v>1.86398742</v>
      </c>
      <c r="I14" s="712">
        <v>1.4486674499999999</v>
      </c>
    </row>
    <row r="15" spans="1:9" ht="6" customHeight="1">
      <c r="A15" s="714"/>
      <c r="B15" s="715"/>
      <c r="C15" s="715"/>
      <c r="D15" s="715"/>
      <c r="E15" s="715"/>
      <c r="F15" s="715"/>
      <c r="G15" s="715"/>
      <c r="H15" s="715"/>
      <c r="I15" s="715"/>
    </row>
    <row r="16" spans="1:9" ht="12.75">
      <c r="A16" s="709" t="s">
        <v>1139</v>
      </c>
      <c r="B16" s="716">
        <v>665.7232931199999</v>
      </c>
      <c r="C16" s="716">
        <v>611.9884849900001</v>
      </c>
      <c r="D16" s="716">
        <v>451.09698003</v>
      </c>
      <c r="E16" s="716">
        <v>286.2071354700001</v>
      </c>
      <c r="F16" s="716">
        <v>274.36429605000006</v>
      </c>
      <c r="G16" s="716">
        <v>288.1943306446226</v>
      </c>
      <c r="H16" s="716">
        <v>325.223583</v>
      </c>
      <c r="I16" s="716">
        <v>315.96867354000005</v>
      </c>
    </row>
    <row r="17" spans="1:9" ht="12.75">
      <c r="A17" s="713" t="s">
        <v>1676</v>
      </c>
      <c r="B17" s="715">
        <v>540.4785491099999</v>
      </c>
      <c r="C17" s="715">
        <v>487.71047263</v>
      </c>
      <c r="D17" s="715">
        <v>343.14530576</v>
      </c>
      <c r="E17" s="715">
        <v>209.48401439000006</v>
      </c>
      <c r="F17" s="715">
        <v>205.98820707</v>
      </c>
      <c r="G17" s="715">
        <v>220.96271709821693</v>
      </c>
      <c r="H17" s="715">
        <v>248.56568280000002</v>
      </c>
      <c r="I17" s="715">
        <v>236.45851365000001</v>
      </c>
    </row>
    <row r="18" spans="1:9" ht="12.75">
      <c r="A18" s="713" t="s">
        <v>1677</v>
      </c>
      <c r="B18" s="715">
        <v>87.96240669</v>
      </c>
      <c r="C18" s="715">
        <v>87.22512383000002</v>
      </c>
      <c r="D18" s="715">
        <v>82.22759427</v>
      </c>
      <c r="E18" s="715">
        <v>63.2187128</v>
      </c>
      <c r="F18" s="715">
        <v>57.68795505000001</v>
      </c>
      <c r="G18" s="715">
        <v>55.533702776405725</v>
      </c>
      <c r="H18" s="715">
        <v>58.46113903999999</v>
      </c>
      <c r="I18" s="715">
        <v>57.991233740000006</v>
      </c>
    </row>
    <row r="19" spans="1:9" ht="12.75">
      <c r="A19" s="713" t="s">
        <v>1140</v>
      </c>
      <c r="B19" s="715">
        <v>12.87727127</v>
      </c>
      <c r="C19" s="715">
        <v>14.24026887</v>
      </c>
      <c r="D19" s="715">
        <v>11.43410917</v>
      </c>
      <c r="E19" s="715">
        <v>5.840944820000001</v>
      </c>
      <c r="F19" s="715">
        <v>5.647325069999999</v>
      </c>
      <c r="G19" s="715">
        <v>5.716076000000001</v>
      </c>
      <c r="H19" s="715">
        <v>7.77520986</v>
      </c>
      <c r="I19" s="715">
        <v>10.144429330000001</v>
      </c>
    </row>
    <row r="20" spans="1:9" ht="12.75">
      <c r="A20" s="713" t="s">
        <v>105</v>
      </c>
      <c r="B20" s="715">
        <v>24.405066049999967</v>
      </c>
      <c r="C20" s="715">
        <v>22.812619659999967</v>
      </c>
      <c r="D20" s="715">
        <v>14.28997083000001</v>
      </c>
      <c r="E20" s="715">
        <v>7.663463459999995</v>
      </c>
      <c r="F20" s="715">
        <v>5.040808860000026</v>
      </c>
      <c r="G20" s="715">
        <v>5.981834769999989</v>
      </c>
      <c r="H20" s="715">
        <v>10.4215513</v>
      </c>
      <c r="I20" s="715">
        <v>11.374496820000024</v>
      </c>
    </row>
    <row r="21" spans="1:9" ht="6" customHeight="1">
      <c r="A21" s="714"/>
      <c r="B21" s="715"/>
      <c r="C21" s="715"/>
      <c r="D21" s="715"/>
      <c r="E21" s="715"/>
      <c r="F21" s="715"/>
      <c r="G21" s="715"/>
      <c r="H21" s="715"/>
      <c r="I21" s="715"/>
    </row>
    <row r="22" spans="1:9" ht="12.75">
      <c r="A22" s="717" t="s">
        <v>1141</v>
      </c>
      <c r="B22" s="718"/>
      <c r="C22" s="718"/>
      <c r="D22" s="719"/>
      <c r="E22" s="719"/>
      <c r="F22" s="719"/>
      <c r="G22" s="719"/>
      <c r="H22" s="719"/>
      <c r="I22" s="719"/>
    </row>
    <row r="23" spans="1:9" ht="12.75">
      <c r="A23" s="720" t="s">
        <v>1142</v>
      </c>
      <c r="B23" s="721">
        <v>493.03415811</v>
      </c>
      <c r="C23" s="721">
        <v>452.3751594</v>
      </c>
      <c r="D23" s="721">
        <v>327.47812266999995</v>
      </c>
      <c r="E23" s="721">
        <v>193.48520181</v>
      </c>
      <c r="F23" s="721">
        <v>179.63372374000005</v>
      </c>
      <c r="G23" s="721">
        <v>199.34955532</v>
      </c>
      <c r="H23" s="721">
        <v>227.92124721999994</v>
      </c>
      <c r="I23" s="721">
        <v>219.75503176000004</v>
      </c>
    </row>
    <row r="24" spans="1:9" ht="12.75">
      <c r="A24" s="722" t="s">
        <v>1143</v>
      </c>
      <c r="B24" s="723">
        <v>439.06299477000005</v>
      </c>
      <c r="C24" s="723">
        <v>402.49735956</v>
      </c>
      <c r="D24" s="723">
        <v>290.29974011999997</v>
      </c>
      <c r="E24" s="723">
        <v>173.7757947</v>
      </c>
      <c r="F24" s="723">
        <v>160.26475547</v>
      </c>
      <c r="G24" s="723">
        <v>178.60007574</v>
      </c>
      <c r="H24" s="723">
        <v>201.02591488</v>
      </c>
      <c r="I24" s="723">
        <v>188.6036333</v>
      </c>
    </row>
    <row r="25" spans="1:9" ht="12.75">
      <c r="A25" s="722" t="s">
        <v>1144</v>
      </c>
      <c r="B25" s="723">
        <v>26.14755946</v>
      </c>
      <c r="C25" s="723">
        <v>22.50041039</v>
      </c>
      <c r="D25" s="723">
        <v>18.86456202</v>
      </c>
      <c r="E25" s="723">
        <v>9.90417846</v>
      </c>
      <c r="F25" s="723">
        <v>8.401478370000001</v>
      </c>
      <c r="G25" s="723">
        <v>10.107764759999998</v>
      </c>
      <c r="H25" s="723">
        <v>12.52056518</v>
      </c>
      <c r="I25" s="723">
        <v>13.36373875</v>
      </c>
    </row>
    <row r="26" spans="1:9" ht="12.75">
      <c r="A26" s="722" t="s">
        <v>1145</v>
      </c>
      <c r="B26" s="723">
        <v>12.228271580000001</v>
      </c>
      <c r="C26" s="723">
        <v>11.29643952</v>
      </c>
      <c r="D26" s="723">
        <v>6.60261067</v>
      </c>
      <c r="E26" s="723">
        <v>3.77048568</v>
      </c>
      <c r="F26" s="723">
        <v>2.2945546500000003</v>
      </c>
      <c r="G26" s="723">
        <v>2.94402446</v>
      </c>
      <c r="H26" s="723">
        <v>3.7306280299999997</v>
      </c>
      <c r="I26" s="723">
        <v>3.60596244</v>
      </c>
    </row>
    <row r="27" spans="1:9" ht="12.75">
      <c r="A27" s="722" t="s">
        <v>1146</v>
      </c>
      <c r="B27" s="723">
        <v>7.26949081</v>
      </c>
      <c r="C27" s="723">
        <v>7.63243022</v>
      </c>
      <c r="D27" s="723">
        <v>4.378476259999999</v>
      </c>
      <c r="E27" s="723">
        <v>1.97775387</v>
      </c>
      <c r="F27" s="723">
        <v>1.88733393</v>
      </c>
      <c r="G27" s="723">
        <v>2.17325961</v>
      </c>
      <c r="H27" s="723">
        <v>3.3965010899999997</v>
      </c>
      <c r="I27" s="723">
        <v>4.152072850000001</v>
      </c>
    </row>
    <row r="28" spans="1:9" ht="12.75">
      <c r="A28" s="722" t="s">
        <v>105</v>
      </c>
      <c r="B28" s="723">
        <v>8.325841489999934</v>
      </c>
      <c r="C28" s="723">
        <v>8.448519709999989</v>
      </c>
      <c r="D28" s="723">
        <v>7.3327335999999885</v>
      </c>
      <c r="E28" s="723">
        <v>4.056989100000007</v>
      </c>
      <c r="F28" s="723">
        <v>6.785601320000002</v>
      </c>
      <c r="G28" s="723">
        <v>5.524430749999987</v>
      </c>
      <c r="H28" s="723">
        <v>7.247638039999976</v>
      </c>
      <c r="I28" s="723">
        <v>10.029624419999996</v>
      </c>
    </row>
    <row r="29" spans="1:9" ht="6" customHeight="1">
      <c r="A29" s="724"/>
      <c r="B29" s="723"/>
      <c r="C29" s="723"/>
      <c r="D29" s="723"/>
      <c r="E29" s="723"/>
      <c r="F29" s="723"/>
      <c r="G29" s="723"/>
      <c r="H29" s="723"/>
      <c r="I29" s="723"/>
    </row>
    <row r="30" spans="1:9" ht="12.75">
      <c r="A30" s="720" t="s">
        <v>1147</v>
      </c>
      <c r="B30" s="725">
        <v>493.03415811</v>
      </c>
      <c r="C30" s="725">
        <v>452.37515940000003</v>
      </c>
      <c r="D30" s="725">
        <v>327.47812267</v>
      </c>
      <c r="E30" s="725">
        <v>193.48520483000001</v>
      </c>
      <c r="F30" s="725">
        <v>179.6337237403159</v>
      </c>
      <c r="G30" s="725">
        <v>199.34955532023642</v>
      </c>
      <c r="H30" s="725">
        <v>227.92124721075913</v>
      </c>
      <c r="I30" s="725">
        <v>219.75503176299262</v>
      </c>
    </row>
    <row r="31" spans="1:9" ht="12.75">
      <c r="A31" s="726" t="s">
        <v>1148</v>
      </c>
      <c r="B31" s="723">
        <v>284.3413507263194</v>
      </c>
      <c r="C31" s="723">
        <v>255.5098237468177</v>
      </c>
      <c r="D31" s="723">
        <v>178.81809678316753</v>
      </c>
      <c r="E31" s="723">
        <v>101.37025980952279</v>
      </c>
      <c r="F31" s="723">
        <v>93.30322365038317</v>
      </c>
      <c r="G31" s="723">
        <v>100.56556002846045</v>
      </c>
      <c r="H31" s="723">
        <v>121.04374528336314</v>
      </c>
      <c r="I31" s="723">
        <v>110.59367430239737</v>
      </c>
    </row>
    <row r="32" spans="1:9" ht="12.75">
      <c r="A32" s="726" t="s">
        <v>1149</v>
      </c>
      <c r="B32" s="723">
        <v>36.4958000499049</v>
      </c>
      <c r="C32" s="723">
        <v>36.18638090763924</v>
      </c>
      <c r="D32" s="723">
        <v>24.54080324428009</v>
      </c>
      <c r="E32" s="723">
        <v>12.409136816684422</v>
      </c>
      <c r="F32" s="723">
        <v>10.30302831521827</v>
      </c>
      <c r="G32" s="723">
        <v>12.100235372824804</v>
      </c>
      <c r="H32" s="723">
        <v>15.010127760000001</v>
      </c>
      <c r="I32" s="723">
        <v>14.765738969000001</v>
      </c>
    </row>
    <row r="33" spans="1:9" ht="12.75">
      <c r="A33" s="726" t="s">
        <v>1150</v>
      </c>
      <c r="B33" s="723">
        <v>104.74702566940343</v>
      </c>
      <c r="C33" s="723">
        <v>98.31604125695647</v>
      </c>
      <c r="D33" s="723">
        <v>78.78320591561332</v>
      </c>
      <c r="E33" s="723">
        <v>53.828789141267094</v>
      </c>
      <c r="F33" s="723">
        <v>52.68023835097681</v>
      </c>
      <c r="G33" s="723">
        <v>62.53274559803831</v>
      </c>
      <c r="H33" s="723">
        <v>61.51163263750896</v>
      </c>
      <c r="I33" s="723">
        <v>59.66792468077902</v>
      </c>
    </row>
    <row r="34" spans="1:9" ht="12.75">
      <c r="A34" s="726" t="s">
        <v>1151</v>
      </c>
      <c r="B34" s="723">
        <v>0.05</v>
      </c>
      <c r="C34" s="723">
        <v>0.05</v>
      </c>
      <c r="D34" s="723">
        <v>0.1412843</v>
      </c>
      <c r="E34" s="723">
        <v>0.1625208</v>
      </c>
      <c r="F34" s="723">
        <v>0.05</v>
      </c>
      <c r="G34" s="723">
        <v>0.05</v>
      </c>
      <c r="H34" s="723">
        <v>0.05</v>
      </c>
      <c r="I34" s="723">
        <v>0.05</v>
      </c>
    </row>
    <row r="35" spans="1:9" ht="12.75">
      <c r="A35" s="726" t="s">
        <v>1152</v>
      </c>
      <c r="B35" s="723">
        <v>8.111046997499999</v>
      </c>
      <c r="C35" s="723">
        <v>7.51120806</v>
      </c>
      <c r="D35" s="723">
        <v>3.444044305</v>
      </c>
      <c r="E35" s="723">
        <v>1.76921681</v>
      </c>
      <c r="F35" s="723">
        <v>1.0662664099999999</v>
      </c>
      <c r="G35" s="723">
        <v>1.1993883449999998</v>
      </c>
      <c r="H35" s="723">
        <v>1.506530344</v>
      </c>
      <c r="I35" s="723">
        <v>1.1123766899999998</v>
      </c>
    </row>
    <row r="36" spans="1:9" ht="12.75">
      <c r="A36" s="726" t="s">
        <v>1153</v>
      </c>
      <c r="B36" s="723">
        <v>5.3177713328884</v>
      </c>
      <c r="C36" s="723">
        <v>4.923905591588401</v>
      </c>
      <c r="D36" s="723">
        <v>4.5723055752123996</v>
      </c>
      <c r="E36" s="723">
        <v>4.2358713219124</v>
      </c>
      <c r="F36" s="723">
        <v>2.8619987460315994</v>
      </c>
      <c r="G36" s="723">
        <v>2.1521463939135996</v>
      </c>
      <c r="H36" s="723">
        <v>1.9038788592227995</v>
      </c>
      <c r="I36" s="723">
        <v>2.4139186565227995</v>
      </c>
    </row>
    <row r="37" spans="1:9" ht="12.75">
      <c r="A37" s="726" t="s">
        <v>1162</v>
      </c>
      <c r="B37" s="723">
        <v>53.97116333867708</v>
      </c>
      <c r="C37" s="723">
        <v>49.87779983780346</v>
      </c>
      <c r="D37" s="723">
        <v>37.17838254356566</v>
      </c>
      <c r="E37" s="723">
        <v>19.70940710386096</v>
      </c>
      <c r="F37" s="723">
        <v>19.368968267706073</v>
      </c>
      <c r="G37" s="723">
        <v>20.74947958199925</v>
      </c>
      <c r="H37" s="723">
        <v>26.895332326664217</v>
      </c>
      <c r="I37" s="723">
        <v>31.151398464293404</v>
      </c>
    </row>
    <row r="38" spans="1:9" ht="6" customHeight="1">
      <c r="A38" s="727"/>
      <c r="B38" s="728"/>
      <c r="C38" s="729"/>
      <c r="D38" s="730"/>
      <c r="E38" s="730"/>
      <c r="F38" s="730"/>
      <c r="G38" s="730"/>
      <c r="H38" s="730"/>
      <c r="I38" s="730"/>
    </row>
    <row r="39" spans="1:9" ht="10.5" customHeight="1">
      <c r="A39" s="696"/>
      <c r="B39" s="697"/>
      <c r="C39" s="698"/>
      <c r="D39" s="699"/>
      <c r="E39" s="699"/>
      <c r="F39" s="699"/>
      <c r="G39" s="699"/>
      <c r="H39" s="699"/>
      <c r="I39" s="699"/>
    </row>
    <row r="40" spans="1:9" s="191" customFormat="1" ht="15.75">
      <c r="A40" s="731" t="s">
        <v>745</v>
      </c>
      <c r="B40" s="700"/>
      <c r="C40" s="701"/>
      <c r="D40" s="702"/>
      <c r="E40" s="702"/>
      <c r="F40" s="702"/>
      <c r="G40" s="702"/>
      <c r="H40" s="702"/>
      <c r="I40" s="702"/>
    </row>
    <row r="41" spans="1:9" s="191" customFormat="1" ht="15.75">
      <c r="A41" s="731" t="s">
        <v>746</v>
      </c>
      <c r="B41" s="700"/>
      <c r="C41" s="701"/>
      <c r="D41" s="702"/>
      <c r="E41" s="702"/>
      <c r="F41" s="702"/>
      <c r="G41" s="702"/>
      <c r="H41" s="702"/>
      <c r="I41" s="702"/>
    </row>
    <row r="42" ht="13.5">
      <c r="A42" s="1769" t="s">
        <v>796</v>
      </c>
    </row>
  </sheetData>
  <printOptions/>
  <pageMargins left="0.7874015748031497" right="0.7480314960629921"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Y39"/>
  <sheetViews>
    <sheetView view="pageBreakPreview" zoomScaleSheetLayoutView="100" workbookViewId="0" topLeftCell="A1">
      <selection activeCell="A1" sqref="A1"/>
    </sheetView>
  </sheetViews>
  <sheetFormatPr defaultColWidth="9.00390625" defaultRowHeight="12.75"/>
  <cols>
    <col min="1" max="1" width="38.00390625" style="187" customWidth="1"/>
    <col min="2" max="2" width="6.375" style="187" customWidth="1"/>
    <col min="3" max="3" width="8.625" style="187" customWidth="1"/>
    <col min="4" max="4" width="7.875" style="187" customWidth="1"/>
    <col min="5" max="5" width="6.375" style="187" customWidth="1"/>
    <col min="6" max="6" width="8.625" style="187" customWidth="1"/>
    <col min="7" max="7" width="7.875" style="187" customWidth="1"/>
    <col min="8" max="8" width="6.375" style="187" customWidth="1"/>
    <col min="9" max="9" width="8.625" style="187" customWidth="1"/>
    <col min="10" max="10" width="7.875" style="187" customWidth="1"/>
    <col min="11" max="11" width="6.375" style="187" customWidth="1"/>
    <col min="12" max="12" width="8.625" style="187" customWidth="1"/>
    <col min="13" max="13" width="7.875" style="187" customWidth="1"/>
    <col min="14" max="14" width="6.375" style="187" customWidth="1"/>
    <col min="15" max="15" width="8.625" style="187" customWidth="1"/>
    <col min="16" max="16" width="7.875" style="187" customWidth="1"/>
    <col min="17" max="17" width="6.375" style="187" customWidth="1"/>
    <col min="18" max="18" width="8.625" style="187" customWidth="1"/>
    <col min="19" max="19" width="7.875" style="187" customWidth="1"/>
    <col min="20" max="20" width="6.375" style="187" customWidth="1"/>
    <col min="21" max="21" width="8.625" style="187" customWidth="1"/>
    <col min="22" max="22" width="7.875" style="187" customWidth="1"/>
    <col min="23" max="23" width="6.375" style="187" customWidth="1"/>
    <col min="24" max="24" width="8.625" style="187" customWidth="1"/>
    <col min="25" max="25" width="7.875" style="187" customWidth="1"/>
    <col min="26" max="16384" width="9.125" style="187" customWidth="1"/>
  </cols>
  <sheetData>
    <row r="1" spans="1:25" ht="21" customHeight="1">
      <c r="A1" s="732" t="s">
        <v>749</v>
      </c>
      <c r="B1" s="691"/>
      <c r="C1" s="691"/>
      <c r="D1" s="691"/>
      <c r="E1" s="691"/>
      <c r="F1" s="691"/>
      <c r="G1" s="691"/>
      <c r="H1" s="691"/>
      <c r="I1" s="691"/>
      <c r="J1" s="691"/>
      <c r="K1" s="691"/>
      <c r="L1" s="691"/>
      <c r="M1" s="691"/>
      <c r="N1" s="691"/>
      <c r="O1" s="691"/>
      <c r="P1" s="691"/>
      <c r="Q1" s="691"/>
      <c r="R1" s="691"/>
      <c r="S1" s="691"/>
      <c r="T1" s="691"/>
      <c r="U1" s="691"/>
      <c r="V1" s="691"/>
      <c r="W1" s="691"/>
      <c r="X1" s="691"/>
      <c r="Y1" s="691"/>
    </row>
    <row r="2" spans="1:25" ht="11.25" customHeight="1">
      <c r="A2" s="733"/>
      <c r="B2" s="694"/>
      <c r="C2" s="694"/>
      <c r="D2" s="694"/>
      <c r="E2" s="694"/>
      <c r="F2" s="694"/>
      <c r="G2" s="694"/>
      <c r="H2" s="694"/>
      <c r="I2" s="694"/>
      <c r="J2" s="694"/>
      <c r="K2" s="694"/>
      <c r="L2" s="694"/>
      <c r="M2" s="734"/>
      <c r="N2" s="694"/>
      <c r="O2" s="694"/>
      <c r="P2" s="694"/>
      <c r="Q2" s="694"/>
      <c r="R2" s="694"/>
      <c r="S2" s="734"/>
      <c r="T2" s="694"/>
      <c r="U2" s="694"/>
      <c r="V2" s="734"/>
      <c r="W2" s="694"/>
      <c r="X2" s="694"/>
      <c r="Y2" s="763" t="s">
        <v>1743</v>
      </c>
    </row>
    <row r="3" spans="1:25" ht="18" customHeight="1">
      <c r="A3" s="1849" t="s">
        <v>1154</v>
      </c>
      <c r="B3" s="1851">
        <v>39538</v>
      </c>
      <c r="C3" s="1852"/>
      <c r="D3" s="1853"/>
      <c r="E3" s="1851">
        <v>39629</v>
      </c>
      <c r="F3" s="1852"/>
      <c r="G3" s="1853"/>
      <c r="H3" s="1851">
        <v>39721</v>
      </c>
      <c r="I3" s="1852"/>
      <c r="J3" s="1853"/>
      <c r="K3" s="1851">
        <v>39813</v>
      </c>
      <c r="L3" s="1852"/>
      <c r="M3" s="1853"/>
      <c r="N3" s="1851">
        <v>39903</v>
      </c>
      <c r="O3" s="1852"/>
      <c r="P3" s="1853"/>
      <c r="Q3" s="1851">
        <v>39994</v>
      </c>
      <c r="R3" s="1852"/>
      <c r="S3" s="1853"/>
      <c r="T3" s="1851">
        <v>40086</v>
      </c>
      <c r="U3" s="1852"/>
      <c r="V3" s="1853"/>
      <c r="W3" s="1851">
        <v>40178</v>
      </c>
      <c r="X3" s="1852"/>
      <c r="Y3" s="1853"/>
    </row>
    <row r="4" spans="1:25" ht="38.25">
      <c r="A4" s="1850"/>
      <c r="B4" s="736" t="s">
        <v>1043</v>
      </c>
      <c r="C4" s="737" t="s">
        <v>1155</v>
      </c>
      <c r="D4" s="737" t="s">
        <v>424</v>
      </c>
      <c r="E4" s="737" t="s">
        <v>1043</v>
      </c>
      <c r="F4" s="737" t="s">
        <v>1155</v>
      </c>
      <c r="G4" s="737" t="s">
        <v>424</v>
      </c>
      <c r="H4" s="737" t="s">
        <v>1043</v>
      </c>
      <c r="I4" s="737" t="s">
        <v>1155</v>
      </c>
      <c r="J4" s="737" t="s">
        <v>424</v>
      </c>
      <c r="K4" s="737" t="s">
        <v>1043</v>
      </c>
      <c r="L4" s="737" t="s">
        <v>1155</v>
      </c>
      <c r="M4" s="737" t="s">
        <v>424</v>
      </c>
      <c r="N4" s="736" t="s">
        <v>1043</v>
      </c>
      <c r="O4" s="737" t="s">
        <v>1155</v>
      </c>
      <c r="P4" s="737" t="s">
        <v>424</v>
      </c>
      <c r="Q4" s="737" t="s">
        <v>1043</v>
      </c>
      <c r="R4" s="737" t="s">
        <v>1155</v>
      </c>
      <c r="S4" s="737" t="s">
        <v>424</v>
      </c>
      <c r="T4" s="737" t="s">
        <v>1043</v>
      </c>
      <c r="U4" s="737" t="s">
        <v>1155</v>
      </c>
      <c r="V4" s="737" t="s">
        <v>424</v>
      </c>
      <c r="W4" s="737" t="s">
        <v>1043</v>
      </c>
      <c r="X4" s="737" t="s">
        <v>1155</v>
      </c>
      <c r="Y4" s="737" t="s">
        <v>424</v>
      </c>
    </row>
    <row r="5" spans="1:25" ht="9" customHeight="1">
      <c r="A5" s="735"/>
      <c r="B5" s="738"/>
      <c r="C5" s="739"/>
      <c r="D5" s="739"/>
      <c r="E5" s="739"/>
      <c r="F5" s="739"/>
      <c r="G5" s="739"/>
      <c r="H5" s="739"/>
      <c r="I5" s="739"/>
      <c r="J5" s="739"/>
      <c r="K5" s="739"/>
      <c r="L5" s="739"/>
      <c r="M5" s="739"/>
      <c r="N5" s="738"/>
      <c r="O5" s="739"/>
      <c r="P5" s="739"/>
      <c r="Q5" s="739"/>
      <c r="R5" s="739"/>
      <c r="S5" s="739"/>
      <c r="T5" s="739"/>
      <c r="U5" s="739"/>
      <c r="V5" s="739"/>
      <c r="W5" s="739"/>
      <c r="X5" s="739"/>
      <c r="Y5" s="739"/>
    </row>
    <row r="6" spans="1:25" ht="12.75" customHeight="1">
      <c r="A6" s="740" t="s">
        <v>1156</v>
      </c>
      <c r="B6" s="741">
        <v>957.0741504592467</v>
      </c>
      <c r="C6" s="742">
        <v>900.6988655092467</v>
      </c>
      <c r="D6" s="742">
        <v>56.375284949999994</v>
      </c>
      <c r="E6" s="742">
        <v>901.832395700086</v>
      </c>
      <c r="F6" s="742">
        <v>852.088877740086</v>
      </c>
      <c r="G6" s="742">
        <v>49.74351796000002</v>
      </c>
      <c r="H6" s="742">
        <v>690.6855899619472</v>
      </c>
      <c r="I6" s="742">
        <v>641.8268373319472</v>
      </c>
      <c r="J6" s="742">
        <v>48.858752630000026</v>
      </c>
      <c r="K6" s="742">
        <v>455.7348807889406</v>
      </c>
      <c r="L6" s="742">
        <v>426.99936289894055</v>
      </c>
      <c r="M6" s="742">
        <v>28.735517890000036</v>
      </c>
      <c r="N6" s="741">
        <v>439.7725019229224</v>
      </c>
      <c r="O6" s="742">
        <v>411.3505600729224</v>
      </c>
      <c r="P6" s="742">
        <v>28.421941850000007</v>
      </c>
      <c r="Q6" s="742">
        <v>466.3198457550455</v>
      </c>
      <c r="R6" s="742">
        <v>439.13336108504546</v>
      </c>
      <c r="S6" s="742">
        <v>27.186484669999988</v>
      </c>
      <c r="T6" s="742">
        <v>558.8571061449677</v>
      </c>
      <c r="U6" s="742">
        <v>527.0270373249678</v>
      </c>
      <c r="V6" s="742">
        <v>31.83006881999999</v>
      </c>
      <c r="W6" s="742">
        <v>608.480193510248</v>
      </c>
      <c r="X6" s="742">
        <v>576.175418980248</v>
      </c>
      <c r="Y6" s="742">
        <v>32.304774529999975</v>
      </c>
    </row>
    <row r="7" spans="1:25" ht="12.75" customHeight="1">
      <c r="A7" s="743" t="s">
        <v>1157</v>
      </c>
      <c r="B7" s="744">
        <v>291.3508573392468</v>
      </c>
      <c r="C7" s="745">
        <v>291.3508573392468</v>
      </c>
      <c r="D7" s="742"/>
      <c r="E7" s="745">
        <v>289.843910710086</v>
      </c>
      <c r="F7" s="745">
        <v>289.843910710086</v>
      </c>
      <c r="G7" s="742"/>
      <c r="H7" s="745">
        <v>239.58860995194732</v>
      </c>
      <c r="I7" s="745">
        <v>239.58860995194732</v>
      </c>
      <c r="J7" s="742"/>
      <c r="K7" s="745">
        <v>169.52774531894056</v>
      </c>
      <c r="L7" s="745">
        <v>169.52774531894056</v>
      </c>
      <c r="M7" s="742"/>
      <c r="N7" s="744">
        <v>165.4082379729224</v>
      </c>
      <c r="O7" s="745">
        <v>165.4082379729224</v>
      </c>
      <c r="P7" s="742"/>
      <c r="Q7" s="745">
        <v>178.12551513504548</v>
      </c>
      <c r="R7" s="745">
        <v>178.12551513504548</v>
      </c>
      <c r="S7" s="742"/>
      <c r="T7" s="745">
        <v>233.63352313496773</v>
      </c>
      <c r="U7" s="745">
        <v>233.63352313496773</v>
      </c>
      <c r="V7" s="742"/>
      <c r="W7" s="745">
        <v>292.511519990248</v>
      </c>
      <c r="X7" s="745">
        <v>292.511519990248</v>
      </c>
      <c r="Y7" s="742"/>
    </row>
    <row r="8" spans="1:25" ht="12.75" customHeight="1">
      <c r="A8" s="746" t="s">
        <v>747</v>
      </c>
      <c r="B8" s="744">
        <v>665.7232931199999</v>
      </c>
      <c r="C8" s="745">
        <v>609.34800817</v>
      </c>
      <c r="D8" s="745">
        <v>56.375284949999994</v>
      </c>
      <c r="E8" s="745">
        <v>611.98848499</v>
      </c>
      <c r="F8" s="745">
        <v>562.24496703</v>
      </c>
      <c r="G8" s="745">
        <v>49.74351796000002</v>
      </c>
      <c r="H8" s="745">
        <v>451.09698001</v>
      </c>
      <c r="I8" s="745">
        <v>402.23822737999996</v>
      </c>
      <c r="J8" s="745">
        <v>48.858752630000026</v>
      </c>
      <c r="K8" s="745">
        <v>286.20713547</v>
      </c>
      <c r="L8" s="745">
        <v>257.47161758</v>
      </c>
      <c r="M8" s="745">
        <v>28.735517890000036</v>
      </c>
      <c r="N8" s="744">
        <v>274.36426395</v>
      </c>
      <c r="O8" s="745">
        <v>245.9423221</v>
      </c>
      <c r="P8" s="745">
        <v>28.421941850000007</v>
      </c>
      <c r="Q8" s="745">
        <v>288.19433062</v>
      </c>
      <c r="R8" s="745">
        <v>261.00784595</v>
      </c>
      <c r="S8" s="745">
        <v>27.186484669999988</v>
      </c>
      <c r="T8" s="745">
        <v>325.22358301</v>
      </c>
      <c r="U8" s="745">
        <v>293.39351418999996</v>
      </c>
      <c r="V8" s="745">
        <v>31.83006881999999</v>
      </c>
      <c r="W8" s="745">
        <v>315.96867352</v>
      </c>
      <c r="X8" s="745">
        <v>283.66389899</v>
      </c>
      <c r="Y8" s="745">
        <v>32.304774529999975</v>
      </c>
    </row>
    <row r="9" spans="1:25" ht="9.75" customHeight="1">
      <c r="A9" s="747"/>
      <c r="B9" s="741"/>
      <c r="C9" s="742"/>
      <c r="D9" s="742"/>
      <c r="E9" s="742"/>
      <c r="F9" s="742"/>
      <c r="G9" s="742"/>
      <c r="H9" s="742"/>
      <c r="I9" s="742"/>
      <c r="J9" s="742"/>
      <c r="K9" s="742"/>
      <c r="L9" s="742"/>
      <c r="M9" s="742"/>
      <c r="N9" s="741"/>
      <c r="O9" s="742"/>
      <c r="P9" s="742"/>
      <c r="Q9" s="742"/>
      <c r="R9" s="742"/>
      <c r="S9" s="742"/>
      <c r="T9" s="742"/>
      <c r="U9" s="742"/>
      <c r="V9" s="742"/>
      <c r="W9" s="742"/>
      <c r="X9" s="742"/>
      <c r="Y9" s="742"/>
    </row>
    <row r="10" spans="1:25" ht="12.75" customHeight="1">
      <c r="A10" s="740" t="s">
        <v>1158</v>
      </c>
      <c r="B10" s="748">
        <v>291.3508573392468</v>
      </c>
      <c r="C10" s="748">
        <v>291.3508573392468</v>
      </c>
      <c r="D10" s="742"/>
      <c r="E10" s="748">
        <v>289.843910710086</v>
      </c>
      <c r="F10" s="748">
        <v>289.843910710086</v>
      </c>
      <c r="G10" s="742"/>
      <c r="H10" s="748">
        <v>239.58860995194732</v>
      </c>
      <c r="I10" s="748">
        <v>239.58860995194732</v>
      </c>
      <c r="J10" s="742"/>
      <c r="K10" s="748">
        <v>169.52774531894056</v>
      </c>
      <c r="L10" s="748">
        <v>169.52774531894056</v>
      </c>
      <c r="M10" s="742"/>
      <c r="N10" s="748">
        <v>165.4082379729224</v>
      </c>
      <c r="O10" s="748">
        <v>165.4082379729224</v>
      </c>
      <c r="P10" s="742"/>
      <c r="Q10" s="748">
        <v>178.12551513504548</v>
      </c>
      <c r="R10" s="748">
        <v>178.12551513504548</v>
      </c>
      <c r="S10" s="742"/>
      <c r="T10" s="748">
        <v>233.63352313496773</v>
      </c>
      <c r="U10" s="748">
        <v>233.63352313496773</v>
      </c>
      <c r="V10" s="742"/>
      <c r="W10" s="748">
        <v>292.511519990248</v>
      </c>
      <c r="X10" s="748">
        <v>292.511519990248</v>
      </c>
      <c r="Y10" s="742"/>
    </row>
    <row r="11" spans="1:25" ht="12.75" customHeight="1">
      <c r="A11" s="749" t="s">
        <v>1148</v>
      </c>
      <c r="B11" s="750">
        <v>6.523922604403615</v>
      </c>
      <c r="C11" s="750">
        <v>6.523922604403615</v>
      </c>
      <c r="D11" s="742"/>
      <c r="E11" s="750">
        <v>7.363813951916599</v>
      </c>
      <c r="F11" s="750">
        <v>7.363813951916599</v>
      </c>
      <c r="G11" s="742"/>
      <c r="H11" s="750">
        <v>5.1768052837266</v>
      </c>
      <c r="I11" s="750">
        <v>5.1768052837266</v>
      </c>
      <c r="J11" s="742"/>
      <c r="K11" s="750">
        <v>4.100247970191956</v>
      </c>
      <c r="L11" s="750">
        <v>4.100247970191956</v>
      </c>
      <c r="M11" s="742"/>
      <c r="N11" s="750">
        <v>12.19854699301209</v>
      </c>
      <c r="O11" s="750">
        <v>12.19854699301209</v>
      </c>
      <c r="P11" s="742"/>
      <c r="Q11" s="750">
        <v>3.9766914308339</v>
      </c>
      <c r="R11" s="750">
        <v>3.9766914308339</v>
      </c>
      <c r="S11" s="742"/>
      <c r="T11" s="750">
        <v>4.444874779282399</v>
      </c>
      <c r="U11" s="750">
        <v>4.444874779282399</v>
      </c>
      <c r="V11" s="742"/>
      <c r="W11" s="750">
        <v>4.859017472793498</v>
      </c>
      <c r="X11" s="750">
        <v>4.859017472793498</v>
      </c>
      <c r="Y11" s="742"/>
    </row>
    <row r="12" spans="1:25" ht="12.75" customHeight="1">
      <c r="A12" s="749" t="s">
        <v>1149</v>
      </c>
      <c r="B12" s="750">
        <v>2.1896008832724996</v>
      </c>
      <c r="C12" s="750">
        <v>2.1896008832724996</v>
      </c>
      <c r="D12" s="742"/>
      <c r="E12" s="750">
        <v>2.1664178238453</v>
      </c>
      <c r="F12" s="750">
        <v>2.1664178238453</v>
      </c>
      <c r="G12" s="742"/>
      <c r="H12" s="750">
        <v>2.6423005669217</v>
      </c>
      <c r="I12" s="750">
        <v>2.6423005669217</v>
      </c>
      <c r="J12" s="742"/>
      <c r="K12" s="750">
        <v>2.0206312069594996</v>
      </c>
      <c r="L12" s="750">
        <v>2.0206312069594996</v>
      </c>
      <c r="M12" s="742"/>
      <c r="N12" s="750">
        <v>1.8443911653844998</v>
      </c>
      <c r="O12" s="750">
        <v>1.8443911653844998</v>
      </c>
      <c r="P12" s="742"/>
      <c r="Q12" s="750">
        <v>1.8540271653084996</v>
      </c>
      <c r="R12" s="750">
        <v>1.8540271653084996</v>
      </c>
      <c r="S12" s="742"/>
      <c r="T12" s="750">
        <v>1.9249981051125</v>
      </c>
      <c r="U12" s="750">
        <v>1.9249981051125</v>
      </c>
      <c r="V12" s="742"/>
      <c r="W12" s="750">
        <v>1.9289401077605</v>
      </c>
      <c r="X12" s="750">
        <v>1.9289401077605</v>
      </c>
      <c r="Y12" s="742"/>
    </row>
    <row r="13" spans="1:25" ht="12.75" customHeight="1">
      <c r="A13" s="749" t="s">
        <v>1150</v>
      </c>
      <c r="B13" s="750">
        <v>13.853609613888135</v>
      </c>
      <c r="C13" s="750">
        <v>13.853609613888135</v>
      </c>
      <c r="D13" s="742"/>
      <c r="E13" s="750">
        <v>12.941772888908257</v>
      </c>
      <c r="F13" s="750">
        <v>12.941772888908257</v>
      </c>
      <c r="G13" s="742"/>
      <c r="H13" s="750">
        <v>12.629665881642545</v>
      </c>
      <c r="I13" s="750">
        <v>12.629665881642545</v>
      </c>
      <c r="J13" s="742"/>
      <c r="K13" s="750">
        <v>6.306124549150427</v>
      </c>
      <c r="L13" s="750">
        <v>6.306124549150427</v>
      </c>
      <c r="M13" s="742"/>
      <c r="N13" s="750">
        <v>6.440132382583987</v>
      </c>
      <c r="O13" s="750">
        <v>6.440132382583987</v>
      </c>
      <c r="P13" s="742"/>
      <c r="Q13" s="750">
        <v>8.160068094036381</v>
      </c>
      <c r="R13" s="750">
        <v>8.160068094036381</v>
      </c>
      <c r="S13" s="742"/>
      <c r="T13" s="750">
        <v>13.169953889792236</v>
      </c>
      <c r="U13" s="750">
        <v>13.169953889792236</v>
      </c>
      <c r="V13" s="742"/>
      <c r="W13" s="750">
        <v>16.078130092024427</v>
      </c>
      <c r="X13" s="750">
        <v>16.078130092024427</v>
      </c>
      <c r="Y13" s="742"/>
    </row>
    <row r="14" spans="1:25" ht="12.75" customHeight="1">
      <c r="A14" s="749" t="s">
        <v>1151</v>
      </c>
      <c r="B14" s="750">
        <v>0</v>
      </c>
      <c r="C14" s="750">
        <v>0</v>
      </c>
      <c r="D14" s="742"/>
      <c r="E14" s="750">
        <v>0</v>
      </c>
      <c r="F14" s="750">
        <v>0</v>
      </c>
      <c r="G14" s="742"/>
      <c r="H14" s="750">
        <v>0</v>
      </c>
      <c r="I14" s="750">
        <v>0</v>
      </c>
      <c r="J14" s="742"/>
      <c r="K14" s="750">
        <v>0.018947602518</v>
      </c>
      <c r="L14" s="750">
        <v>0.018947602518</v>
      </c>
      <c r="M14" s="742"/>
      <c r="N14" s="750">
        <v>0.022865558143999997</v>
      </c>
      <c r="O14" s="750">
        <v>0.022865558143999997</v>
      </c>
      <c r="P14" s="742"/>
      <c r="Q14" s="750">
        <v>0.20409580523219997</v>
      </c>
      <c r="R14" s="750">
        <v>0.20409580523219997</v>
      </c>
      <c r="S14" s="742"/>
      <c r="T14" s="750">
        <v>5.653205807925</v>
      </c>
      <c r="U14" s="750">
        <v>5.653205807925</v>
      </c>
      <c r="V14" s="742"/>
      <c r="W14" s="750">
        <v>12.342691088154794</v>
      </c>
      <c r="X14" s="750">
        <v>12.342691088154794</v>
      </c>
      <c r="Y14" s="742"/>
    </row>
    <row r="15" spans="1:25" ht="12.75" customHeight="1">
      <c r="A15" s="749" t="s">
        <v>1152</v>
      </c>
      <c r="B15" s="750">
        <v>153.95440557257666</v>
      </c>
      <c r="C15" s="750">
        <v>153.95440557257666</v>
      </c>
      <c r="D15" s="742"/>
      <c r="E15" s="750">
        <v>153.2797670053725</v>
      </c>
      <c r="F15" s="750">
        <v>153.2797670053725</v>
      </c>
      <c r="G15" s="742"/>
      <c r="H15" s="750">
        <v>121.62200651532591</v>
      </c>
      <c r="I15" s="750">
        <v>121.62200651532591</v>
      </c>
      <c r="J15" s="742"/>
      <c r="K15" s="750">
        <v>89.16825594279322</v>
      </c>
      <c r="L15" s="750">
        <v>89.16825594279322</v>
      </c>
      <c r="M15" s="742"/>
      <c r="N15" s="750">
        <v>76.60216872312202</v>
      </c>
      <c r="O15" s="750">
        <v>76.60216872312202</v>
      </c>
      <c r="P15" s="742"/>
      <c r="Q15" s="750">
        <v>81.8143525021418</v>
      </c>
      <c r="R15" s="750">
        <v>81.8143525021418</v>
      </c>
      <c r="S15" s="742"/>
      <c r="T15" s="750">
        <v>113.05907033054022</v>
      </c>
      <c r="U15" s="750">
        <v>113.05907033054022</v>
      </c>
      <c r="V15" s="742"/>
      <c r="W15" s="750">
        <v>137.62383716225688</v>
      </c>
      <c r="X15" s="750">
        <v>137.62383716225688</v>
      </c>
      <c r="Y15" s="742"/>
    </row>
    <row r="16" spans="1:25" ht="27" customHeight="1">
      <c r="A16" s="749" t="s">
        <v>1159</v>
      </c>
      <c r="B16" s="750">
        <v>114.82931866510586</v>
      </c>
      <c r="C16" s="750">
        <v>114.82931866510586</v>
      </c>
      <c r="D16" s="742"/>
      <c r="E16" s="750">
        <v>114.09213904004336</v>
      </c>
      <c r="F16" s="750">
        <v>114.09213904004336</v>
      </c>
      <c r="G16" s="742"/>
      <c r="H16" s="750">
        <v>97.51783170433058</v>
      </c>
      <c r="I16" s="750">
        <v>97.51783170433058</v>
      </c>
      <c r="J16" s="742"/>
      <c r="K16" s="750">
        <v>67.91353804732745</v>
      </c>
      <c r="L16" s="750">
        <v>67.91353804732745</v>
      </c>
      <c r="M16" s="742"/>
      <c r="N16" s="750">
        <v>68.3001331506758</v>
      </c>
      <c r="O16" s="750">
        <v>68.3001331506758</v>
      </c>
      <c r="P16" s="742"/>
      <c r="Q16" s="750">
        <v>82.11628013749268</v>
      </c>
      <c r="R16" s="750">
        <v>82.11628013749268</v>
      </c>
      <c r="S16" s="742"/>
      <c r="T16" s="750">
        <v>95.38142022231538</v>
      </c>
      <c r="U16" s="750">
        <v>95.38142022231538</v>
      </c>
      <c r="V16" s="742"/>
      <c r="W16" s="750">
        <v>119.67890406725792</v>
      </c>
      <c r="X16" s="750">
        <v>119.67890406725792</v>
      </c>
      <c r="Y16" s="742"/>
    </row>
    <row r="17" spans="1:25" ht="6" customHeight="1">
      <c r="A17" s="751"/>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row>
    <row r="18" spans="1:25" ht="12.75" customHeight="1">
      <c r="A18" s="740" t="s">
        <v>748</v>
      </c>
      <c r="B18" s="748">
        <v>665.7232931199999</v>
      </c>
      <c r="C18" s="748">
        <v>609.34800817</v>
      </c>
      <c r="D18" s="748">
        <v>56.375284949999994</v>
      </c>
      <c r="E18" s="748">
        <v>611.98848499</v>
      </c>
      <c r="F18" s="748">
        <v>562.24496703</v>
      </c>
      <c r="G18" s="748">
        <v>49.74351796000002</v>
      </c>
      <c r="H18" s="748">
        <v>451.09698001</v>
      </c>
      <c r="I18" s="748">
        <v>402.23822737999996</v>
      </c>
      <c r="J18" s="748">
        <v>48.858752630000026</v>
      </c>
      <c r="K18" s="748">
        <v>286.20713547</v>
      </c>
      <c r="L18" s="748">
        <v>257.47161758</v>
      </c>
      <c r="M18" s="748">
        <v>28.735517890000036</v>
      </c>
      <c r="N18" s="748">
        <v>274.36426395</v>
      </c>
      <c r="O18" s="748">
        <v>245.9423221</v>
      </c>
      <c r="P18" s="748">
        <v>28.421941850000007</v>
      </c>
      <c r="Q18" s="748">
        <v>288.19433062</v>
      </c>
      <c r="R18" s="748">
        <v>261.00784595</v>
      </c>
      <c r="S18" s="748">
        <v>27.186484669999988</v>
      </c>
      <c r="T18" s="748">
        <v>325.22358301</v>
      </c>
      <c r="U18" s="748">
        <v>293.39351418999996</v>
      </c>
      <c r="V18" s="748">
        <v>31.83006881999999</v>
      </c>
      <c r="W18" s="748">
        <v>315.96867352</v>
      </c>
      <c r="X18" s="748">
        <v>283.66389899</v>
      </c>
      <c r="Y18" s="748">
        <v>32.304774529999975</v>
      </c>
    </row>
    <row r="19" spans="1:25" ht="12.75" customHeight="1">
      <c r="A19" s="752" t="s">
        <v>1160</v>
      </c>
      <c r="B19" s="753">
        <v>663.2694870299999</v>
      </c>
      <c r="C19" s="753">
        <v>607.53374017</v>
      </c>
      <c r="D19" s="753">
        <v>55.73574685999999</v>
      </c>
      <c r="E19" s="753">
        <v>609.69859107</v>
      </c>
      <c r="F19" s="753">
        <v>560.92475145</v>
      </c>
      <c r="G19" s="753">
        <v>48.77383962000002</v>
      </c>
      <c r="H19" s="753">
        <v>449.07151901</v>
      </c>
      <c r="I19" s="753">
        <v>400.24360500999995</v>
      </c>
      <c r="J19" s="753">
        <v>48.82791400000003</v>
      </c>
      <c r="K19" s="753">
        <v>285.0286052</v>
      </c>
      <c r="L19" s="753">
        <v>256.3251896</v>
      </c>
      <c r="M19" s="753">
        <v>28.703415600000035</v>
      </c>
      <c r="N19" s="753">
        <v>271.33860848</v>
      </c>
      <c r="O19" s="753">
        <v>242.91666663</v>
      </c>
      <c r="P19" s="753">
        <v>28.421941850000007</v>
      </c>
      <c r="Q19" s="753">
        <v>287.47485495</v>
      </c>
      <c r="R19" s="753">
        <v>260.28931214</v>
      </c>
      <c r="S19" s="753">
        <v>27.185542809999987</v>
      </c>
      <c r="T19" s="753">
        <v>323.91357483</v>
      </c>
      <c r="U19" s="753">
        <v>292.08350600999995</v>
      </c>
      <c r="V19" s="753">
        <v>31.83006881999999</v>
      </c>
      <c r="W19" s="753">
        <v>315.16283613999997</v>
      </c>
      <c r="X19" s="753">
        <v>282.88813996</v>
      </c>
      <c r="Y19" s="753">
        <v>32.27469617999998</v>
      </c>
    </row>
    <row r="20" spans="1:25" ht="12.75" customHeight="1">
      <c r="A20" s="749" t="s">
        <v>1148</v>
      </c>
      <c r="B20" s="750">
        <v>181.02500028</v>
      </c>
      <c r="C20" s="750">
        <v>163.09917847</v>
      </c>
      <c r="D20" s="750">
        <v>17.925821810000024</v>
      </c>
      <c r="E20" s="750">
        <v>160.44813822</v>
      </c>
      <c r="F20" s="750">
        <v>146.125649</v>
      </c>
      <c r="G20" s="750">
        <v>14.322489219999989</v>
      </c>
      <c r="H20" s="750">
        <v>133.64055889000002</v>
      </c>
      <c r="I20" s="750">
        <v>116.54416827</v>
      </c>
      <c r="J20" s="750">
        <v>17.09639062000002</v>
      </c>
      <c r="K20" s="750">
        <v>54.457500890000006</v>
      </c>
      <c r="L20" s="750">
        <v>51.522089570000006</v>
      </c>
      <c r="M20" s="750">
        <v>2.935411319999999</v>
      </c>
      <c r="N20" s="750">
        <v>75.69902275000001</v>
      </c>
      <c r="O20" s="750">
        <v>67.91069259000001</v>
      </c>
      <c r="P20" s="750">
        <v>7.7883301599999974</v>
      </c>
      <c r="Q20" s="750">
        <v>66.32087422</v>
      </c>
      <c r="R20" s="750">
        <v>60.987119899999996</v>
      </c>
      <c r="S20" s="750">
        <v>5.33375432</v>
      </c>
      <c r="T20" s="750">
        <v>72.15502777</v>
      </c>
      <c r="U20" s="750">
        <v>65.00105642</v>
      </c>
      <c r="V20" s="750">
        <v>7.15397135</v>
      </c>
      <c r="W20" s="750">
        <v>75.0154288</v>
      </c>
      <c r="X20" s="750">
        <v>66.41857222</v>
      </c>
      <c r="Y20" s="750">
        <v>8.596856579999992</v>
      </c>
    </row>
    <row r="21" spans="1:25" ht="12.75" customHeight="1">
      <c r="A21" s="749" t="s">
        <v>1149</v>
      </c>
      <c r="B21" s="750">
        <v>54.39470060000001</v>
      </c>
      <c r="C21" s="750">
        <v>26.47075966</v>
      </c>
      <c r="D21" s="750">
        <v>27.923940940000005</v>
      </c>
      <c r="E21" s="750">
        <v>51.275324919999996</v>
      </c>
      <c r="F21" s="750">
        <v>26.352788940000003</v>
      </c>
      <c r="G21" s="750">
        <v>24.922535979999996</v>
      </c>
      <c r="H21" s="750">
        <v>52.654816509999996</v>
      </c>
      <c r="I21" s="750">
        <v>27.50768738</v>
      </c>
      <c r="J21" s="750">
        <v>25.147129129999996</v>
      </c>
      <c r="K21" s="750">
        <v>35.900782590000006</v>
      </c>
      <c r="L21" s="750">
        <v>17.16109495</v>
      </c>
      <c r="M21" s="750">
        <v>18.739687640000003</v>
      </c>
      <c r="N21" s="750">
        <v>34.56212648</v>
      </c>
      <c r="O21" s="750">
        <v>17.31856163</v>
      </c>
      <c r="P21" s="750">
        <v>17.24356485</v>
      </c>
      <c r="Q21" s="750">
        <v>36.784460409999994</v>
      </c>
      <c r="R21" s="750">
        <v>18.723475269999998</v>
      </c>
      <c r="S21" s="750">
        <v>18.06098514</v>
      </c>
      <c r="T21" s="750">
        <v>40.831157270000006</v>
      </c>
      <c r="U21" s="750">
        <v>20.56063526</v>
      </c>
      <c r="V21" s="750">
        <v>20.27052201</v>
      </c>
      <c r="W21" s="750">
        <v>40.974658829999996</v>
      </c>
      <c r="X21" s="750">
        <v>21.362476559999998</v>
      </c>
      <c r="Y21" s="750">
        <v>19.61218227</v>
      </c>
    </row>
    <row r="22" spans="1:25" ht="12.75" customHeight="1">
      <c r="A22" s="749" t="s">
        <v>1150</v>
      </c>
      <c r="B22" s="750">
        <v>24.33168746</v>
      </c>
      <c r="C22" s="750">
        <v>23.331347559999998</v>
      </c>
      <c r="D22" s="750">
        <v>1.0003399000000026</v>
      </c>
      <c r="E22" s="750">
        <v>21.63251075</v>
      </c>
      <c r="F22" s="750">
        <v>20.69885018</v>
      </c>
      <c r="G22" s="750">
        <v>0.93366057</v>
      </c>
      <c r="H22" s="750">
        <v>1.442299</v>
      </c>
      <c r="I22" s="750">
        <v>1.442299</v>
      </c>
      <c r="J22" s="750">
        <v>0</v>
      </c>
      <c r="K22" s="750">
        <v>0.62787318</v>
      </c>
      <c r="L22" s="750">
        <v>0.62787318</v>
      </c>
      <c r="M22" s="750">
        <v>0</v>
      </c>
      <c r="N22" s="750">
        <v>1.09475003</v>
      </c>
      <c r="O22" s="750">
        <v>1.09475003</v>
      </c>
      <c r="P22" s="750">
        <v>0</v>
      </c>
      <c r="Q22" s="750">
        <v>1.19667724</v>
      </c>
      <c r="R22" s="750">
        <v>1.19667724</v>
      </c>
      <c r="S22" s="750">
        <v>0</v>
      </c>
      <c r="T22" s="750">
        <v>1.34454003</v>
      </c>
      <c r="U22" s="750">
        <v>1.34454003</v>
      </c>
      <c r="V22" s="750">
        <v>0</v>
      </c>
      <c r="W22" s="750">
        <v>1.4140259099999999</v>
      </c>
      <c r="X22" s="750">
        <v>1.4140259099999999</v>
      </c>
      <c r="Y22" s="750">
        <v>0</v>
      </c>
    </row>
    <row r="23" spans="1:25" ht="12.75" customHeight="1">
      <c r="A23" s="749" t="s">
        <v>1151</v>
      </c>
      <c r="B23" s="750">
        <v>94.96349605</v>
      </c>
      <c r="C23" s="750">
        <v>94.96349605</v>
      </c>
      <c r="D23" s="750">
        <v>0</v>
      </c>
      <c r="E23" s="750">
        <v>5.2834338</v>
      </c>
      <c r="F23" s="750">
        <v>5.2834338</v>
      </c>
      <c r="G23" s="750">
        <v>0</v>
      </c>
      <c r="H23" s="750">
        <v>8.61908621</v>
      </c>
      <c r="I23" s="750">
        <v>8.61908621</v>
      </c>
      <c r="J23" s="750">
        <v>0</v>
      </c>
      <c r="K23" s="750">
        <v>6.09829308</v>
      </c>
      <c r="L23" s="750">
        <v>6.09829308</v>
      </c>
      <c r="M23" s="750">
        <v>0</v>
      </c>
      <c r="N23" s="750">
        <v>7.594628269999999</v>
      </c>
      <c r="O23" s="750">
        <v>7.594628269999999</v>
      </c>
      <c r="P23" s="750">
        <v>0</v>
      </c>
      <c r="Q23" s="750">
        <v>7.926448629999999</v>
      </c>
      <c r="R23" s="750">
        <v>7.926448629999999</v>
      </c>
      <c r="S23" s="750">
        <v>0</v>
      </c>
      <c r="T23" s="750">
        <v>8.72441063</v>
      </c>
      <c r="U23" s="750">
        <v>8.72441063</v>
      </c>
      <c r="V23" s="750">
        <v>0</v>
      </c>
      <c r="W23" s="750">
        <v>8.40899588</v>
      </c>
      <c r="X23" s="750">
        <v>8.40899588</v>
      </c>
      <c r="Y23" s="750">
        <v>0</v>
      </c>
    </row>
    <row r="24" spans="1:25" ht="12.75" customHeight="1">
      <c r="A24" s="749" t="s">
        <v>1152</v>
      </c>
      <c r="B24" s="750">
        <v>48.76289326</v>
      </c>
      <c r="C24" s="750">
        <v>46.14917268000001</v>
      </c>
      <c r="D24" s="750">
        <v>2.6137205799999936</v>
      </c>
      <c r="E24" s="750">
        <v>147.11671677</v>
      </c>
      <c r="F24" s="750">
        <v>144.63462389</v>
      </c>
      <c r="G24" s="750">
        <v>2.4820928800000113</v>
      </c>
      <c r="H24" s="750">
        <v>44.516638009999994</v>
      </c>
      <c r="I24" s="750">
        <v>44.516638009999994</v>
      </c>
      <c r="J24" s="750">
        <v>0</v>
      </c>
      <c r="K24" s="750">
        <v>31.11222003</v>
      </c>
      <c r="L24" s="750">
        <v>31.11222003</v>
      </c>
      <c r="M24" s="750">
        <v>0</v>
      </c>
      <c r="N24" s="750">
        <v>47.18745997</v>
      </c>
      <c r="O24" s="750">
        <v>47.18745997</v>
      </c>
      <c r="P24" s="750">
        <v>0</v>
      </c>
      <c r="Q24" s="750">
        <v>63.436121729999996</v>
      </c>
      <c r="R24" s="750">
        <v>63.436121729999996</v>
      </c>
      <c r="S24" s="750">
        <v>0</v>
      </c>
      <c r="T24" s="750">
        <v>73.76484867</v>
      </c>
      <c r="U24" s="750">
        <v>73.00982898999999</v>
      </c>
      <c r="V24" s="750">
        <v>0.7550196800000122</v>
      </c>
      <c r="W24" s="750">
        <v>70.75655970999999</v>
      </c>
      <c r="X24" s="750">
        <v>69.7328208</v>
      </c>
      <c r="Y24" s="750">
        <v>1.0237389099999854</v>
      </c>
    </row>
    <row r="25" spans="1:25" ht="27" customHeight="1">
      <c r="A25" s="749" t="s">
        <v>1159</v>
      </c>
      <c r="B25" s="750">
        <v>259.79170938</v>
      </c>
      <c r="C25" s="750">
        <v>253.51978575</v>
      </c>
      <c r="D25" s="750">
        <v>6.271923629999976</v>
      </c>
      <c r="E25" s="750">
        <v>223.94246661</v>
      </c>
      <c r="F25" s="750">
        <v>217.82940563999998</v>
      </c>
      <c r="G25" s="750">
        <v>6.113060970000021</v>
      </c>
      <c r="H25" s="750">
        <v>208.19812038999999</v>
      </c>
      <c r="I25" s="750">
        <v>201.61372613999998</v>
      </c>
      <c r="J25" s="750">
        <v>6.584394250000012</v>
      </c>
      <c r="K25" s="750">
        <v>156.83193543000002</v>
      </c>
      <c r="L25" s="750">
        <v>149.80361878999997</v>
      </c>
      <c r="M25" s="750">
        <v>7.028316640000034</v>
      </c>
      <c r="N25" s="750">
        <v>105.20062098000001</v>
      </c>
      <c r="O25" s="750">
        <v>101.81057414</v>
      </c>
      <c r="P25" s="750">
        <v>3.39004684000001</v>
      </c>
      <c r="Q25" s="750">
        <v>111.81027272</v>
      </c>
      <c r="R25" s="750">
        <v>108.01946937000001</v>
      </c>
      <c r="S25" s="750">
        <v>3.7908033499999876</v>
      </c>
      <c r="T25" s="750">
        <v>127.09359045999999</v>
      </c>
      <c r="U25" s="750">
        <v>123.44303468000001</v>
      </c>
      <c r="V25" s="750">
        <v>3.6505557799999804</v>
      </c>
      <c r="W25" s="750">
        <v>118.59316701</v>
      </c>
      <c r="X25" s="750">
        <v>115.55124859</v>
      </c>
      <c r="Y25" s="750">
        <v>3.041918420000002</v>
      </c>
    </row>
    <row r="26" spans="1:25" ht="6" customHeight="1">
      <c r="A26" s="751"/>
      <c r="B26" s="750"/>
      <c r="C26" s="750"/>
      <c r="D26" s="750"/>
      <c r="E26" s="750"/>
      <c r="F26" s="750"/>
      <c r="G26" s="750"/>
      <c r="H26" s="750"/>
      <c r="I26" s="750"/>
      <c r="J26" s="750"/>
      <c r="K26" s="750"/>
      <c r="L26" s="750"/>
      <c r="M26" s="750"/>
      <c r="N26" s="750"/>
      <c r="O26" s="750"/>
      <c r="P26" s="750"/>
      <c r="Q26" s="750"/>
      <c r="R26" s="750"/>
      <c r="S26" s="750"/>
      <c r="T26" s="750"/>
      <c r="U26" s="750"/>
      <c r="V26" s="750"/>
      <c r="W26" s="750"/>
      <c r="X26" s="750"/>
      <c r="Y26" s="750"/>
    </row>
    <row r="27" spans="1:25" ht="12.75" customHeight="1">
      <c r="A27" s="752" t="s">
        <v>231</v>
      </c>
      <c r="B27" s="753">
        <v>0</v>
      </c>
      <c r="C27" s="753">
        <v>0</v>
      </c>
      <c r="D27" s="753">
        <v>0</v>
      </c>
      <c r="E27" s="753">
        <v>0</v>
      </c>
      <c r="F27" s="753">
        <v>0</v>
      </c>
      <c r="G27" s="753">
        <v>0</v>
      </c>
      <c r="H27" s="753">
        <v>0.030838630000000002</v>
      </c>
      <c r="I27" s="753">
        <v>0</v>
      </c>
      <c r="J27" s="753">
        <v>0.030838630000000002</v>
      </c>
      <c r="K27" s="753">
        <v>0</v>
      </c>
      <c r="L27" s="753">
        <v>0</v>
      </c>
      <c r="M27" s="753">
        <v>0</v>
      </c>
      <c r="N27" s="753">
        <v>0</v>
      </c>
      <c r="O27" s="753">
        <v>0</v>
      </c>
      <c r="P27" s="753">
        <v>0</v>
      </c>
      <c r="Q27" s="753">
        <v>0</v>
      </c>
      <c r="R27" s="753">
        <v>0</v>
      </c>
      <c r="S27" s="753">
        <v>0</v>
      </c>
      <c r="T27" s="753">
        <v>0</v>
      </c>
      <c r="U27" s="753">
        <v>0</v>
      </c>
      <c r="V27" s="753">
        <v>0</v>
      </c>
      <c r="W27" s="753">
        <v>0</v>
      </c>
      <c r="X27" s="753">
        <v>0</v>
      </c>
      <c r="Y27" s="753">
        <v>0</v>
      </c>
    </row>
    <row r="28" spans="1:25" ht="12.75" customHeight="1">
      <c r="A28" s="752" t="s">
        <v>1161</v>
      </c>
      <c r="B28" s="753">
        <v>0.6395380900000001</v>
      </c>
      <c r="C28" s="753">
        <v>0</v>
      </c>
      <c r="D28" s="753">
        <v>0.6395380900000001</v>
      </c>
      <c r="E28" s="753">
        <v>0.96967834</v>
      </c>
      <c r="F28" s="753">
        <v>0</v>
      </c>
      <c r="G28" s="753">
        <v>0.96967834</v>
      </c>
      <c r="H28" s="753">
        <v>0</v>
      </c>
      <c r="I28" s="753">
        <v>0</v>
      </c>
      <c r="J28" s="753">
        <v>0</v>
      </c>
      <c r="K28" s="753">
        <v>0.032102290000000006</v>
      </c>
      <c r="L28" s="753">
        <v>0</v>
      </c>
      <c r="M28" s="753">
        <v>0.032102290000000006</v>
      </c>
      <c r="N28" s="753">
        <v>0</v>
      </c>
      <c r="O28" s="753">
        <v>0</v>
      </c>
      <c r="P28" s="753">
        <v>0</v>
      </c>
      <c r="Q28" s="753">
        <v>0.00094186</v>
      </c>
      <c r="R28" s="753">
        <v>0</v>
      </c>
      <c r="S28" s="753">
        <v>0.00094186</v>
      </c>
      <c r="T28" s="753">
        <v>0</v>
      </c>
      <c r="U28" s="753">
        <v>0</v>
      </c>
      <c r="V28" s="753">
        <v>0</v>
      </c>
      <c r="W28" s="753">
        <v>0.030078349999999997</v>
      </c>
      <c r="X28" s="753">
        <v>0</v>
      </c>
      <c r="Y28" s="753">
        <v>0.030078349999999997</v>
      </c>
    </row>
    <row r="29" spans="1:25" ht="12.75" customHeight="1">
      <c r="A29" s="752" t="s">
        <v>241</v>
      </c>
      <c r="B29" s="753">
        <v>1.814268</v>
      </c>
      <c r="C29" s="753">
        <v>1.814268</v>
      </c>
      <c r="D29" s="753">
        <v>0</v>
      </c>
      <c r="E29" s="753">
        <v>1.32021558</v>
      </c>
      <c r="F29" s="753">
        <v>1.32021558</v>
      </c>
      <c r="G29" s="753">
        <v>0</v>
      </c>
      <c r="H29" s="753">
        <v>1.99462237</v>
      </c>
      <c r="I29" s="753">
        <v>1.99462237</v>
      </c>
      <c r="J29" s="753">
        <v>0</v>
      </c>
      <c r="K29" s="753">
        <v>1.14642798</v>
      </c>
      <c r="L29" s="753">
        <v>1.14642798</v>
      </c>
      <c r="M29" s="753">
        <v>0</v>
      </c>
      <c r="N29" s="753">
        <v>3.0256554700000002</v>
      </c>
      <c r="O29" s="753">
        <v>3.0256554700000002</v>
      </c>
      <c r="P29" s="753">
        <v>0</v>
      </c>
      <c r="Q29" s="753">
        <v>0.71853381</v>
      </c>
      <c r="R29" s="753">
        <v>0.71853381</v>
      </c>
      <c r="S29" s="753">
        <v>0</v>
      </c>
      <c r="T29" s="753">
        <v>1.31000818</v>
      </c>
      <c r="U29" s="753">
        <v>1.31000818</v>
      </c>
      <c r="V29" s="753">
        <v>0</v>
      </c>
      <c r="W29" s="753">
        <v>0.77575903</v>
      </c>
      <c r="X29" s="753">
        <v>0.77575903</v>
      </c>
      <c r="Y29" s="753">
        <v>0</v>
      </c>
    </row>
    <row r="30" spans="1:25" ht="9.75" customHeight="1">
      <c r="A30" s="754"/>
      <c r="B30" s="755"/>
      <c r="C30" s="755"/>
      <c r="D30" s="755"/>
      <c r="E30" s="755"/>
      <c r="F30" s="755"/>
      <c r="G30" s="755"/>
      <c r="H30" s="755"/>
      <c r="I30" s="755"/>
      <c r="J30" s="755"/>
      <c r="K30" s="755"/>
      <c r="L30" s="755"/>
      <c r="M30" s="755"/>
      <c r="N30" s="755"/>
      <c r="O30" s="755"/>
      <c r="P30" s="755"/>
      <c r="Q30" s="755"/>
      <c r="R30" s="755"/>
      <c r="S30" s="755"/>
      <c r="T30" s="755"/>
      <c r="U30" s="755"/>
      <c r="V30" s="755"/>
      <c r="W30" s="755"/>
      <c r="X30" s="755"/>
      <c r="Y30" s="755"/>
    </row>
    <row r="31" spans="1:19" ht="7.5" customHeight="1">
      <c r="A31" s="756"/>
      <c r="B31" s="756"/>
      <c r="C31" s="756"/>
      <c r="D31" s="756"/>
      <c r="E31" s="756"/>
      <c r="F31" s="756"/>
      <c r="G31" s="756"/>
      <c r="H31" s="756"/>
      <c r="I31" s="756"/>
      <c r="J31" s="757"/>
      <c r="K31" s="757"/>
      <c r="L31" s="757"/>
      <c r="M31" s="758"/>
      <c r="N31" s="756"/>
      <c r="O31" s="756"/>
      <c r="P31" s="756"/>
      <c r="Q31" s="756"/>
      <c r="R31" s="756"/>
      <c r="S31" s="756"/>
    </row>
    <row r="32" spans="1:19" s="191" customFormat="1" ht="15.75">
      <c r="A32" s="731" t="s">
        <v>745</v>
      </c>
      <c r="B32" s="759"/>
      <c r="C32" s="759"/>
      <c r="D32" s="759"/>
      <c r="E32" s="759"/>
      <c r="F32" s="759"/>
      <c r="G32" s="759"/>
      <c r="H32" s="759"/>
      <c r="I32" s="759"/>
      <c r="J32" s="700"/>
      <c r="K32" s="700"/>
      <c r="L32" s="700"/>
      <c r="M32" s="700"/>
      <c r="N32" s="759"/>
      <c r="O32" s="759"/>
      <c r="P32" s="759"/>
      <c r="Q32" s="759"/>
      <c r="R32" s="759"/>
      <c r="S32" s="759"/>
    </row>
    <row r="33" spans="1:19" s="191" customFormat="1" ht="15.75">
      <c r="A33" s="731" t="s">
        <v>746</v>
      </c>
      <c r="B33" s="759"/>
      <c r="C33" s="759"/>
      <c r="D33" s="759"/>
      <c r="E33" s="759"/>
      <c r="F33" s="759"/>
      <c r="G33" s="759"/>
      <c r="H33" s="759"/>
      <c r="I33" s="759"/>
      <c r="J33" s="700"/>
      <c r="K33" s="700"/>
      <c r="L33" s="700"/>
      <c r="M33" s="700"/>
      <c r="N33" s="759"/>
      <c r="O33" s="759"/>
      <c r="P33" s="759"/>
      <c r="Q33" s="759"/>
      <c r="R33" s="759"/>
      <c r="S33" s="759"/>
    </row>
    <row r="34" spans="1:25" ht="12.75" customHeight="1">
      <c r="A34" s="1769" t="s">
        <v>797</v>
      </c>
      <c r="B34" s="761"/>
      <c r="C34" s="761"/>
      <c r="D34" s="761"/>
      <c r="E34" s="761"/>
      <c r="F34" s="761"/>
      <c r="G34" s="761"/>
      <c r="H34" s="761"/>
      <c r="I34" s="761"/>
      <c r="J34" s="761"/>
      <c r="K34" s="761"/>
      <c r="L34" s="761"/>
      <c r="M34" s="761"/>
      <c r="N34" s="761"/>
      <c r="O34" s="761"/>
      <c r="P34" s="761"/>
      <c r="Q34" s="761"/>
      <c r="R34" s="500"/>
      <c r="S34" s="500"/>
      <c r="T34" s="500"/>
      <c r="U34" s="500"/>
      <c r="V34" s="500"/>
      <c r="W34" s="500"/>
      <c r="X34" s="500"/>
      <c r="Y34" s="500"/>
    </row>
    <row r="35" spans="1:25" ht="8.25" customHeight="1">
      <c r="A35" s="762"/>
      <c r="B35" s="762"/>
      <c r="C35" s="762"/>
      <c r="D35" s="762"/>
      <c r="E35" s="762"/>
      <c r="F35" s="762"/>
      <c r="G35" s="762"/>
      <c r="H35" s="762"/>
      <c r="I35" s="762"/>
      <c r="J35" s="762"/>
      <c r="K35" s="762"/>
      <c r="L35" s="762"/>
      <c r="M35" s="762"/>
      <c r="N35" s="762"/>
      <c r="O35" s="762"/>
      <c r="P35" s="762"/>
      <c r="Q35" s="762"/>
      <c r="R35" s="500"/>
      <c r="S35" s="500"/>
      <c r="T35" s="500"/>
      <c r="U35" s="500"/>
      <c r="V35" s="500"/>
      <c r="W35" s="500"/>
      <c r="X35" s="500"/>
      <c r="Y35" s="500"/>
    </row>
    <row r="36" spans="2:17" ht="13.5">
      <c r="B36" s="536"/>
      <c r="C36" s="536"/>
      <c r="D36" s="536"/>
      <c r="E36" s="536"/>
      <c r="F36" s="536"/>
      <c r="G36" s="536"/>
      <c r="H36" s="536"/>
      <c r="I36" s="536"/>
      <c r="J36" s="536"/>
      <c r="K36" s="536"/>
      <c r="L36" s="536"/>
      <c r="M36" s="536"/>
      <c r="N36" s="536"/>
      <c r="O36" s="536"/>
      <c r="P36" s="536"/>
      <c r="Q36" s="536"/>
    </row>
    <row r="39" ht="13.5">
      <c r="A39" s="760"/>
    </row>
  </sheetData>
  <mergeCells count="9">
    <mergeCell ref="T3:V3"/>
    <mergeCell ref="W3:Y3"/>
    <mergeCell ref="N3:P3"/>
    <mergeCell ref="Q3:S3"/>
    <mergeCell ref="A3:A4"/>
    <mergeCell ref="K3:M3"/>
    <mergeCell ref="H3:J3"/>
    <mergeCell ref="E3:G3"/>
    <mergeCell ref="B3:D3"/>
  </mergeCells>
  <printOptions/>
  <pageMargins left="0.2755905511811024" right="0.2755905511811024" top="0.5905511811023623" bottom="0.5905511811023623" header="0.5118110236220472" footer="0.5118110236220472"/>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J137"/>
  <sheetViews>
    <sheetView view="pageBreakPreview" zoomScaleNormal="120" zoomScaleSheetLayoutView="100" workbookViewId="0" topLeftCell="A10">
      <selection activeCell="A1" sqref="A1"/>
    </sheetView>
  </sheetViews>
  <sheetFormatPr defaultColWidth="9.00390625" defaultRowHeight="9.75" customHeight="1"/>
  <cols>
    <col min="1" max="1" width="51.125" style="321" customWidth="1"/>
    <col min="2" max="2" width="10.875" style="321" customWidth="1"/>
    <col min="3" max="10" width="10.25390625" style="321" customWidth="1"/>
    <col min="11" max="67" width="7.75390625" style="321" customWidth="1"/>
    <col min="68" max="16384" width="10.25390625" style="321" customWidth="1"/>
  </cols>
  <sheetData>
    <row r="1" spans="1:10" s="336" customFormat="1" ht="21" customHeight="1">
      <c r="A1" s="317" t="s">
        <v>1742</v>
      </c>
      <c r="B1" s="335"/>
      <c r="C1" s="335"/>
      <c r="D1" s="335"/>
      <c r="E1" s="335"/>
      <c r="F1" s="335"/>
      <c r="G1" s="335"/>
      <c r="H1" s="335"/>
      <c r="I1" s="335"/>
      <c r="J1" s="335"/>
    </row>
    <row r="2" spans="1:10" s="336" customFormat="1" ht="21" customHeight="1">
      <c r="A2" s="319" t="s">
        <v>1065</v>
      </c>
      <c r="B2" s="337"/>
      <c r="C2" s="337"/>
      <c r="D2" s="337"/>
      <c r="E2" s="337"/>
      <c r="F2" s="337"/>
      <c r="G2" s="337"/>
      <c r="H2" s="337"/>
      <c r="I2" s="337"/>
      <c r="J2" s="337"/>
    </row>
    <row r="3" spans="1:10" s="322" customFormat="1" ht="11.25" customHeight="1">
      <c r="A3" s="401"/>
      <c r="B3" s="401"/>
      <c r="C3" s="402"/>
      <c r="D3" s="402"/>
      <c r="E3" s="403"/>
      <c r="F3" s="338"/>
      <c r="G3" s="402"/>
      <c r="H3" s="404"/>
      <c r="I3" s="402"/>
      <c r="J3" s="338" t="s">
        <v>1743</v>
      </c>
    </row>
    <row r="4" spans="1:10" s="344" customFormat="1" ht="9" customHeight="1">
      <c r="A4" s="339"/>
      <c r="B4" s="340"/>
      <c r="C4" s="341"/>
      <c r="D4" s="341"/>
      <c r="E4" s="341"/>
      <c r="F4" s="342"/>
      <c r="G4" s="343"/>
      <c r="I4" s="341"/>
      <c r="J4" s="342"/>
    </row>
    <row r="5" spans="1:10" s="350" customFormat="1" ht="12.75">
      <c r="A5" s="345"/>
      <c r="B5" s="387" t="s">
        <v>1744</v>
      </c>
      <c r="C5" s="347" t="s">
        <v>1745</v>
      </c>
      <c r="D5" s="347" t="s">
        <v>1746</v>
      </c>
      <c r="E5" s="347" t="s">
        <v>1747</v>
      </c>
      <c r="F5" s="348" t="s">
        <v>1748</v>
      </c>
      <c r="G5" s="349" t="s">
        <v>1749</v>
      </c>
      <c r="H5" s="347" t="s">
        <v>1750</v>
      </c>
      <c r="I5" s="347" t="s">
        <v>1751</v>
      </c>
      <c r="J5" s="348" t="s">
        <v>1752</v>
      </c>
    </row>
    <row r="6" spans="1:10" s="344" customFormat="1" ht="9" customHeight="1">
      <c r="A6" s="351"/>
      <c r="B6" s="352"/>
      <c r="F6" s="353"/>
      <c r="G6" s="354"/>
      <c r="J6" s="353"/>
    </row>
    <row r="7" spans="1:10" s="350" customFormat="1" ht="12" customHeight="1">
      <c r="A7" s="355" t="s">
        <v>1755</v>
      </c>
      <c r="B7" s="352" t="s">
        <v>1756</v>
      </c>
      <c r="C7" s="356"/>
      <c r="D7" s="356"/>
      <c r="E7" s="356"/>
      <c r="F7" s="357"/>
      <c r="G7" s="358"/>
      <c r="H7" s="356"/>
      <c r="I7" s="356"/>
      <c r="J7" s="357"/>
    </row>
    <row r="8" spans="1:10" s="350" customFormat="1" ht="12" customHeight="1">
      <c r="A8" s="359" t="s">
        <v>1757</v>
      </c>
      <c r="B8" s="360" t="s">
        <v>1758</v>
      </c>
      <c r="C8" s="361" t="s">
        <v>1759</v>
      </c>
      <c r="D8" s="362" t="s">
        <v>1759</v>
      </c>
      <c r="E8" s="362" t="s">
        <v>1759</v>
      </c>
      <c r="F8" s="363" t="s">
        <v>1759</v>
      </c>
      <c r="G8" s="361" t="s">
        <v>1759</v>
      </c>
      <c r="H8" s="362" t="s">
        <v>1759</v>
      </c>
      <c r="I8" s="362" t="s">
        <v>1759</v>
      </c>
      <c r="J8" s="363" t="s">
        <v>1759</v>
      </c>
    </row>
    <row r="9" spans="1:10" s="350" customFormat="1" ht="12" customHeight="1">
      <c r="A9" s="359" t="s">
        <v>1020</v>
      </c>
      <c r="B9" s="360" t="s">
        <v>1021</v>
      </c>
      <c r="C9" s="364">
        <v>8486.63514192</v>
      </c>
      <c r="D9" s="365">
        <v>10758.542157560001</v>
      </c>
      <c r="E9" s="365">
        <v>12635.870103129997</v>
      </c>
      <c r="F9" s="366">
        <v>8763.337459949998</v>
      </c>
      <c r="G9" s="364">
        <v>8080.50141446</v>
      </c>
      <c r="H9" s="365">
        <v>8201.936589</v>
      </c>
      <c r="I9" s="365">
        <v>7595.976736</v>
      </c>
      <c r="J9" s="366">
        <v>7402.8237</v>
      </c>
    </row>
    <row r="10" spans="1:10" s="350" customFormat="1" ht="12" customHeight="1">
      <c r="A10" s="359" t="s">
        <v>1022</v>
      </c>
      <c r="B10" s="360" t="s">
        <v>1023</v>
      </c>
      <c r="C10" s="364">
        <v>0.07206000000000004</v>
      </c>
      <c r="D10" s="365">
        <v>0.07206000000000004</v>
      </c>
      <c r="E10" s="365">
        <v>1.4680696200000005</v>
      </c>
      <c r="F10" s="366">
        <v>0.14008113000000005</v>
      </c>
      <c r="G10" s="364">
        <v>0.07203999999999994</v>
      </c>
      <c r="H10" s="365">
        <v>0.07203999999999994</v>
      </c>
      <c r="I10" s="365">
        <v>0.07203999999999994</v>
      </c>
      <c r="J10" s="366">
        <v>0.07203999999999999</v>
      </c>
    </row>
    <row r="11" spans="1:10" s="350" customFormat="1" ht="12.75">
      <c r="A11" s="359" t="s">
        <v>1024</v>
      </c>
      <c r="B11" s="360" t="s">
        <v>1025</v>
      </c>
      <c r="C11" s="364">
        <v>0</v>
      </c>
      <c r="D11" s="365">
        <v>0</v>
      </c>
      <c r="E11" s="365">
        <v>0</v>
      </c>
      <c r="F11" s="366">
        <v>0</v>
      </c>
      <c r="G11" s="364">
        <v>0</v>
      </c>
      <c r="H11" s="365">
        <v>0</v>
      </c>
      <c r="I11" s="365">
        <v>0</v>
      </c>
      <c r="J11" s="366">
        <v>0</v>
      </c>
    </row>
    <row r="12" spans="1:10" s="350" customFormat="1" ht="12.75">
      <c r="A12" s="359" t="s">
        <v>1026</v>
      </c>
      <c r="B12" s="360" t="s">
        <v>1027</v>
      </c>
      <c r="C12" s="364">
        <v>0.07206000000000004</v>
      </c>
      <c r="D12" s="365">
        <v>0.07206000000000004</v>
      </c>
      <c r="E12" s="365">
        <v>1.4680696200000005</v>
      </c>
      <c r="F12" s="366">
        <v>0.14008113000000005</v>
      </c>
      <c r="G12" s="364">
        <v>0.07203999999999994</v>
      </c>
      <c r="H12" s="365">
        <v>0.07203999999999994</v>
      </c>
      <c r="I12" s="365">
        <v>0.07203999999999994</v>
      </c>
      <c r="J12" s="366">
        <v>0.07203999999999999</v>
      </c>
    </row>
    <row r="13" spans="1:10" s="350" customFormat="1" ht="12.75">
      <c r="A13" s="359" t="s">
        <v>1028</v>
      </c>
      <c r="B13" s="360" t="s">
        <v>1029</v>
      </c>
      <c r="C13" s="364">
        <v>0</v>
      </c>
      <c r="D13" s="365">
        <v>0</v>
      </c>
      <c r="E13" s="365">
        <v>0</v>
      </c>
      <c r="F13" s="366">
        <v>0</v>
      </c>
      <c r="G13" s="364">
        <v>0</v>
      </c>
      <c r="H13" s="365">
        <v>0</v>
      </c>
      <c r="I13" s="365">
        <v>0</v>
      </c>
      <c r="J13" s="366">
        <v>0</v>
      </c>
    </row>
    <row r="14" spans="1:10" s="350" customFormat="1" ht="12.75">
      <c r="A14" s="359" t="s">
        <v>1030</v>
      </c>
      <c r="B14" s="360" t="s">
        <v>1031</v>
      </c>
      <c r="C14" s="364">
        <v>1718.86714375</v>
      </c>
      <c r="D14" s="365">
        <v>1666.77267653</v>
      </c>
      <c r="E14" s="365">
        <v>1283.35080142</v>
      </c>
      <c r="F14" s="366">
        <v>1299.918871415</v>
      </c>
      <c r="G14" s="364">
        <v>1246.45646903</v>
      </c>
      <c r="H14" s="365">
        <v>1235.02284405</v>
      </c>
      <c r="I14" s="365">
        <v>1232.46379408</v>
      </c>
      <c r="J14" s="366">
        <v>1185.9250236</v>
      </c>
    </row>
    <row r="15" spans="1:10" s="350" customFormat="1" ht="12.75">
      <c r="A15" s="359" t="s">
        <v>1032</v>
      </c>
      <c r="B15" s="360" t="s">
        <v>1033</v>
      </c>
      <c r="C15" s="364">
        <v>117.44931985</v>
      </c>
      <c r="D15" s="365">
        <v>72.05997393</v>
      </c>
      <c r="E15" s="365">
        <v>115.82452410000002</v>
      </c>
      <c r="F15" s="366">
        <v>134.44710698</v>
      </c>
      <c r="G15" s="364">
        <v>133.82964185999998</v>
      </c>
      <c r="H15" s="365">
        <v>132.52053387999996</v>
      </c>
      <c r="I15" s="365">
        <v>123.06785079</v>
      </c>
      <c r="J15" s="366">
        <v>123.06785079</v>
      </c>
    </row>
    <row r="16" spans="1:10" s="350" customFormat="1" ht="12.75">
      <c r="A16" s="359" t="s">
        <v>1034</v>
      </c>
      <c r="B16" s="360" t="s">
        <v>1035</v>
      </c>
      <c r="C16" s="364">
        <v>1601.4178239</v>
      </c>
      <c r="D16" s="365">
        <v>1594.7127025999998</v>
      </c>
      <c r="E16" s="365">
        <v>1167.52627732</v>
      </c>
      <c r="F16" s="366">
        <v>1165.4717644349998</v>
      </c>
      <c r="G16" s="364">
        <v>1112.62682717</v>
      </c>
      <c r="H16" s="365">
        <v>1102.50231017</v>
      </c>
      <c r="I16" s="365">
        <v>1109.39594329</v>
      </c>
      <c r="J16" s="366">
        <v>1062.85717281</v>
      </c>
    </row>
    <row r="17" spans="1:10" s="350" customFormat="1" ht="12.75">
      <c r="A17" s="359" t="s">
        <v>1036</v>
      </c>
      <c r="B17" s="360" t="s">
        <v>1037</v>
      </c>
      <c r="C17" s="364">
        <v>6578.259004385881</v>
      </c>
      <c r="D17" s="365">
        <v>6263.059239472771</v>
      </c>
      <c r="E17" s="365">
        <v>6204.567902818734</v>
      </c>
      <c r="F17" s="366">
        <v>6796.4872012044</v>
      </c>
      <c r="G17" s="364">
        <v>8088.9188497577825</v>
      </c>
      <c r="H17" s="365">
        <v>7769.559364051315</v>
      </c>
      <c r="I17" s="365">
        <v>7933.818170471314</v>
      </c>
      <c r="J17" s="366">
        <v>7931.071370046249</v>
      </c>
    </row>
    <row r="18" spans="1:10" s="350" customFormat="1" ht="12.75">
      <c r="A18" s="359" t="s">
        <v>1038</v>
      </c>
      <c r="B18" s="360" t="s">
        <v>1039</v>
      </c>
      <c r="C18" s="364">
        <v>331.36637493</v>
      </c>
      <c r="D18" s="365">
        <v>247.56092536</v>
      </c>
      <c r="E18" s="365">
        <v>201.82789276000003</v>
      </c>
      <c r="F18" s="366">
        <v>102.33693554</v>
      </c>
      <c r="G18" s="364">
        <v>114.88593762999999</v>
      </c>
      <c r="H18" s="365">
        <v>146.09779806</v>
      </c>
      <c r="I18" s="365">
        <v>167.23882848</v>
      </c>
      <c r="J18" s="366">
        <v>127.77110581</v>
      </c>
    </row>
    <row r="19" spans="1:10" s="350" customFormat="1" ht="12.75">
      <c r="A19" s="367" t="s">
        <v>1040</v>
      </c>
      <c r="B19" s="368" t="s">
        <v>1041</v>
      </c>
      <c r="C19" s="364">
        <v>18.759447055146506</v>
      </c>
      <c r="D19" s="365">
        <v>20.42</v>
      </c>
      <c r="E19" s="365">
        <v>20.2</v>
      </c>
      <c r="F19" s="366">
        <v>24.3</v>
      </c>
      <c r="G19" s="364">
        <v>36.4</v>
      </c>
      <c r="H19" s="365">
        <v>29.2</v>
      </c>
      <c r="I19" s="365">
        <v>27.4</v>
      </c>
      <c r="J19" s="366">
        <v>27.7</v>
      </c>
    </row>
    <row r="20" spans="1:10" s="350" customFormat="1" ht="14.25" customHeight="1">
      <c r="A20" s="369" t="s">
        <v>1630</v>
      </c>
      <c r="B20" s="370" t="s">
        <v>1042</v>
      </c>
      <c r="C20" s="371">
        <v>814.3050605300001</v>
      </c>
      <c r="D20" s="372">
        <v>853.8519353099997</v>
      </c>
      <c r="E20" s="372">
        <v>1077.0888327</v>
      </c>
      <c r="F20" s="373">
        <v>1240.40342049</v>
      </c>
      <c r="G20" s="371">
        <v>1042.02724301</v>
      </c>
      <c r="H20" s="372">
        <v>1111.58720917</v>
      </c>
      <c r="I20" s="372">
        <v>1133.4159571200005</v>
      </c>
      <c r="J20" s="373">
        <v>929.8799571200003</v>
      </c>
    </row>
    <row r="21" spans="1:10" s="350" customFormat="1" ht="24" customHeight="1">
      <c r="A21" s="374" t="s">
        <v>1043</v>
      </c>
      <c r="B21" s="375"/>
      <c r="C21" s="376">
        <v>17616.897857641026</v>
      </c>
      <c r="D21" s="376">
        <v>19562.718068872768</v>
      </c>
      <c r="E21" s="376">
        <v>21222.54570968873</v>
      </c>
      <c r="F21" s="377">
        <v>18124.587034189397</v>
      </c>
      <c r="G21" s="378">
        <v>18494.376016257786</v>
      </c>
      <c r="H21" s="372">
        <v>18347.378046271315</v>
      </c>
      <c r="I21" s="376">
        <v>17923.146697671316</v>
      </c>
      <c r="J21" s="377">
        <v>17477.472090766252</v>
      </c>
    </row>
    <row r="22" spans="1:10" s="344" customFormat="1" ht="9" customHeight="1">
      <c r="A22" s="351"/>
      <c r="B22" s="352"/>
      <c r="C22" s="379"/>
      <c r="D22" s="379"/>
      <c r="E22" s="379"/>
      <c r="F22" s="380"/>
      <c r="G22" s="381"/>
      <c r="H22" s="379"/>
      <c r="I22" s="379"/>
      <c r="J22" s="380"/>
    </row>
    <row r="23" spans="1:10" s="350" customFormat="1" ht="12" customHeight="1">
      <c r="A23" s="382" t="s">
        <v>1044</v>
      </c>
      <c r="B23" s="352" t="s">
        <v>1756</v>
      </c>
      <c r="C23" s="362"/>
      <c r="D23" s="362"/>
      <c r="E23" s="362"/>
      <c r="F23" s="363"/>
      <c r="G23" s="361"/>
      <c r="H23" s="362"/>
      <c r="I23" s="362"/>
      <c r="J23" s="363"/>
    </row>
    <row r="24" spans="1:10" s="350" customFormat="1" ht="12.75">
      <c r="A24" s="359" t="s">
        <v>1020</v>
      </c>
      <c r="B24" s="360" t="s">
        <v>1021</v>
      </c>
      <c r="C24" s="362" t="s">
        <v>1759</v>
      </c>
      <c r="D24" s="362" t="s">
        <v>1759</v>
      </c>
      <c r="E24" s="362" t="s">
        <v>1759</v>
      </c>
      <c r="F24" s="363" t="s">
        <v>1759</v>
      </c>
      <c r="G24" s="361" t="s">
        <v>1759</v>
      </c>
      <c r="H24" s="362" t="s">
        <v>1759</v>
      </c>
      <c r="I24" s="362" t="s">
        <v>1759</v>
      </c>
      <c r="J24" s="363" t="s">
        <v>1759</v>
      </c>
    </row>
    <row r="25" spans="1:10" s="350" customFormat="1" ht="12.75">
      <c r="A25" s="359" t="s">
        <v>1022</v>
      </c>
      <c r="B25" s="360" t="s">
        <v>1023</v>
      </c>
      <c r="C25" s="365">
        <v>6592.941005234522</v>
      </c>
      <c r="D25" s="365">
        <v>6519.708841678655</v>
      </c>
      <c r="E25" s="365">
        <v>6517.305349885072</v>
      </c>
      <c r="F25" s="366">
        <v>6003.310284263694</v>
      </c>
      <c r="G25" s="364">
        <v>5902.819895449514</v>
      </c>
      <c r="H25" s="365">
        <v>5878.6539760824535</v>
      </c>
      <c r="I25" s="365">
        <v>6028.4904117961505</v>
      </c>
      <c r="J25" s="366">
        <v>6267.514406071354</v>
      </c>
    </row>
    <row r="26" spans="1:10" s="350" customFormat="1" ht="12.75">
      <c r="A26" s="359" t="s">
        <v>1024</v>
      </c>
      <c r="B26" s="360" t="s">
        <v>1025</v>
      </c>
      <c r="C26" s="365">
        <v>14.960571428571464</v>
      </c>
      <c r="D26" s="365">
        <v>14.97309890109884</v>
      </c>
      <c r="E26" s="365">
        <v>14.866285714285722</v>
      </c>
      <c r="F26" s="366">
        <v>0</v>
      </c>
      <c r="G26" s="364">
        <v>14.27</v>
      </c>
      <c r="H26" s="365">
        <v>13.648133372453334</v>
      </c>
      <c r="I26" s="365">
        <v>14.86590138686155</v>
      </c>
      <c r="J26" s="366">
        <v>0</v>
      </c>
    </row>
    <row r="27" spans="1:10" s="350" customFormat="1" ht="12.75">
      <c r="A27" s="359" t="s">
        <v>1045</v>
      </c>
      <c r="B27" s="360" t="s">
        <v>1027</v>
      </c>
      <c r="C27" s="365">
        <v>6577.98043380595</v>
      </c>
      <c r="D27" s="365">
        <v>6504.735742777556</v>
      </c>
      <c r="E27" s="365">
        <v>6502.439064170787</v>
      </c>
      <c r="F27" s="366">
        <v>6003.310284263694</v>
      </c>
      <c r="G27" s="364">
        <v>5888.549895449513</v>
      </c>
      <c r="H27" s="365">
        <v>5865.00584271</v>
      </c>
      <c r="I27" s="365">
        <v>6013.624510409289</v>
      </c>
      <c r="J27" s="366">
        <v>6267.514406071354</v>
      </c>
    </row>
    <row r="28" spans="1:10" s="350" customFormat="1" ht="12.75">
      <c r="A28" s="359" t="s">
        <v>1028</v>
      </c>
      <c r="B28" s="360" t="s">
        <v>1029</v>
      </c>
      <c r="C28" s="365">
        <v>226.30531762</v>
      </c>
      <c r="D28" s="365">
        <v>217.57243349</v>
      </c>
      <c r="E28" s="365">
        <v>192.80052545</v>
      </c>
      <c r="F28" s="366">
        <v>192.32639391999996</v>
      </c>
      <c r="G28" s="364">
        <v>137.68311082</v>
      </c>
      <c r="H28" s="365">
        <v>135.24999738</v>
      </c>
      <c r="I28" s="365">
        <v>130.23219378999997</v>
      </c>
      <c r="J28" s="366">
        <v>98.54249693</v>
      </c>
    </row>
    <row r="29" spans="1:10" s="350" customFormat="1" ht="12.75">
      <c r="A29" s="359" t="s">
        <v>1030</v>
      </c>
      <c r="B29" s="360" t="s">
        <v>1031</v>
      </c>
      <c r="C29" s="365">
        <v>3326.279478</v>
      </c>
      <c r="D29" s="365">
        <v>3241.344</v>
      </c>
      <c r="E29" s="365">
        <v>3297.529704</v>
      </c>
      <c r="F29" s="366">
        <v>3386.0604</v>
      </c>
      <c r="G29" s="364">
        <v>3432.2459750000003</v>
      </c>
      <c r="H29" s="365">
        <v>3901.3207008800005</v>
      </c>
      <c r="I29" s="365">
        <v>3875.4807599399996</v>
      </c>
      <c r="J29" s="366">
        <v>3930.11930037</v>
      </c>
    </row>
    <row r="30" spans="1:10" s="350" customFormat="1" ht="12.75">
      <c r="A30" s="359" t="s">
        <v>1032</v>
      </c>
      <c r="B30" s="360" t="s">
        <v>1033</v>
      </c>
      <c r="C30" s="365">
        <v>7.064800000000001</v>
      </c>
      <c r="D30" s="365">
        <v>6.698</v>
      </c>
      <c r="E30" s="365">
        <v>8.980599999999999</v>
      </c>
      <c r="F30" s="366">
        <v>9.454600000000001</v>
      </c>
      <c r="G30" s="364">
        <v>7.949</v>
      </c>
      <c r="H30" s="365">
        <v>14.5906</v>
      </c>
      <c r="I30" s="365">
        <v>8.2223</v>
      </c>
      <c r="J30" s="366">
        <v>13.629399999999999</v>
      </c>
    </row>
    <row r="31" spans="1:10" s="350" customFormat="1" ht="12.75">
      <c r="A31" s="359" t="s">
        <v>1034</v>
      </c>
      <c r="B31" s="360" t="s">
        <v>1035</v>
      </c>
      <c r="C31" s="365">
        <v>3319.214678</v>
      </c>
      <c r="D31" s="365">
        <v>3234.6459999999997</v>
      </c>
      <c r="E31" s="365">
        <v>3288.549104</v>
      </c>
      <c r="F31" s="366">
        <v>3376.6058000000003</v>
      </c>
      <c r="G31" s="364">
        <v>3424.296975</v>
      </c>
      <c r="H31" s="365">
        <v>3886.7301008800005</v>
      </c>
      <c r="I31" s="365">
        <v>3867.2584599399997</v>
      </c>
      <c r="J31" s="366">
        <v>3916.48990037</v>
      </c>
    </row>
    <row r="32" spans="1:10" s="350" customFormat="1" ht="12.75">
      <c r="A32" s="359" t="s">
        <v>234</v>
      </c>
      <c r="B32" s="360" t="s">
        <v>1037</v>
      </c>
      <c r="C32" s="365">
        <v>3.4252</v>
      </c>
      <c r="D32" s="365">
        <v>3.4252</v>
      </c>
      <c r="E32" s="365">
        <v>3.4252</v>
      </c>
      <c r="F32" s="366">
        <v>3.4252</v>
      </c>
      <c r="G32" s="364">
        <v>3.4252</v>
      </c>
      <c r="H32" s="365">
        <v>3.4252</v>
      </c>
      <c r="I32" s="365">
        <v>3.4252</v>
      </c>
      <c r="J32" s="366">
        <v>3.4252</v>
      </c>
    </row>
    <row r="33" spans="1:10" s="350" customFormat="1" ht="12.75">
      <c r="A33" s="359" t="s">
        <v>1046</v>
      </c>
      <c r="B33" s="368" t="s">
        <v>1047</v>
      </c>
      <c r="C33" s="383" t="s">
        <v>1759</v>
      </c>
      <c r="D33" s="383" t="s">
        <v>1759</v>
      </c>
      <c r="E33" s="383" t="s">
        <v>1759</v>
      </c>
      <c r="F33" s="384" t="s">
        <v>1759</v>
      </c>
      <c r="G33" s="361" t="s">
        <v>1759</v>
      </c>
      <c r="H33" s="362" t="s">
        <v>1759</v>
      </c>
      <c r="I33" s="362" t="s">
        <v>1759</v>
      </c>
      <c r="J33" s="363" t="s">
        <v>1759</v>
      </c>
    </row>
    <row r="34" spans="1:10" s="350" customFormat="1" ht="12.75">
      <c r="A34" s="359" t="s">
        <v>1040</v>
      </c>
      <c r="B34" s="368" t="s">
        <v>1041</v>
      </c>
      <c r="C34" s="362" t="s">
        <v>1759</v>
      </c>
      <c r="D34" s="362" t="s">
        <v>1759</v>
      </c>
      <c r="E34" s="362" t="s">
        <v>1759</v>
      </c>
      <c r="F34" s="363" t="s">
        <v>1759</v>
      </c>
      <c r="G34" s="361" t="s">
        <v>1759</v>
      </c>
      <c r="H34" s="362" t="s">
        <v>1759</v>
      </c>
      <c r="I34" s="362" t="s">
        <v>1759</v>
      </c>
      <c r="J34" s="363" t="s">
        <v>1759</v>
      </c>
    </row>
    <row r="35" spans="1:10" s="350" customFormat="1" ht="14.25" customHeight="1">
      <c r="A35" s="369" t="s">
        <v>1631</v>
      </c>
      <c r="B35" s="370" t="s">
        <v>1042</v>
      </c>
      <c r="C35" s="365">
        <v>653.98690079</v>
      </c>
      <c r="D35" s="365">
        <v>745.65282364</v>
      </c>
      <c r="E35" s="365">
        <v>758.9805897199992</v>
      </c>
      <c r="F35" s="366">
        <v>881.1008733800004</v>
      </c>
      <c r="G35" s="364">
        <v>838.8446977000001</v>
      </c>
      <c r="H35" s="385">
        <v>984.2735663400001</v>
      </c>
      <c r="I35" s="365">
        <v>1137.0166828699998</v>
      </c>
      <c r="J35" s="363">
        <v>2072.87768287</v>
      </c>
    </row>
    <row r="36" spans="1:10" s="350" customFormat="1" ht="24" customHeight="1">
      <c r="A36" s="374" t="s">
        <v>1043</v>
      </c>
      <c r="B36" s="386"/>
      <c r="C36" s="376">
        <v>10802.937901644522</v>
      </c>
      <c r="D36" s="376">
        <v>10727.703298808654</v>
      </c>
      <c r="E36" s="376">
        <v>10770.04136905507</v>
      </c>
      <c r="F36" s="377">
        <v>10466.223151563694</v>
      </c>
      <c r="G36" s="378">
        <v>10315.018878969515</v>
      </c>
      <c r="H36" s="372">
        <v>10902.923440682454</v>
      </c>
      <c r="I36" s="376">
        <v>11174.64524839615</v>
      </c>
      <c r="J36" s="377">
        <v>12372.479086241354</v>
      </c>
    </row>
    <row r="37" spans="1:10" s="322" customFormat="1" ht="12" customHeight="1">
      <c r="A37" s="324"/>
      <c r="B37" s="325"/>
      <c r="C37" s="326"/>
      <c r="D37" s="326"/>
      <c r="E37" s="326"/>
      <c r="F37" s="326"/>
      <c r="G37" s="326"/>
      <c r="H37" s="326"/>
      <c r="I37" s="326"/>
      <c r="J37" s="326"/>
    </row>
    <row r="38" spans="1:2" s="322" customFormat="1" ht="15.75">
      <c r="A38" s="327" t="s">
        <v>1066</v>
      </c>
      <c r="B38" s="325"/>
    </row>
    <row r="39" spans="1:2" s="322" customFormat="1" ht="15.75">
      <c r="A39" s="327" t="s">
        <v>1067</v>
      </c>
      <c r="B39" s="325"/>
    </row>
    <row r="40" spans="1:2" s="322" customFormat="1" ht="15.75">
      <c r="A40" s="327" t="s">
        <v>1629</v>
      </c>
      <c r="B40" s="325"/>
    </row>
    <row r="41" spans="1:2" ht="24" customHeight="1">
      <c r="A41" s="328"/>
      <c r="B41" s="329"/>
    </row>
    <row r="42" spans="1:2" ht="9.75" customHeight="1">
      <c r="A42" s="330"/>
      <c r="B42" s="330"/>
    </row>
    <row r="43" spans="1:2" ht="9.75" customHeight="1">
      <c r="A43" s="330"/>
      <c r="B43" s="330"/>
    </row>
    <row r="44" spans="1:2" ht="9.75" customHeight="1">
      <c r="A44" s="330"/>
      <c r="B44" s="330"/>
    </row>
    <row r="45" spans="1:2" ht="9.75" customHeight="1">
      <c r="A45" s="330"/>
      <c r="B45" s="330"/>
    </row>
    <row r="46" spans="1:2" ht="9.75" customHeight="1">
      <c r="A46" s="330"/>
      <c r="B46" s="330"/>
    </row>
    <row r="47" spans="1:2" ht="9.75" customHeight="1">
      <c r="A47" s="330"/>
      <c r="B47" s="330"/>
    </row>
    <row r="48" spans="1:2" ht="9.75" customHeight="1">
      <c r="A48" s="330"/>
      <c r="B48" s="330"/>
    </row>
    <row r="49" spans="1:2" ht="9.75" customHeight="1">
      <c r="A49" s="330"/>
      <c r="B49" s="330"/>
    </row>
    <row r="50" spans="1:2" ht="9.75" customHeight="1">
      <c r="A50" s="331"/>
      <c r="B50" s="331"/>
    </row>
    <row r="51" spans="1:2" ht="9.75" customHeight="1">
      <c r="A51" s="330"/>
      <c r="B51" s="330"/>
    </row>
    <row r="52" spans="1:2" ht="9.75" customHeight="1">
      <c r="A52" s="330"/>
      <c r="B52" s="330"/>
    </row>
    <row r="53" spans="1:2" ht="9.75" customHeight="1">
      <c r="A53" s="332"/>
      <c r="B53" s="332"/>
    </row>
    <row r="54" spans="1:2" ht="9.75" customHeight="1">
      <c r="A54" s="330"/>
      <c r="B54" s="330"/>
    </row>
    <row r="55" spans="1:2" ht="9.75" customHeight="1">
      <c r="A55" s="330"/>
      <c r="B55" s="330"/>
    </row>
    <row r="56" spans="1:2" ht="9.75" customHeight="1">
      <c r="A56" s="330"/>
      <c r="B56" s="330"/>
    </row>
    <row r="57" spans="1:2" ht="9.75" customHeight="1">
      <c r="A57" s="330"/>
      <c r="B57" s="330"/>
    </row>
    <row r="58" spans="1:2" ht="9.75" customHeight="1">
      <c r="A58" s="330"/>
      <c r="B58" s="330"/>
    </row>
    <row r="59" spans="1:2" ht="9.75" customHeight="1">
      <c r="A59" s="330"/>
      <c r="B59" s="330"/>
    </row>
    <row r="60" spans="1:2" ht="9.75" customHeight="1">
      <c r="A60" s="330"/>
      <c r="B60" s="330"/>
    </row>
    <row r="61" spans="1:2" ht="9.75" customHeight="1">
      <c r="A61" s="330"/>
      <c r="B61" s="330"/>
    </row>
    <row r="62" spans="1:2" ht="9.75" customHeight="1">
      <c r="A62" s="330"/>
      <c r="B62" s="330"/>
    </row>
    <row r="63" spans="1:2" ht="9.75" customHeight="1">
      <c r="A63" s="330"/>
      <c r="B63" s="330"/>
    </row>
    <row r="64" spans="1:2" ht="9.75" customHeight="1">
      <c r="A64" s="333"/>
      <c r="B64" s="333"/>
    </row>
    <row r="65" spans="1:2" ht="9.75" customHeight="1">
      <c r="A65" s="334"/>
      <c r="B65" s="334"/>
    </row>
    <row r="66" spans="1:2" ht="9.75" customHeight="1">
      <c r="A66" s="334"/>
      <c r="B66" s="334"/>
    </row>
    <row r="67" spans="1:2" ht="9.75" customHeight="1">
      <c r="A67" s="330"/>
      <c r="B67" s="330"/>
    </row>
    <row r="68" spans="1:2" ht="9.75" customHeight="1">
      <c r="A68" s="330"/>
      <c r="B68" s="330"/>
    </row>
    <row r="69" spans="1:2" ht="9.75" customHeight="1">
      <c r="A69" s="332"/>
      <c r="B69" s="332"/>
    </row>
    <row r="70" spans="1:2" ht="9.75" customHeight="1">
      <c r="A70" s="330"/>
      <c r="B70" s="330"/>
    </row>
    <row r="71" spans="1:2" ht="9.75" customHeight="1">
      <c r="A71" s="330"/>
      <c r="B71" s="330"/>
    </row>
    <row r="72" spans="1:2" ht="9.75" customHeight="1">
      <c r="A72" s="330"/>
      <c r="B72" s="330"/>
    </row>
    <row r="73" spans="1:2" ht="9.75" customHeight="1">
      <c r="A73" s="330"/>
      <c r="B73" s="330"/>
    </row>
    <row r="74" spans="1:2" ht="9.75" customHeight="1">
      <c r="A74" s="330"/>
      <c r="B74" s="330"/>
    </row>
    <row r="75" spans="1:2" ht="9.75" customHeight="1">
      <c r="A75" s="330"/>
      <c r="B75" s="330"/>
    </row>
    <row r="76" spans="1:2" ht="9.75" customHeight="1">
      <c r="A76" s="330"/>
      <c r="B76" s="330"/>
    </row>
    <row r="77" spans="1:2" ht="9.75" customHeight="1">
      <c r="A77" s="330"/>
      <c r="B77" s="330"/>
    </row>
    <row r="78" spans="1:2" ht="9.75" customHeight="1">
      <c r="A78" s="330"/>
      <c r="B78" s="330"/>
    </row>
    <row r="79" spans="1:2" ht="9.75" customHeight="1">
      <c r="A79" s="330"/>
      <c r="B79" s="330"/>
    </row>
    <row r="80" spans="1:2" ht="9.75" customHeight="1">
      <c r="A80" s="333"/>
      <c r="B80" s="333"/>
    </row>
    <row r="81" spans="1:2" ht="9.75" customHeight="1">
      <c r="A81" s="334"/>
      <c r="B81" s="334"/>
    </row>
    <row r="84" spans="1:2" ht="9.75" customHeight="1">
      <c r="A84" s="333"/>
      <c r="B84" s="333"/>
    </row>
    <row r="85" spans="1:2" ht="9.75" customHeight="1">
      <c r="A85" s="333"/>
      <c r="B85" s="333"/>
    </row>
    <row r="86" spans="1:2" ht="9.75" customHeight="1">
      <c r="A86" s="331"/>
      <c r="B86" s="331"/>
    </row>
    <row r="87" spans="1:2" ht="9.75" customHeight="1">
      <c r="A87" s="330"/>
      <c r="B87" s="330"/>
    </row>
    <row r="88" spans="1:2" ht="9.75" customHeight="1">
      <c r="A88" s="330"/>
      <c r="B88" s="330"/>
    </row>
    <row r="89" spans="1:2" ht="9.75" customHeight="1">
      <c r="A89" s="330"/>
      <c r="B89" s="330"/>
    </row>
    <row r="90" spans="1:2" ht="9.75" customHeight="1">
      <c r="A90" s="330"/>
      <c r="B90" s="330"/>
    </row>
    <row r="91" spans="1:2" ht="9.75" customHeight="1">
      <c r="A91" s="330"/>
      <c r="B91" s="330"/>
    </row>
    <row r="92" spans="1:2" ht="9.75" customHeight="1">
      <c r="A92" s="330"/>
      <c r="B92" s="330"/>
    </row>
    <row r="93" spans="1:2" ht="9.75" customHeight="1">
      <c r="A93" s="330"/>
      <c r="B93" s="330"/>
    </row>
    <row r="94" spans="1:2" ht="9.75" customHeight="1">
      <c r="A94" s="330"/>
      <c r="B94" s="330"/>
    </row>
    <row r="95" spans="1:2" ht="9.75" customHeight="1">
      <c r="A95" s="330"/>
      <c r="B95" s="330"/>
    </row>
    <row r="96" spans="1:2" ht="9.75" customHeight="1">
      <c r="A96" s="330"/>
      <c r="B96" s="330"/>
    </row>
    <row r="97" spans="1:2" ht="9.75" customHeight="1">
      <c r="A97" s="330"/>
      <c r="B97" s="330"/>
    </row>
    <row r="98" spans="1:2" ht="9.75" customHeight="1">
      <c r="A98" s="330"/>
      <c r="B98" s="330"/>
    </row>
    <row r="99" spans="1:2" ht="9.75" customHeight="1">
      <c r="A99" s="331"/>
      <c r="B99" s="331"/>
    </row>
    <row r="100" spans="1:2" ht="9.75" customHeight="1">
      <c r="A100" s="330"/>
      <c r="B100" s="330"/>
    </row>
    <row r="101" spans="1:2" ht="9.75" customHeight="1">
      <c r="A101" s="332"/>
      <c r="B101" s="332"/>
    </row>
    <row r="102" spans="1:2" ht="9.75" customHeight="1">
      <c r="A102" s="330"/>
      <c r="B102" s="330"/>
    </row>
    <row r="103" spans="1:2" ht="9.75" customHeight="1">
      <c r="A103" s="330"/>
      <c r="B103" s="330"/>
    </row>
    <row r="104" spans="1:2" ht="9.75" customHeight="1">
      <c r="A104" s="330"/>
      <c r="B104" s="330"/>
    </row>
    <row r="105" spans="1:2" ht="9.75" customHeight="1">
      <c r="A105" s="330"/>
      <c r="B105" s="330"/>
    </row>
    <row r="106" spans="1:2" ht="9.75" customHeight="1">
      <c r="A106" s="330"/>
      <c r="B106" s="330"/>
    </row>
    <row r="107" spans="1:2" ht="9.75" customHeight="1">
      <c r="A107" s="330"/>
      <c r="B107" s="330"/>
    </row>
    <row r="108" spans="1:2" ht="9.75" customHeight="1">
      <c r="A108" s="330"/>
      <c r="B108" s="330"/>
    </row>
    <row r="109" spans="1:2" ht="9.75" customHeight="1">
      <c r="A109" s="330"/>
      <c r="B109" s="330"/>
    </row>
    <row r="110" spans="1:2" ht="9.75" customHeight="1">
      <c r="A110" s="330"/>
      <c r="B110" s="330"/>
    </row>
    <row r="111" spans="1:2" ht="9.75" customHeight="1">
      <c r="A111" s="330"/>
      <c r="B111" s="330"/>
    </row>
    <row r="112" spans="1:2" ht="9.75" customHeight="1">
      <c r="A112" s="331"/>
      <c r="B112" s="331"/>
    </row>
    <row r="113" spans="1:2" ht="9.75" customHeight="1">
      <c r="A113" s="330"/>
      <c r="B113" s="330"/>
    </row>
    <row r="114" spans="1:2" ht="9.75" customHeight="1">
      <c r="A114" s="332"/>
      <c r="B114" s="332"/>
    </row>
    <row r="115" spans="1:2" ht="9.75" customHeight="1">
      <c r="A115" s="330"/>
      <c r="B115" s="330"/>
    </row>
    <row r="116" spans="1:2" ht="9.75" customHeight="1">
      <c r="A116" s="330"/>
      <c r="B116" s="330"/>
    </row>
    <row r="117" spans="1:2" ht="9.75" customHeight="1">
      <c r="A117" s="330"/>
      <c r="B117" s="330"/>
    </row>
    <row r="118" spans="1:2" ht="9.75" customHeight="1">
      <c r="A118" s="330"/>
      <c r="B118" s="330"/>
    </row>
    <row r="119" spans="1:2" ht="9.75" customHeight="1">
      <c r="A119" s="330"/>
      <c r="B119" s="330"/>
    </row>
    <row r="120" spans="1:2" ht="9.75" customHeight="1">
      <c r="A120" s="330"/>
      <c r="B120" s="330"/>
    </row>
    <row r="121" spans="1:2" ht="9.75" customHeight="1">
      <c r="A121" s="330"/>
      <c r="B121" s="330"/>
    </row>
    <row r="122" spans="1:2" ht="9.75" customHeight="1">
      <c r="A122" s="330"/>
      <c r="B122" s="330"/>
    </row>
    <row r="123" spans="1:2" ht="9.75" customHeight="1">
      <c r="A123" s="330"/>
      <c r="B123" s="330"/>
    </row>
    <row r="124" spans="1:2" ht="9.75" customHeight="1">
      <c r="A124" s="330"/>
      <c r="B124" s="330"/>
    </row>
    <row r="125" spans="1:2" ht="9.75" customHeight="1">
      <c r="A125" s="331"/>
      <c r="B125" s="331"/>
    </row>
    <row r="126" spans="1:2" ht="9.75" customHeight="1">
      <c r="A126" s="330"/>
      <c r="B126" s="330"/>
    </row>
    <row r="127" spans="1:2" ht="9.75" customHeight="1">
      <c r="A127" s="332"/>
      <c r="B127" s="332"/>
    </row>
    <row r="128" spans="1:2" ht="9.75" customHeight="1">
      <c r="A128" s="330"/>
      <c r="B128" s="330"/>
    </row>
    <row r="129" spans="1:2" ht="9.75" customHeight="1">
      <c r="A129" s="330"/>
      <c r="B129" s="330"/>
    </row>
    <row r="130" spans="1:2" ht="9.75" customHeight="1">
      <c r="A130" s="330"/>
      <c r="B130" s="330"/>
    </row>
    <row r="131" spans="1:2" ht="9.75" customHeight="1">
      <c r="A131" s="330"/>
      <c r="B131" s="330"/>
    </row>
    <row r="132" spans="1:2" ht="9.75" customHeight="1">
      <c r="A132" s="330"/>
      <c r="B132" s="330"/>
    </row>
    <row r="133" spans="1:2" ht="9.75" customHeight="1">
      <c r="A133" s="330"/>
      <c r="B133" s="330"/>
    </row>
    <row r="134" spans="1:2" ht="9.75" customHeight="1">
      <c r="A134" s="330"/>
      <c r="B134" s="330"/>
    </row>
    <row r="135" spans="1:2" ht="9.75" customHeight="1">
      <c r="A135" s="330"/>
      <c r="B135" s="330"/>
    </row>
    <row r="136" spans="1:2" ht="9.75" customHeight="1">
      <c r="A136" s="330"/>
      <c r="B136" s="330"/>
    </row>
    <row r="137" spans="1:2" ht="9.75" customHeight="1">
      <c r="A137" s="330"/>
      <c r="B137" s="330"/>
    </row>
  </sheetData>
  <printOptions/>
  <pageMargins left="0.7480314960629921" right="0.5511811023622047" top="0.5905511811023623" bottom="0.5905511811023623" header="0.11811023622047245" footer="0.11811023622047245"/>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dimension ref="A1:J142"/>
  <sheetViews>
    <sheetView view="pageBreakPreview" zoomScaleNormal="120" zoomScaleSheetLayoutView="100" workbookViewId="0" topLeftCell="A19">
      <selection activeCell="E33" sqref="E33"/>
    </sheetView>
  </sheetViews>
  <sheetFormatPr defaultColWidth="9.00390625" defaultRowHeight="9.75" customHeight="1"/>
  <cols>
    <col min="1" max="1" width="52.125" style="321" customWidth="1"/>
    <col min="2" max="2" width="12.00390625" style="321" customWidth="1"/>
    <col min="3" max="10" width="10.25390625" style="321" customWidth="1"/>
    <col min="11" max="67" width="7.75390625" style="321" customWidth="1"/>
    <col min="68" max="16384" width="10.25390625" style="321" customWidth="1"/>
  </cols>
  <sheetData>
    <row r="1" spans="1:10" s="318" customFormat="1" ht="21" customHeight="1">
      <c r="A1" s="319" t="s">
        <v>1632</v>
      </c>
      <c r="B1" s="320"/>
      <c r="C1" s="320"/>
      <c r="D1" s="320"/>
      <c r="E1" s="320"/>
      <c r="F1" s="320"/>
      <c r="G1" s="320"/>
      <c r="H1" s="320"/>
      <c r="I1" s="320"/>
      <c r="J1" s="320"/>
    </row>
    <row r="2" spans="1:10" s="322" customFormat="1" ht="11.25" customHeight="1">
      <c r="A2" s="401"/>
      <c r="B2" s="401"/>
      <c r="C2" s="402"/>
      <c r="D2" s="402"/>
      <c r="E2" s="403"/>
      <c r="F2" s="338"/>
      <c r="G2" s="402"/>
      <c r="H2" s="404"/>
      <c r="I2" s="402"/>
      <c r="J2" s="338" t="s">
        <v>1743</v>
      </c>
    </row>
    <row r="3" spans="1:10" s="344" customFormat="1" ht="9" customHeight="1">
      <c r="A3" s="339"/>
      <c r="B3" s="340"/>
      <c r="C3" s="396"/>
      <c r="D3" s="396"/>
      <c r="E3" s="396"/>
      <c r="F3" s="397"/>
      <c r="G3" s="398"/>
      <c r="H3" s="399"/>
      <c r="I3" s="396"/>
      <c r="J3" s="397"/>
    </row>
    <row r="4" spans="1:10" s="350" customFormat="1" ht="12.75" customHeight="1">
      <c r="A4" s="345"/>
      <c r="B4" s="346" t="s">
        <v>1744</v>
      </c>
      <c r="C4" s="347" t="s">
        <v>1745</v>
      </c>
      <c r="D4" s="347" t="s">
        <v>1746</v>
      </c>
      <c r="E4" s="347" t="s">
        <v>1747</v>
      </c>
      <c r="F4" s="348" t="s">
        <v>1748</v>
      </c>
      <c r="G4" s="349" t="s">
        <v>1749</v>
      </c>
      <c r="H4" s="347" t="s">
        <v>1750</v>
      </c>
      <c r="I4" s="347" t="s">
        <v>1751</v>
      </c>
      <c r="J4" s="348" t="s">
        <v>1752</v>
      </c>
    </row>
    <row r="5" spans="1:10" s="344" customFormat="1" ht="9" customHeight="1">
      <c r="A5" s="351"/>
      <c r="B5" s="352"/>
      <c r="F5" s="353"/>
      <c r="G5" s="354"/>
      <c r="J5" s="353"/>
    </row>
    <row r="6" spans="1:10" s="350" customFormat="1" ht="12" customHeight="1">
      <c r="A6" s="355" t="s">
        <v>1048</v>
      </c>
      <c r="B6" s="352" t="s">
        <v>1049</v>
      </c>
      <c r="C6" s="356"/>
      <c r="D6" s="356"/>
      <c r="E6" s="356"/>
      <c r="F6" s="357"/>
      <c r="G6" s="358"/>
      <c r="H6" s="356"/>
      <c r="I6" s="356"/>
      <c r="J6" s="357"/>
    </row>
    <row r="7" spans="1:10" s="350" customFormat="1" ht="12" customHeight="1">
      <c r="A7" s="359" t="s">
        <v>1757</v>
      </c>
      <c r="B7" s="360" t="s">
        <v>1050</v>
      </c>
      <c r="C7" s="361" t="s">
        <v>1759</v>
      </c>
      <c r="D7" s="362" t="s">
        <v>1759</v>
      </c>
      <c r="E7" s="362" t="s">
        <v>1759</v>
      </c>
      <c r="F7" s="363" t="s">
        <v>1759</v>
      </c>
      <c r="G7" s="361" t="s">
        <v>1759</v>
      </c>
      <c r="H7" s="362" t="s">
        <v>1759</v>
      </c>
      <c r="I7" s="362" t="s">
        <v>1759</v>
      </c>
      <c r="J7" s="363" t="s">
        <v>1759</v>
      </c>
    </row>
    <row r="8" spans="1:10" s="350" customFormat="1" ht="12" customHeight="1">
      <c r="A8" s="359" t="s">
        <v>1020</v>
      </c>
      <c r="B8" s="360" t="s">
        <v>1051</v>
      </c>
      <c r="C8" s="364">
        <v>93.54993169805644</v>
      </c>
      <c r="D8" s="365">
        <v>2271.9802569286067</v>
      </c>
      <c r="E8" s="365">
        <v>1850.046584041668</v>
      </c>
      <c r="F8" s="366">
        <v>-3901.4818204976773</v>
      </c>
      <c r="G8" s="364">
        <v>-700.5802597814642</v>
      </c>
      <c r="H8" s="362">
        <v>136.35357997843414</v>
      </c>
      <c r="I8" s="365">
        <v>-598.6397135149857</v>
      </c>
      <c r="J8" s="363">
        <v>-196.92146396745434</v>
      </c>
    </row>
    <row r="9" spans="1:10" s="350" customFormat="1" ht="12" customHeight="1">
      <c r="A9" s="359" t="s">
        <v>1022</v>
      </c>
      <c r="B9" s="360" t="s">
        <v>1052</v>
      </c>
      <c r="C9" s="364">
        <v>0</v>
      </c>
      <c r="D9" s="365">
        <v>0</v>
      </c>
      <c r="E9" s="365">
        <v>1.39600962</v>
      </c>
      <c r="F9" s="366">
        <v>-1.32798849</v>
      </c>
      <c r="G9" s="364">
        <v>-0.06804112999999999</v>
      </c>
      <c r="H9" s="362">
        <v>0</v>
      </c>
      <c r="I9" s="365">
        <v>0</v>
      </c>
      <c r="J9" s="363">
        <v>0</v>
      </c>
    </row>
    <row r="10" spans="1:10" s="350" customFormat="1" ht="12.75">
      <c r="A10" s="359" t="s">
        <v>1024</v>
      </c>
      <c r="B10" s="360" t="s">
        <v>1053</v>
      </c>
      <c r="C10" s="364">
        <v>0</v>
      </c>
      <c r="D10" s="365">
        <v>0</v>
      </c>
      <c r="E10" s="365">
        <v>0</v>
      </c>
      <c r="F10" s="366">
        <v>0</v>
      </c>
      <c r="G10" s="364">
        <v>0</v>
      </c>
      <c r="H10" s="362">
        <v>0</v>
      </c>
      <c r="I10" s="365">
        <v>0</v>
      </c>
      <c r="J10" s="363">
        <v>0</v>
      </c>
    </row>
    <row r="11" spans="1:10" s="350" customFormat="1" ht="12.75">
      <c r="A11" s="359" t="s">
        <v>1026</v>
      </c>
      <c r="B11" s="360" t="s">
        <v>1054</v>
      </c>
      <c r="C11" s="364">
        <v>0</v>
      </c>
      <c r="D11" s="365">
        <v>0</v>
      </c>
      <c r="E11" s="365">
        <v>1.39600962</v>
      </c>
      <c r="F11" s="366">
        <v>-1.32798849</v>
      </c>
      <c r="G11" s="364">
        <v>-0.06804112999999999</v>
      </c>
      <c r="H11" s="362">
        <v>0</v>
      </c>
      <c r="I11" s="365">
        <v>0</v>
      </c>
      <c r="J11" s="363">
        <v>0</v>
      </c>
    </row>
    <row r="12" spans="1:10" s="350" customFormat="1" ht="12.75">
      <c r="A12" s="359" t="s">
        <v>1028</v>
      </c>
      <c r="B12" s="360" t="s">
        <v>1055</v>
      </c>
      <c r="C12" s="364">
        <v>0</v>
      </c>
      <c r="D12" s="365">
        <v>0</v>
      </c>
      <c r="E12" s="365">
        <v>0</v>
      </c>
      <c r="F12" s="366">
        <v>0</v>
      </c>
      <c r="G12" s="364">
        <v>0</v>
      </c>
      <c r="H12" s="362">
        <v>0</v>
      </c>
      <c r="I12" s="365">
        <v>0</v>
      </c>
      <c r="J12" s="363">
        <v>0</v>
      </c>
    </row>
    <row r="13" spans="1:10" s="350" customFormat="1" ht="12.75">
      <c r="A13" s="359" t="s">
        <v>1030</v>
      </c>
      <c r="B13" s="360" t="s">
        <v>1056</v>
      </c>
      <c r="C13" s="364">
        <v>8.130170250000175</v>
      </c>
      <c r="D13" s="365">
        <v>-54.69446722000016</v>
      </c>
      <c r="E13" s="365">
        <v>-426.42187511</v>
      </c>
      <c r="F13" s="366">
        <v>9.868069994999992</v>
      </c>
      <c r="G13" s="364">
        <v>-24.862402384999925</v>
      </c>
      <c r="H13" s="362">
        <v>16.96637501999997</v>
      </c>
      <c r="I13" s="365">
        <v>12.440950030000062</v>
      </c>
      <c r="J13" s="363">
        <v>-55.038770480000125</v>
      </c>
    </row>
    <row r="14" spans="1:10" s="350" customFormat="1" ht="12.75">
      <c r="A14" s="359" t="s">
        <v>1032</v>
      </c>
      <c r="B14" s="360" t="s">
        <v>1057</v>
      </c>
      <c r="C14" s="364">
        <v>-0.9042827099999915</v>
      </c>
      <c r="D14" s="365">
        <v>-45.389345920000004</v>
      </c>
      <c r="E14" s="365">
        <v>43.764550170000014</v>
      </c>
      <c r="F14" s="366">
        <v>18.622582879999992</v>
      </c>
      <c r="G14" s="364">
        <v>-0.6174651200000021</v>
      </c>
      <c r="H14" s="362">
        <v>-1.309107980000022</v>
      </c>
      <c r="I14" s="365">
        <v>-9.452683089999985</v>
      </c>
      <c r="J14" s="363">
        <v>0</v>
      </c>
    </row>
    <row r="15" spans="1:10" s="350" customFormat="1" ht="12.75">
      <c r="A15" s="359" t="s">
        <v>1034</v>
      </c>
      <c r="B15" s="360" t="s">
        <v>1058</v>
      </c>
      <c r="C15" s="364">
        <v>9.034452960000166</v>
      </c>
      <c r="D15" s="365">
        <v>-9.305121300000165</v>
      </c>
      <c r="E15" s="365">
        <v>-470.18642528</v>
      </c>
      <c r="F15" s="366">
        <v>-8.754512885000002</v>
      </c>
      <c r="G15" s="364">
        <v>-24.244937264999923</v>
      </c>
      <c r="H15" s="362">
        <v>18.275482999999994</v>
      </c>
      <c r="I15" s="365">
        <v>21.893633120000047</v>
      </c>
      <c r="J15" s="363">
        <v>-55.038770480000125</v>
      </c>
    </row>
    <row r="16" spans="1:10" s="350" customFormat="1" ht="12.75">
      <c r="A16" s="359" t="s">
        <v>1036</v>
      </c>
      <c r="B16" s="360" t="s">
        <v>1059</v>
      </c>
      <c r="C16" s="364">
        <v>-19.01004500000004</v>
      </c>
      <c r="D16" s="365">
        <v>-6.273307089100194</v>
      </c>
      <c r="E16" s="365">
        <v>-353.7674994342002</v>
      </c>
      <c r="F16" s="366">
        <v>294.84858790999925</v>
      </c>
      <c r="G16" s="364">
        <v>862.349553</v>
      </c>
      <c r="H16" s="362">
        <v>7.299412000000018</v>
      </c>
      <c r="I16" s="365">
        <v>-18.481223999999752</v>
      </c>
      <c r="J16" s="363">
        <v>-192.29091710000472</v>
      </c>
    </row>
    <row r="17" spans="1:10" s="350" customFormat="1" ht="12.75">
      <c r="A17" s="359" t="s">
        <v>1038</v>
      </c>
      <c r="B17" s="360" t="s">
        <v>1060</v>
      </c>
      <c r="C17" s="364">
        <v>-0.23457791849694232</v>
      </c>
      <c r="D17" s="365">
        <v>-4.612991745989614</v>
      </c>
      <c r="E17" s="365">
        <v>-0.01893394596353204</v>
      </c>
      <c r="F17" s="366">
        <v>-0.32166769566624964</v>
      </c>
      <c r="G17" s="364">
        <v>-28.321808823981073</v>
      </c>
      <c r="H17" s="362">
        <v>-0.18424186353276895</v>
      </c>
      <c r="I17" s="365">
        <v>1.4654943925052066E-14</v>
      </c>
      <c r="J17" s="363">
        <v>-0.10583934493997224</v>
      </c>
    </row>
    <row r="18" spans="1:10" s="350" customFormat="1" ht="12.75">
      <c r="A18" s="359" t="s">
        <v>1040</v>
      </c>
      <c r="B18" s="368" t="s">
        <v>1061</v>
      </c>
      <c r="C18" s="364">
        <v>4.489447055146504</v>
      </c>
      <c r="D18" s="365">
        <v>1.660552944853495</v>
      </c>
      <c r="E18" s="365">
        <v>-0.21999999999999753</v>
      </c>
      <c r="F18" s="366">
        <v>4.1</v>
      </c>
      <c r="G18" s="364">
        <v>12.1</v>
      </c>
      <c r="H18" s="362">
        <v>-7.2</v>
      </c>
      <c r="I18" s="365">
        <v>-1.8</v>
      </c>
      <c r="J18" s="363">
        <v>0.3000000000000007</v>
      </c>
    </row>
    <row r="19" spans="1:10" s="350" customFormat="1" ht="14.25" customHeight="1">
      <c r="A19" s="369" t="s">
        <v>1630</v>
      </c>
      <c r="B19" s="370" t="s">
        <v>1062</v>
      </c>
      <c r="C19" s="371">
        <v>23.555264237360646</v>
      </c>
      <c r="D19" s="372">
        <v>39.5473402129454</v>
      </c>
      <c r="E19" s="372">
        <v>223.22266418211706</v>
      </c>
      <c r="F19" s="373">
        <v>163.30660664176077</v>
      </c>
      <c r="G19" s="371">
        <v>-198.383518155124</v>
      </c>
      <c r="H19" s="385">
        <v>69.56174792090732</v>
      </c>
      <c r="I19" s="372">
        <v>21.83011346750872</v>
      </c>
      <c r="J19" s="400">
        <v>-203.53624001222965</v>
      </c>
    </row>
    <row r="20" spans="1:10" s="350" customFormat="1" ht="24" customHeight="1">
      <c r="A20" s="374" t="s">
        <v>1043</v>
      </c>
      <c r="B20" s="375"/>
      <c r="C20" s="376">
        <v>110.71476824056373</v>
      </c>
      <c r="D20" s="376">
        <v>2252.220375777305</v>
      </c>
      <c r="E20" s="376">
        <v>1294.2558832995849</v>
      </c>
      <c r="F20" s="377">
        <v>-3430.686544440917</v>
      </c>
      <c r="G20" s="378">
        <v>-49.44466845158803</v>
      </c>
      <c r="H20" s="372">
        <v>222.98111491934145</v>
      </c>
      <c r="I20" s="376">
        <v>-584.6498740174767</v>
      </c>
      <c r="J20" s="377">
        <v>-647.4873915596888</v>
      </c>
    </row>
    <row r="21" spans="1:10" s="344" customFormat="1" ht="9" customHeight="1">
      <c r="A21" s="351"/>
      <c r="B21" s="352"/>
      <c r="C21" s="379"/>
      <c r="D21" s="379"/>
      <c r="E21" s="379"/>
      <c r="F21" s="380"/>
      <c r="G21" s="381"/>
      <c r="H21" s="379"/>
      <c r="I21" s="379"/>
      <c r="J21" s="380"/>
    </row>
    <row r="22" spans="1:10" s="350" customFormat="1" ht="12" customHeight="1">
      <c r="A22" s="382" t="s">
        <v>1063</v>
      </c>
      <c r="B22" s="352" t="s">
        <v>1049</v>
      </c>
      <c r="C22" s="362"/>
      <c r="D22" s="362"/>
      <c r="E22" s="362"/>
      <c r="F22" s="363"/>
      <c r="G22" s="361"/>
      <c r="H22" s="362"/>
      <c r="I22" s="362"/>
      <c r="J22" s="363"/>
    </row>
    <row r="23" spans="1:10" s="350" customFormat="1" ht="12.75">
      <c r="A23" s="359" t="s">
        <v>1020</v>
      </c>
      <c r="B23" s="360" t="s">
        <v>1051</v>
      </c>
      <c r="C23" s="362" t="s">
        <v>1759</v>
      </c>
      <c r="D23" s="362" t="s">
        <v>1759</v>
      </c>
      <c r="E23" s="362" t="s">
        <v>1759</v>
      </c>
      <c r="F23" s="363" t="s">
        <v>1759</v>
      </c>
      <c r="G23" s="361" t="s">
        <v>1759</v>
      </c>
      <c r="H23" s="362" t="s">
        <v>1759</v>
      </c>
      <c r="I23" s="362" t="s">
        <v>1759</v>
      </c>
      <c r="J23" s="363" t="s">
        <v>1759</v>
      </c>
    </row>
    <row r="24" spans="1:10" s="350" customFormat="1" ht="12.75">
      <c r="A24" s="359" t="s">
        <v>1022</v>
      </c>
      <c r="B24" s="360" t="s">
        <v>1052</v>
      </c>
      <c r="C24" s="365">
        <v>-94.26277522944999</v>
      </c>
      <c r="D24" s="365">
        <v>49.15084830032835</v>
      </c>
      <c r="E24" s="365">
        <v>-143.13778414547696</v>
      </c>
      <c r="F24" s="366">
        <v>-307.26062018546605</v>
      </c>
      <c r="G24" s="364">
        <v>-297.3733179142611</v>
      </c>
      <c r="H24" s="362">
        <v>8.262901908838272</v>
      </c>
      <c r="I24" s="365">
        <v>10.750325665807928</v>
      </c>
      <c r="J24" s="363">
        <v>183.2157025029254</v>
      </c>
    </row>
    <row r="25" spans="1:10" s="350" customFormat="1" ht="12.75">
      <c r="A25" s="359" t="s">
        <v>1024</v>
      </c>
      <c r="B25" s="360" t="s">
        <v>1053</v>
      </c>
      <c r="C25" s="365">
        <v>14.960571428571464</v>
      </c>
      <c r="D25" s="365">
        <v>0.01252747252737585</v>
      </c>
      <c r="E25" s="365">
        <v>-0.10681318681311858</v>
      </c>
      <c r="F25" s="366">
        <v>-14.866285714285722</v>
      </c>
      <c r="G25" s="364">
        <v>14.27</v>
      </c>
      <c r="H25" s="362">
        <v>-0.621866627546666</v>
      </c>
      <c r="I25" s="365">
        <v>1.2177680144082164</v>
      </c>
      <c r="J25" s="363">
        <v>-14.86590138686155</v>
      </c>
    </row>
    <row r="26" spans="1:10" s="350" customFormat="1" ht="12.75">
      <c r="A26" s="359" t="s">
        <v>1045</v>
      </c>
      <c r="B26" s="360" t="s">
        <v>1054</v>
      </c>
      <c r="C26" s="365">
        <v>-109.22334665802146</v>
      </c>
      <c r="D26" s="365">
        <v>49.13832082780097</v>
      </c>
      <c r="E26" s="365">
        <v>-143.03097095866383</v>
      </c>
      <c r="F26" s="366">
        <v>-292.39433447118034</v>
      </c>
      <c r="G26" s="364">
        <v>-311.6433179142611</v>
      </c>
      <c r="H26" s="362">
        <v>8.884768536384938</v>
      </c>
      <c r="I26" s="365">
        <v>9.532557651399713</v>
      </c>
      <c r="J26" s="363">
        <v>198.08160388978695</v>
      </c>
    </row>
    <row r="27" spans="1:10" s="350" customFormat="1" ht="12.75">
      <c r="A27" s="359" t="s">
        <v>1028</v>
      </c>
      <c r="B27" s="360" t="s">
        <v>1055</v>
      </c>
      <c r="C27" s="365">
        <v>1.8337627036732136</v>
      </c>
      <c r="D27" s="365">
        <v>-1.757407226973066</v>
      </c>
      <c r="E27" s="365">
        <v>-0.2980162472471193</v>
      </c>
      <c r="F27" s="366">
        <v>-3.947405301021615</v>
      </c>
      <c r="G27" s="364">
        <v>-1.2745478647779225</v>
      </c>
      <c r="H27" s="362">
        <v>-1.0814109144318023</v>
      </c>
      <c r="I27" s="365">
        <v>-3.566625746907604</v>
      </c>
      <c r="J27" s="363">
        <v>-1.9217265182318517</v>
      </c>
    </row>
    <row r="28" spans="1:10" s="350" customFormat="1" ht="12.75">
      <c r="A28" s="359" t="s">
        <v>1030</v>
      </c>
      <c r="B28" s="360" t="s">
        <v>1056</v>
      </c>
      <c r="C28" s="365">
        <v>-551.3792220000001</v>
      </c>
      <c r="D28" s="365">
        <v>-71.49157799999995</v>
      </c>
      <c r="E28" s="365">
        <v>21.29489584036098</v>
      </c>
      <c r="F28" s="366">
        <v>42.7727194722698</v>
      </c>
      <c r="G28" s="364">
        <v>47.41775848085554</v>
      </c>
      <c r="H28" s="362">
        <v>484.1114620373892</v>
      </c>
      <c r="I28" s="365">
        <v>-30.441819512578416</v>
      </c>
      <c r="J28" s="363">
        <v>52.94309332937884</v>
      </c>
    </row>
    <row r="29" spans="1:10" s="350" customFormat="1" ht="12.75">
      <c r="A29" s="359" t="s">
        <v>1032</v>
      </c>
      <c r="B29" s="360" t="s">
        <v>1057</v>
      </c>
      <c r="C29" s="365">
        <v>0.7841000000000008</v>
      </c>
      <c r="D29" s="365">
        <v>-0.36680000000000046</v>
      </c>
      <c r="E29" s="365">
        <v>2.2825999999999995</v>
      </c>
      <c r="F29" s="366">
        <v>0.47400000000000064</v>
      </c>
      <c r="G29" s="364">
        <v>-1.5056000000000007</v>
      </c>
      <c r="H29" s="362">
        <v>6.6415999999999995</v>
      </c>
      <c r="I29" s="365">
        <v>-6.3683</v>
      </c>
      <c r="J29" s="363">
        <v>5.4071</v>
      </c>
    </row>
    <row r="30" spans="1:10" s="350" customFormat="1" ht="12.75">
      <c r="A30" s="359" t="s">
        <v>1034</v>
      </c>
      <c r="B30" s="360" t="s">
        <v>1058</v>
      </c>
      <c r="C30" s="365">
        <v>-552.1633220000001</v>
      </c>
      <c r="D30" s="365">
        <v>-71.12477799999994</v>
      </c>
      <c r="E30" s="365">
        <v>19.01229584036098</v>
      </c>
      <c r="F30" s="366">
        <v>42.298719472269795</v>
      </c>
      <c r="G30" s="364">
        <v>48.92335848085554</v>
      </c>
      <c r="H30" s="362">
        <v>477.46986203738913</v>
      </c>
      <c r="I30" s="365">
        <v>-24.073519512578418</v>
      </c>
      <c r="J30" s="363">
        <v>47.53599332937884</v>
      </c>
    </row>
    <row r="31" spans="1:10" s="350" customFormat="1" ht="12.75">
      <c r="A31" s="359" t="s">
        <v>234</v>
      </c>
      <c r="B31" s="360" t="s">
        <v>1059</v>
      </c>
      <c r="C31" s="365">
        <v>0</v>
      </c>
      <c r="D31" s="365">
        <v>0</v>
      </c>
      <c r="E31" s="365">
        <v>0</v>
      </c>
      <c r="F31" s="366">
        <v>0</v>
      </c>
      <c r="G31" s="364">
        <v>0</v>
      </c>
      <c r="H31" s="362">
        <v>0</v>
      </c>
      <c r="I31" s="365">
        <v>0</v>
      </c>
      <c r="J31" s="363">
        <v>0</v>
      </c>
    </row>
    <row r="32" spans="1:10" s="350" customFormat="1" ht="12.75">
      <c r="A32" s="359" t="s">
        <v>1046</v>
      </c>
      <c r="B32" s="368" t="s">
        <v>1064</v>
      </c>
      <c r="C32" s="383" t="s">
        <v>1759</v>
      </c>
      <c r="D32" s="383" t="s">
        <v>1759</v>
      </c>
      <c r="E32" s="383" t="s">
        <v>1759</v>
      </c>
      <c r="F32" s="384" t="s">
        <v>1759</v>
      </c>
      <c r="G32" s="361" t="s">
        <v>1759</v>
      </c>
      <c r="H32" s="362" t="s">
        <v>1759</v>
      </c>
      <c r="I32" s="362" t="s">
        <v>1759</v>
      </c>
      <c r="J32" s="363" t="s">
        <v>1759</v>
      </c>
    </row>
    <row r="33" spans="1:10" s="350" customFormat="1" ht="12.75">
      <c r="A33" s="359" t="s">
        <v>1040</v>
      </c>
      <c r="B33" s="368" t="s">
        <v>1061</v>
      </c>
      <c r="C33" s="362" t="s">
        <v>1759</v>
      </c>
      <c r="D33" s="362" t="s">
        <v>1759</v>
      </c>
      <c r="E33" s="362" t="s">
        <v>1759</v>
      </c>
      <c r="F33" s="363" t="s">
        <v>1759</v>
      </c>
      <c r="G33" s="361" t="s">
        <v>1759</v>
      </c>
      <c r="H33" s="362" t="s">
        <v>1759</v>
      </c>
      <c r="I33" s="362" t="s">
        <v>1759</v>
      </c>
      <c r="J33" s="363" t="s">
        <v>1759</v>
      </c>
    </row>
    <row r="34" spans="1:10" s="350" customFormat="1" ht="14.25" customHeight="1">
      <c r="A34" s="369" t="s">
        <v>1631</v>
      </c>
      <c r="B34" s="370" t="s">
        <v>1062</v>
      </c>
      <c r="C34" s="365">
        <v>-56.23280849652613</v>
      </c>
      <c r="D34" s="365">
        <v>91.71814164910917</v>
      </c>
      <c r="E34" s="365">
        <v>12.100974821115393</v>
      </c>
      <c r="F34" s="366">
        <v>122.64204489991184</v>
      </c>
      <c r="G34" s="364">
        <v>-43.5551760971617</v>
      </c>
      <c r="H34" s="385">
        <v>146.30262754410936</v>
      </c>
      <c r="I34" s="365">
        <v>153.13391463017797</v>
      </c>
      <c r="J34" s="363">
        <v>935.4501325545075</v>
      </c>
    </row>
    <row r="35" spans="1:10" s="350" customFormat="1" ht="24" customHeight="1">
      <c r="A35" s="374" t="s">
        <v>1043</v>
      </c>
      <c r="B35" s="386"/>
      <c r="C35" s="376">
        <v>-700.041043022303</v>
      </c>
      <c r="D35" s="376">
        <v>67.6200047224645</v>
      </c>
      <c r="E35" s="376">
        <v>-110.0399297312477</v>
      </c>
      <c r="F35" s="377">
        <v>-145.79326111430603</v>
      </c>
      <c r="G35" s="378">
        <v>-294.7852833953452</v>
      </c>
      <c r="H35" s="372">
        <v>637.595580575905</v>
      </c>
      <c r="I35" s="376">
        <v>129.87579503649988</v>
      </c>
      <c r="J35" s="377">
        <v>1169.68720186858</v>
      </c>
    </row>
    <row r="36" spans="1:10" s="322" customFormat="1" ht="9" customHeight="1">
      <c r="A36" s="324"/>
      <c r="B36" s="325"/>
      <c r="C36" s="323"/>
      <c r="D36" s="323"/>
      <c r="E36" s="323"/>
      <c r="F36" s="323"/>
      <c r="G36" s="326"/>
      <c r="H36" s="323"/>
      <c r="I36" s="326"/>
      <c r="J36" s="323"/>
    </row>
    <row r="37" spans="1:2" s="322" customFormat="1" ht="15.75">
      <c r="A37" s="327" t="s">
        <v>1066</v>
      </c>
      <c r="B37" s="325"/>
    </row>
    <row r="38" spans="1:2" s="322" customFormat="1" ht="15.75">
      <c r="A38" s="327" t="s">
        <v>1067</v>
      </c>
      <c r="B38" s="325"/>
    </row>
    <row r="39" spans="1:2" s="322" customFormat="1" ht="15.75">
      <c r="A39" s="327" t="s">
        <v>1629</v>
      </c>
      <c r="B39" s="325"/>
    </row>
    <row r="40" spans="1:9" s="350" customFormat="1" ht="24" customHeight="1">
      <c r="A40" s="388"/>
      <c r="B40" s="389"/>
      <c r="G40" s="321"/>
      <c r="I40" s="321"/>
    </row>
    <row r="41" spans="1:9" s="350" customFormat="1" ht="13.5">
      <c r="A41" s="390"/>
      <c r="B41" s="390"/>
      <c r="G41" s="321"/>
      <c r="I41" s="321"/>
    </row>
    <row r="42" spans="1:9" s="350" customFormat="1" ht="13.5">
      <c r="A42" s="390"/>
      <c r="B42" s="390"/>
      <c r="C42" s="391"/>
      <c r="G42" s="321"/>
      <c r="I42" s="321"/>
    </row>
    <row r="43" spans="1:9" s="350" customFormat="1" ht="13.5">
      <c r="A43" s="390"/>
      <c r="B43" s="390"/>
      <c r="G43" s="321"/>
      <c r="I43" s="321"/>
    </row>
    <row r="44" spans="1:9" s="350" customFormat="1" ht="13.5">
      <c r="A44" s="390"/>
      <c r="B44" s="390"/>
      <c r="G44" s="321"/>
      <c r="I44" s="321"/>
    </row>
    <row r="45" spans="1:9" s="350" customFormat="1" ht="13.5">
      <c r="A45" s="390"/>
      <c r="B45" s="390"/>
      <c r="G45" s="321"/>
      <c r="I45" s="321"/>
    </row>
    <row r="46" spans="1:9" s="350" customFormat="1" ht="13.5">
      <c r="A46" s="390"/>
      <c r="B46" s="390"/>
      <c r="G46" s="321"/>
      <c r="I46" s="321"/>
    </row>
    <row r="47" spans="1:9" s="350" customFormat="1" ht="13.5">
      <c r="A47" s="390"/>
      <c r="B47" s="390"/>
      <c r="G47" s="321"/>
      <c r="I47" s="321"/>
    </row>
    <row r="48" spans="1:9" s="350" customFormat="1" ht="13.5">
      <c r="A48" s="390"/>
      <c r="B48" s="390"/>
      <c r="G48" s="321"/>
      <c r="I48" s="321"/>
    </row>
    <row r="49" spans="1:9" s="350" customFormat="1" ht="13.5">
      <c r="A49" s="392"/>
      <c r="B49" s="392"/>
      <c r="G49" s="321"/>
      <c r="I49" s="321"/>
    </row>
    <row r="50" spans="1:9" s="350" customFormat="1" ht="13.5">
      <c r="A50" s="390"/>
      <c r="B50" s="390"/>
      <c r="G50" s="321"/>
      <c r="I50" s="321"/>
    </row>
    <row r="51" spans="1:9" s="350" customFormat="1" ht="13.5">
      <c r="A51" s="390"/>
      <c r="B51" s="390"/>
      <c r="G51" s="321"/>
      <c r="I51" s="321"/>
    </row>
    <row r="52" spans="1:9" s="350" customFormat="1" ht="13.5">
      <c r="A52" s="393"/>
      <c r="B52" s="393"/>
      <c r="G52" s="321"/>
      <c r="I52" s="321"/>
    </row>
    <row r="53" spans="1:9" s="350" customFormat="1" ht="13.5">
      <c r="A53" s="390"/>
      <c r="B53" s="390"/>
      <c r="G53" s="321"/>
      <c r="I53" s="321"/>
    </row>
    <row r="54" spans="1:9" s="350" customFormat="1" ht="13.5">
      <c r="A54" s="390"/>
      <c r="B54" s="390"/>
      <c r="G54" s="321"/>
      <c r="I54" s="321"/>
    </row>
    <row r="55" spans="1:9" s="350" customFormat="1" ht="13.5">
      <c r="A55" s="390"/>
      <c r="B55" s="390"/>
      <c r="G55" s="321"/>
      <c r="I55" s="321"/>
    </row>
    <row r="56" spans="1:9" s="350" customFormat="1" ht="13.5">
      <c r="A56" s="390"/>
      <c r="B56" s="390"/>
      <c r="G56" s="321"/>
      <c r="I56" s="321"/>
    </row>
    <row r="57" spans="1:9" s="350" customFormat="1" ht="13.5">
      <c r="A57" s="390"/>
      <c r="B57" s="390"/>
      <c r="G57" s="321"/>
      <c r="I57" s="321"/>
    </row>
    <row r="58" spans="1:9" s="350" customFormat="1" ht="13.5">
      <c r="A58" s="390"/>
      <c r="B58" s="390"/>
      <c r="G58" s="321"/>
      <c r="I58" s="321"/>
    </row>
    <row r="59" spans="1:9" s="350" customFormat="1" ht="13.5">
      <c r="A59" s="390"/>
      <c r="B59" s="390"/>
      <c r="G59" s="321"/>
      <c r="I59" s="321"/>
    </row>
    <row r="60" spans="1:9" s="350" customFormat="1" ht="13.5">
      <c r="A60" s="390"/>
      <c r="B60" s="390"/>
      <c r="G60" s="321"/>
      <c r="I60" s="321"/>
    </row>
    <row r="61" spans="1:9" s="350" customFormat="1" ht="13.5">
      <c r="A61" s="390"/>
      <c r="B61" s="390"/>
      <c r="G61" s="321"/>
      <c r="I61" s="321"/>
    </row>
    <row r="62" spans="1:9" s="350" customFormat="1" ht="13.5">
      <c r="A62" s="390"/>
      <c r="B62" s="390"/>
      <c r="G62" s="321"/>
      <c r="I62" s="321"/>
    </row>
    <row r="63" spans="1:9" s="350" customFormat="1" ht="13.5">
      <c r="A63" s="394"/>
      <c r="B63" s="394"/>
      <c r="G63" s="321"/>
      <c r="I63" s="321"/>
    </row>
    <row r="64" spans="1:9" s="350" customFormat="1" ht="13.5">
      <c r="A64" s="395"/>
      <c r="B64" s="395"/>
      <c r="G64" s="321"/>
      <c r="I64" s="321"/>
    </row>
    <row r="65" spans="1:9" s="350" customFormat="1" ht="13.5">
      <c r="A65" s="395"/>
      <c r="B65" s="395"/>
      <c r="G65" s="321"/>
      <c r="I65" s="321"/>
    </row>
    <row r="66" spans="1:9" s="350" customFormat="1" ht="13.5">
      <c r="A66" s="390"/>
      <c r="B66" s="390"/>
      <c r="G66" s="321"/>
      <c r="I66" s="321"/>
    </row>
    <row r="67" spans="1:9" s="350" customFormat="1" ht="13.5">
      <c r="A67" s="390"/>
      <c r="B67" s="390"/>
      <c r="G67" s="321"/>
      <c r="I67" s="321"/>
    </row>
    <row r="68" spans="1:9" s="350" customFormat="1" ht="13.5">
      <c r="A68" s="393"/>
      <c r="B68" s="393"/>
      <c r="G68" s="321"/>
      <c r="I68" s="321"/>
    </row>
    <row r="69" spans="1:9" s="350" customFormat="1" ht="13.5">
      <c r="A69" s="390"/>
      <c r="B69" s="390"/>
      <c r="G69" s="321"/>
      <c r="I69" s="321"/>
    </row>
    <row r="70" spans="1:9" s="350" customFormat="1" ht="13.5">
      <c r="A70" s="390"/>
      <c r="B70" s="390"/>
      <c r="G70" s="321"/>
      <c r="I70" s="321"/>
    </row>
    <row r="71" spans="1:9" s="350" customFormat="1" ht="13.5">
      <c r="A71" s="390"/>
      <c r="B71" s="390"/>
      <c r="G71" s="321"/>
      <c r="I71" s="321"/>
    </row>
    <row r="72" spans="1:9" s="350" customFormat="1" ht="13.5">
      <c r="A72" s="390"/>
      <c r="B72" s="390"/>
      <c r="G72" s="321"/>
      <c r="I72" s="321"/>
    </row>
    <row r="73" spans="1:9" s="350" customFormat="1" ht="13.5">
      <c r="A73" s="390"/>
      <c r="B73" s="390"/>
      <c r="G73" s="321"/>
      <c r="I73" s="321"/>
    </row>
    <row r="74" spans="1:9" s="350" customFormat="1" ht="13.5">
      <c r="A74" s="390"/>
      <c r="B74" s="390"/>
      <c r="G74" s="321"/>
      <c r="I74" s="321"/>
    </row>
    <row r="75" spans="1:9" s="350" customFormat="1" ht="13.5">
      <c r="A75" s="390"/>
      <c r="B75" s="390"/>
      <c r="G75" s="321"/>
      <c r="I75" s="321"/>
    </row>
    <row r="76" spans="1:9" s="350" customFormat="1" ht="13.5">
      <c r="A76" s="390"/>
      <c r="B76" s="390"/>
      <c r="G76" s="321"/>
      <c r="I76" s="321"/>
    </row>
    <row r="77" spans="1:9" s="350" customFormat="1" ht="13.5">
      <c r="A77" s="390"/>
      <c r="B77" s="390"/>
      <c r="G77" s="321"/>
      <c r="I77" s="321"/>
    </row>
    <row r="78" spans="1:9" s="350" customFormat="1" ht="13.5">
      <c r="A78" s="390"/>
      <c r="B78" s="390"/>
      <c r="G78" s="321"/>
      <c r="I78" s="321"/>
    </row>
    <row r="79" spans="1:9" s="350" customFormat="1" ht="13.5">
      <c r="A79" s="394"/>
      <c r="B79" s="394"/>
      <c r="G79" s="321"/>
      <c r="I79" s="321"/>
    </row>
    <row r="80" spans="1:9" s="350" customFormat="1" ht="9.75" customHeight="1">
      <c r="A80" s="395"/>
      <c r="B80" s="395"/>
      <c r="G80" s="321"/>
      <c r="I80" s="321"/>
    </row>
    <row r="81" spans="7:9" s="350" customFormat="1" ht="9.75" customHeight="1">
      <c r="G81" s="321"/>
      <c r="I81" s="321"/>
    </row>
    <row r="82" spans="7:9" s="350" customFormat="1" ht="9.75" customHeight="1">
      <c r="G82" s="321"/>
      <c r="I82" s="321"/>
    </row>
    <row r="83" spans="1:9" s="350" customFormat="1" ht="9.75" customHeight="1">
      <c r="A83" s="394"/>
      <c r="B83" s="394"/>
      <c r="G83" s="321"/>
      <c r="I83" s="321"/>
    </row>
    <row r="84" spans="1:9" s="350" customFormat="1" ht="9.75" customHeight="1">
      <c r="A84" s="394"/>
      <c r="B84" s="394"/>
      <c r="G84" s="321"/>
      <c r="I84" s="321"/>
    </row>
    <row r="85" spans="1:9" s="350" customFormat="1" ht="9.75" customHeight="1">
      <c r="A85" s="392"/>
      <c r="B85" s="392"/>
      <c r="G85" s="321"/>
      <c r="I85" s="321"/>
    </row>
    <row r="86" spans="1:9" s="350" customFormat="1" ht="9.75" customHeight="1">
      <c r="A86" s="390"/>
      <c r="B86" s="390"/>
      <c r="G86" s="321"/>
      <c r="I86" s="321"/>
    </row>
    <row r="87" spans="1:9" s="350" customFormat="1" ht="9.75" customHeight="1">
      <c r="A87" s="390"/>
      <c r="B87" s="390"/>
      <c r="G87" s="321"/>
      <c r="I87" s="321"/>
    </row>
    <row r="88" spans="1:9" s="350" customFormat="1" ht="9.75" customHeight="1">
      <c r="A88" s="390"/>
      <c r="B88" s="390"/>
      <c r="G88" s="321"/>
      <c r="I88" s="321"/>
    </row>
    <row r="89" spans="1:9" s="350" customFormat="1" ht="9.75" customHeight="1">
      <c r="A89" s="390"/>
      <c r="B89" s="390"/>
      <c r="G89" s="321"/>
      <c r="I89" s="321"/>
    </row>
    <row r="90" spans="1:9" s="350" customFormat="1" ht="9.75" customHeight="1">
      <c r="A90" s="390"/>
      <c r="B90" s="390"/>
      <c r="G90" s="321"/>
      <c r="I90" s="321"/>
    </row>
    <row r="91" spans="1:9" s="350" customFormat="1" ht="9.75" customHeight="1">
      <c r="A91" s="390"/>
      <c r="B91" s="390"/>
      <c r="G91" s="321"/>
      <c r="I91" s="321"/>
    </row>
    <row r="92" spans="1:9" s="350" customFormat="1" ht="9.75" customHeight="1">
      <c r="A92" s="390"/>
      <c r="B92" s="390"/>
      <c r="G92" s="321"/>
      <c r="I92" s="321"/>
    </row>
    <row r="93" spans="1:9" s="350" customFormat="1" ht="9.75" customHeight="1">
      <c r="A93" s="390"/>
      <c r="B93" s="390"/>
      <c r="G93" s="321"/>
      <c r="I93" s="321"/>
    </row>
    <row r="94" spans="1:9" s="350" customFormat="1" ht="9.75" customHeight="1">
      <c r="A94" s="390"/>
      <c r="B94" s="390"/>
      <c r="G94" s="321"/>
      <c r="I94" s="321"/>
    </row>
    <row r="95" spans="1:9" s="350" customFormat="1" ht="9.75" customHeight="1">
      <c r="A95" s="390"/>
      <c r="B95" s="390"/>
      <c r="G95" s="321"/>
      <c r="I95" s="321"/>
    </row>
    <row r="96" spans="1:9" s="350" customFormat="1" ht="9.75" customHeight="1">
      <c r="A96" s="390"/>
      <c r="B96" s="390"/>
      <c r="G96" s="321"/>
      <c r="I96" s="321"/>
    </row>
    <row r="97" spans="1:9" s="350" customFormat="1" ht="9.75" customHeight="1">
      <c r="A97" s="390"/>
      <c r="B97" s="390"/>
      <c r="G97" s="321"/>
      <c r="I97" s="321"/>
    </row>
    <row r="98" spans="1:9" s="350" customFormat="1" ht="9.75" customHeight="1">
      <c r="A98" s="392"/>
      <c r="B98" s="392"/>
      <c r="G98" s="321"/>
      <c r="I98" s="321"/>
    </row>
    <row r="99" spans="1:9" s="350" customFormat="1" ht="9.75" customHeight="1">
      <c r="A99" s="390"/>
      <c r="B99" s="390"/>
      <c r="G99" s="321"/>
      <c r="I99" s="321"/>
    </row>
    <row r="100" spans="1:9" s="350" customFormat="1" ht="9.75" customHeight="1">
      <c r="A100" s="393"/>
      <c r="B100" s="393"/>
      <c r="G100" s="321"/>
      <c r="I100" s="321"/>
    </row>
    <row r="101" spans="1:9" s="350" customFormat="1" ht="9.75" customHeight="1">
      <c r="A101" s="390"/>
      <c r="B101" s="390"/>
      <c r="G101" s="321"/>
      <c r="I101" s="321"/>
    </row>
    <row r="102" spans="1:9" s="350" customFormat="1" ht="9.75" customHeight="1">
      <c r="A102" s="390"/>
      <c r="B102" s="390"/>
      <c r="G102" s="321"/>
      <c r="I102" s="321"/>
    </row>
    <row r="103" spans="1:9" s="350" customFormat="1" ht="9.75" customHeight="1">
      <c r="A103" s="390"/>
      <c r="B103" s="390"/>
      <c r="G103" s="321"/>
      <c r="I103" s="321"/>
    </row>
    <row r="104" spans="1:9" s="350" customFormat="1" ht="9.75" customHeight="1">
      <c r="A104" s="390"/>
      <c r="B104" s="390"/>
      <c r="G104" s="321"/>
      <c r="I104" s="321"/>
    </row>
    <row r="105" spans="1:9" s="350" customFormat="1" ht="9.75" customHeight="1">
      <c r="A105" s="390"/>
      <c r="B105" s="390"/>
      <c r="G105" s="321"/>
      <c r="I105" s="321"/>
    </row>
    <row r="106" spans="1:9" s="350" customFormat="1" ht="9.75" customHeight="1">
      <c r="A106" s="390"/>
      <c r="B106" s="390"/>
      <c r="G106" s="321"/>
      <c r="I106" s="321"/>
    </row>
    <row r="107" spans="1:9" s="350" customFormat="1" ht="9.75" customHeight="1">
      <c r="A107" s="390"/>
      <c r="B107" s="390"/>
      <c r="G107" s="321"/>
      <c r="I107" s="321"/>
    </row>
    <row r="108" spans="1:9" s="350" customFormat="1" ht="9.75" customHeight="1">
      <c r="A108" s="390"/>
      <c r="B108" s="390"/>
      <c r="G108" s="321"/>
      <c r="I108" s="321"/>
    </row>
    <row r="109" spans="1:9" s="350" customFormat="1" ht="9.75" customHeight="1">
      <c r="A109" s="390"/>
      <c r="B109" s="390"/>
      <c r="G109" s="321"/>
      <c r="I109" s="321"/>
    </row>
    <row r="110" spans="1:9" s="350" customFormat="1" ht="9.75" customHeight="1">
      <c r="A110" s="390"/>
      <c r="B110" s="390"/>
      <c r="G110" s="321"/>
      <c r="I110" s="321"/>
    </row>
    <row r="111" spans="1:9" s="350" customFormat="1" ht="9.75" customHeight="1">
      <c r="A111" s="392"/>
      <c r="B111" s="392"/>
      <c r="G111" s="321"/>
      <c r="I111" s="321"/>
    </row>
    <row r="112" spans="1:9" s="350" customFormat="1" ht="9.75" customHeight="1">
      <c r="A112" s="390"/>
      <c r="B112" s="390"/>
      <c r="G112" s="321"/>
      <c r="I112" s="321"/>
    </row>
    <row r="113" spans="1:9" s="350" customFormat="1" ht="9.75" customHeight="1">
      <c r="A113" s="393"/>
      <c r="B113" s="393"/>
      <c r="G113" s="321"/>
      <c r="I113" s="321"/>
    </row>
    <row r="114" spans="1:9" s="350" customFormat="1" ht="9.75" customHeight="1">
      <c r="A114" s="390"/>
      <c r="B114" s="390"/>
      <c r="G114" s="321"/>
      <c r="I114" s="321"/>
    </row>
    <row r="115" spans="1:9" s="350" customFormat="1" ht="9.75" customHeight="1">
      <c r="A115" s="390"/>
      <c r="B115" s="390"/>
      <c r="G115" s="321"/>
      <c r="I115" s="321"/>
    </row>
    <row r="116" spans="1:9" s="350" customFormat="1" ht="9.75" customHeight="1">
      <c r="A116" s="390"/>
      <c r="B116" s="390"/>
      <c r="G116" s="321"/>
      <c r="I116" s="321"/>
    </row>
    <row r="117" spans="1:9" s="350" customFormat="1" ht="9.75" customHeight="1">
      <c r="A117" s="390"/>
      <c r="B117" s="390"/>
      <c r="G117" s="321"/>
      <c r="I117" s="321"/>
    </row>
    <row r="118" spans="1:9" s="350" customFormat="1" ht="9.75" customHeight="1">
      <c r="A118" s="390"/>
      <c r="B118" s="390"/>
      <c r="G118" s="321"/>
      <c r="I118" s="321"/>
    </row>
    <row r="119" spans="1:9" s="350" customFormat="1" ht="9.75" customHeight="1">
      <c r="A119" s="390"/>
      <c r="B119" s="390"/>
      <c r="G119" s="321"/>
      <c r="I119" s="321"/>
    </row>
    <row r="120" spans="1:9" s="350" customFormat="1" ht="9.75" customHeight="1">
      <c r="A120" s="390"/>
      <c r="B120" s="390"/>
      <c r="G120" s="321"/>
      <c r="I120" s="321"/>
    </row>
    <row r="121" spans="1:9" s="350" customFormat="1" ht="9.75" customHeight="1">
      <c r="A121" s="390"/>
      <c r="B121" s="390"/>
      <c r="G121" s="321"/>
      <c r="I121" s="321"/>
    </row>
    <row r="122" spans="1:9" s="350" customFormat="1" ht="9.75" customHeight="1">
      <c r="A122" s="390"/>
      <c r="B122" s="390"/>
      <c r="G122" s="321"/>
      <c r="I122" s="321"/>
    </row>
    <row r="123" spans="1:9" s="350" customFormat="1" ht="9.75" customHeight="1">
      <c r="A123" s="390"/>
      <c r="B123" s="390"/>
      <c r="G123" s="321"/>
      <c r="I123" s="321"/>
    </row>
    <row r="124" spans="1:9" s="350" customFormat="1" ht="9.75" customHeight="1">
      <c r="A124" s="392"/>
      <c r="B124" s="392"/>
      <c r="G124" s="321"/>
      <c r="I124" s="321"/>
    </row>
    <row r="125" spans="1:9" s="350" customFormat="1" ht="9.75" customHeight="1">
      <c r="A125" s="390"/>
      <c r="B125" s="390"/>
      <c r="G125" s="321"/>
      <c r="I125" s="321"/>
    </row>
    <row r="126" spans="1:9" s="350" customFormat="1" ht="9.75" customHeight="1">
      <c r="A126" s="393"/>
      <c r="B126" s="393"/>
      <c r="G126" s="321"/>
      <c r="I126" s="321"/>
    </row>
    <row r="127" spans="1:9" s="350" customFormat="1" ht="9.75" customHeight="1">
      <c r="A127" s="390"/>
      <c r="B127" s="390"/>
      <c r="G127" s="321"/>
      <c r="I127" s="321"/>
    </row>
    <row r="128" spans="1:9" s="350" customFormat="1" ht="9.75" customHeight="1">
      <c r="A128" s="390"/>
      <c r="B128" s="390"/>
      <c r="G128" s="321"/>
      <c r="I128" s="321"/>
    </row>
    <row r="129" spans="1:9" s="350" customFormat="1" ht="9.75" customHeight="1">
      <c r="A129" s="390"/>
      <c r="B129" s="390"/>
      <c r="G129" s="321"/>
      <c r="I129" s="321"/>
    </row>
    <row r="130" spans="1:9" s="350" customFormat="1" ht="9.75" customHeight="1">
      <c r="A130" s="390"/>
      <c r="B130" s="390"/>
      <c r="G130" s="321"/>
      <c r="I130" s="321"/>
    </row>
    <row r="131" spans="1:9" s="350" customFormat="1" ht="9.75" customHeight="1">
      <c r="A131" s="390"/>
      <c r="B131" s="390"/>
      <c r="G131" s="321"/>
      <c r="I131" s="321"/>
    </row>
    <row r="132" spans="1:9" s="350" customFormat="1" ht="9.75" customHeight="1">
      <c r="A132" s="390"/>
      <c r="B132" s="390"/>
      <c r="G132" s="321"/>
      <c r="I132" s="321"/>
    </row>
    <row r="133" spans="1:9" s="350" customFormat="1" ht="9.75" customHeight="1">
      <c r="A133" s="390"/>
      <c r="B133" s="390"/>
      <c r="G133" s="321"/>
      <c r="I133" s="321"/>
    </row>
    <row r="134" spans="1:9" s="350" customFormat="1" ht="9.75" customHeight="1">
      <c r="A134" s="390"/>
      <c r="B134" s="390"/>
      <c r="G134" s="321"/>
      <c r="I134" s="321"/>
    </row>
    <row r="135" spans="1:9" s="350" customFormat="1" ht="9.75" customHeight="1">
      <c r="A135" s="390"/>
      <c r="B135" s="390"/>
      <c r="G135" s="321"/>
      <c r="I135" s="321"/>
    </row>
    <row r="136" spans="1:9" s="350" customFormat="1" ht="9.75" customHeight="1">
      <c r="A136" s="390"/>
      <c r="B136" s="390"/>
      <c r="G136" s="321"/>
      <c r="I136" s="321"/>
    </row>
    <row r="137" spans="7:9" s="350" customFormat="1" ht="9.75" customHeight="1">
      <c r="G137" s="321"/>
      <c r="I137" s="321"/>
    </row>
    <row r="138" spans="7:9" s="350" customFormat="1" ht="9.75" customHeight="1">
      <c r="G138" s="321"/>
      <c r="I138" s="321"/>
    </row>
    <row r="139" spans="7:9" s="350" customFormat="1" ht="9.75" customHeight="1">
      <c r="G139" s="321"/>
      <c r="I139" s="321"/>
    </row>
    <row r="140" spans="7:9" s="350" customFormat="1" ht="9.75" customHeight="1">
      <c r="G140" s="321"/>
      <c r="I140" s="321"/>
    </row>
    <row r="141" spans="7:9" s="350" customFormat="1" ht="9.75" customHeight="1">
      <c r="G141" s="321"/>
      <c r="I141" s="321"/>
    </row>
    <row r="142" spans="7:9" s="350" customFormat="1" ht="9.75" customHeight="1">
      <c r="G142" s="321"/>
      <c r="I142" s="321"/>
    </row>
  </sheetData>
  <printOptions/>
  <pageMargins left="0.7480314960629921" right="0.5511811023622047" top="0.5905511811023623" bottom="0.5905511811023623" header="0.5118110236220472" footer="0.5118110236220472"/>
  <pageSetup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dimension ref="A1:F40"/>
  <sheetViews>
    <sheetView view="pageBreakPreview" zoomScaleSheetLayoutView="100" workbookViewId="0" topLeftCell="A1">
      <selection activeCell="A1" sqref="A1"/>
    </sheetView>
  </sheetViews>
  <sheetFormatPr defaultColWidth="9.00390625" defaultRowHeight="12.75"/>
  <cols>
    <col min="1" max="1" width="11.75390625" style="553" customWidth="1"/>
    <col min="2" max="2" width="15.375" style="553" customWidth="1"/>
    <col min="3" max="4" width="17.375" style="553" customWidth="1"/>
    <col min="5" max="5" width="11.00390625" style="553" customWidth="1"/>
    <col min="6" max="6" width="15.875" style="553" customWidth="1"/>
    <col min="7" max="16384" width="9.125" style="553" customWidth="1"/>
  </cols>
  <sheetData>
    <row r="1" spans="1:4" ht="22.5" customHeight="1">
      <c r="A1" s="405" t="s">
        <v>1113</v>
      </c>
      <c r="B1" s="670"/>
      <c r="C1" s="670"/>
      <c r="D1" s="670"/>
    </row>
    <row r="2" spans="1:4" ht="22.5" customHeight="1">
      <c r="A2" s="408" t="s">
        <v>1220</v>
      </c>
      <c r="B2" s="671"/>
      <c r="C2" s="671"/>
      <c r="D2" s="671"/>
    </row>
    <row r="3" spans="1:4" ht="11.25" customHeight="1">
      <c r="A3" s="653"/>
      <c r="B3" s="653"/>
      <c r="C3" s="653"/>
      <c r="D3" s="412" t="s">
        <v>486</v>
      </c>
    </row>
    <row r="4" spans="1:4" ht="20.25" customHeight="1">
      <c r="A4" s="672"/>
      <c r="B4" s="673" t="s">
        <v>1114</v>
      </c>
      <c r="C4" s="674"/>
      <c r="D4" s="675"/>
    </row>
    <row r="5" spans="1:4" ht="41.25" customHeight="1">
      <c r="A5" s="676"/>
      <c r="B5" s="677" t="s">
        <v>1115</v>
      </c>
      <c r="C5" s="678" t="s">
        <v>1221</v>
      </c>
      <c r="D5" s="679" t="s">
        <v>1222</v>
      </c>
    </row>
    <row r="6" spans="1:4" ht="30" customHeight="1">
      <c r="A6" s="673">
        <v>2008</v>
      </c>
      <c r="B6" s="674"/>
      <c r="C6" s="674"/>
      <c r="D6" s="675"/>
    </row>
    <row r="7" spans="1:4" ht="12.75">
      <c r="A7" s="680" t="s">
        <v>1116</v>
      </c>
      <c r="B7" s="681">
        <v>6912989</v>
      </c>
      <c r="C7" s="681">
        <v>476644</v>
      </c>
      <c r="D7" s="681">
        <v>184379</v>
      </c>
    </row>
    <row r="8" spans="1:4" ht="12.75">
      <c r="A8" s="682" t="s">
        <v>1117</v>
      </c>
      <c r="B8" s="681">
        <v>8273215</v>
      </c>
      <c r="C8" s="681">
        <v>1820594</v>
      </c>
      <c r="D8" s="681">
        <v>1483428</v>
      </c>
    </row>
    <row r="9" spans="1:4" ht="12.75">
      <c r="A9" s="682" t="s">
        <v>1118</v>
      </c>
      <c r="B9" s="681">
        <v>8069227</v>
      </c>
      <c r="C9" s="681">
        <v>3715493</v>
      </c>
      <c r="D9" s="681">
        <v>497737</v>
      </c>
    </row>
    <row r="10" spans="1:4" ht="12.75">
      <c r="A10" s="682" t="s">
        <v>1119</v>
      </c>
      <c r="B10" s="681">
        <v>8538731</v>
      </c>
      <c r="C10" s="681">
        <v>540043</v>
      </c>
      <c r="D10" s="681">
        <v>20370</v>
      </c>
    </row>
    <row r="11" spans="1:4" ht="12.75">
      <c r="A11" s="682" t="s">
        <v>1120</v>
      </c>
      <c r="B11" s="681">
        <v>7116025</v>
      </c>
      <c r="C11" s="681">
        <v>712239</v>
      </c>
      <c r="D11" s="681">
        <v>85025</v>
      </c>
    </row>
    <row r="12" spans="1:4" ht="12.75">
      <c r="A12" s="682" t="s">
        <v>1121</v>
      </c>
      <c r="B12" s="681">
        <v>7428889</v>
      </c>
      <c r="C12" s="681">
        <v>1950575</v>
      </c>
      <c r="D12" s="681">
        <v>21154</v>
      </c>
    </row>
    <row r="13" spans="1:4" ht="13.5" customHeight="1">
      <c r="A13" s="683" t="s">
        <v>1122</v>
      </c>
      <c r="B13" s="681">
        <v>7106297</v>
      </c>
      <c r="C13" s="681">
        <v>2199329</v>
      </c>
      <c r="D13" s="681">
        <v>33018</v>
      </c>
    </row>
    <row r="14" spans="1:4" ht="13.5" customHeight="1">
      <c r="A14" s="683" t="s">
        <v>1123</v>
      </c>
      <c r="B14" s="681">
        <v>7094980</v>
      </c>
      <c r="C14" s="681">
        <v>1303782</v>
      </c>
      <c r="D14" s="681">
        <v>143779</v>
      </c>
    </row>
    <row r="15" spans="1:4" ht="13.5" customHeight="1">
      <c r="A15" s="683" t="s">
        <v>1124</v>
      </c>
      <c r="B15" s="681">
        <v>7851936</v>
      </c>
      <c r="C15" s="681">
        <v>1057836</v>
      </c>
      <c r="D15" s="681">
        <v>9935</v>
      </c>
    </row>
    <row r="16" spans="1:4" ht="13.5" customHeight="1">
      <c r="A16" s="683" t="s">
        <v>1125</v>
      </c>
      <c r="B16" s="681">
        <v>6932711</v>
      </c>
      <c r="C16" s="681">
        <v>1271723</v>
      </c>
      <c r="D16" s="681">
        <v>31945</v>
      </c>
    </row>
    <row r="17" spans="1:4" ht="13.5" customHeight="1">
      <c r="A17" s="683" t="s">
        <v>1126</v>
      </c>
      <c r="B17" s="681">
        <v>5196956</v>
      </c>
      <c r="C17" s="681">
        <v>1494103</v>
      </c>
      <c r="D17" s="681">
        <v>1611</v>
      </c>
    </row>
    <row r="18" spans="1:4" ht="13.5" customHeight="1">
      <c r="A18" s="683" t="s">
        <v>1127</v>
      </c>
      <c r="B18" s="681">
        <v>7532306</v>
      </c>
      <c r="C18" s="681">
        <v>491517</v>
      </c>
      <c r="D18" s="681">
        <v>15514</v>
      </c>
    </row>
    <row r="19" spans="1:4" ht="15" customHeight="1">
      <c r="A19" s="684" t="s">
        <v>1043</v>
      </c>
      <c r="B19" s="685">
        <f>SUM(B7:B18)</f>
        <v>88054262</v>
      </c>
      <c r="C19" s="685">
        <f>SUM(C7:C18)</f>
        <v>17033878</v>
      </c>
      <c r="D19" s="685">
        <f>SUM(D7:D18)</f>
        <v>2527895</v>
      </c>
    </row>
    <row r="20" spans="1:4" ht="30" customHeight="1">
      <c r="A20" s="673">
        <v>2009</v>
      </c>
      <c r="B20" s="674"/>
      <c r="C20" s="674"/>
      <c r="D20" s="675"/>
    </row>
    <row r="21" spans="1:6" s="237" customFormat="1" ht="12.75">
      <c r="A21" s="682" t="s">
        <v>1116</v>
      </c>
      <c r="B21" s="681">
        <v>9239214</v>
      </c>
      <c r="C21" s="681">
        <v>281494</v>
      </c>
      <c r="D21" s="681">
        <v>45664</v>
      </c>
      <c r="E21" s="552"/>
      <c r="F21" s="552"/>
    </row>
    <row r="22" spans="1:6" s="237" customFormat="1" ht="12.75">
      <c r="A22" s="682" t="s">
        <v>1117</v>
      </c>
      <c r="B22" s="681">
        <v>6778939</v>
      </c>
      <c r="C22" s="681">
        <v>786359</v>
      </c>
      <c r="D22" s="681">
        <v>17182</v>
      </c>
      <c r="E22" s="552"/>
      <c r="F22" s="552"/>
    </row>
    <row r="23" spans="1:6" s="237" customFormat="1" ht="12.75">
      <c r="A23" s="682" t="s">
        <v>1118</v>
      </c>
      <c r="B23" s="681">
        <v>8797467</v>
      </c>
      <c r="C23" s="681">
        <v>909942</v>
      </c>
      <c r="D23" s="681">
        <v>25559</v>
      </c>
      <c r="E23" s="552"/>
      <c r="F23" s="552"/>
    </row>
    <row r="24" spans="1:6" s="237" customFormat="1" ht="12.75">
      <c r="A24" s="682" t="s">
        <v>1119</v>
      </c>
      <c r="B24" s="681">
        <v>8037412</v>
      </c>
      <c r="C24" s="681">
        <v>730103</v>
      </c>
      <c r="D24" s="681">
        <v>19427</v>
      </c>
      <c r="E24" s="552"/>
      <c r="F24" s="552"/>
    </row>
    <row r="25" spans="1:6" s="237" customFormat="1" ht="12.75">
      <c r="A25" s="682" t="s">
        <v>1120</v>
      </c>
      <c r="B25" s="681">
        <v>6527343</v>
      </c>
      <c r="C25" s="681">
        <v>495832</v>
      </c>
      <c r="D25" s="681">
        <v>10166</v>
      </c>
      <c r="E25" s="552"/>
      <c r="F25" s="552"/>
    </row>
    <row r="26" spans="1:6" s="237" customFormat="1" ht="12.75">
      <c r="A26" s="682" t="s">
        <v>1121</v>
      </c>
      <c r="B26" s="681">
        <v>5140344</v>
      </c>
      <c r="C26" s="681">
        <v>664814</v>
      </c>
      <c r="D26" s="681">
        <v>41855</v>
      </c>
      <c r="E26" s="552"/>
      <c r="F26" s="552"/>
    </row>
    <row r="27" spans="1:6" s="237" customFormat="1" ht="12.75">
      <c r="A27" s="683" t="s">
        <v>1122</v>
      </c>
      <c r="B27" s="681">
        <v>6091864</v>
      </c>
      <c r="C27" s="681">
        <v>765474</v>
      </c>
      <c r="D27" s="681">
        <v>49747</v>
      </c>
      <c r="E27" s="552"/>
      <c r="F27" s="552"/>
    </row>
    <row r="28" spans="1:6" s="237" customFormat="1" ht="12.75">
      <c r="A28" s="683" t="s">
        <v>1123</v>
      </c>
      <c r="B28" s="681">
        <v>5751900</v>
      </c>
      <c r="C28" s="681">
        <v>525417</v>
      </c>
      <c r="D28" s="681">
        <v>32954</v>
      </c>
      <c r="E28" s="552"/>
      <c r="F28" s="552"/>
    </row>
    <row r="29" spans="1:6" s="237" customFormat="1" ht="12.75">
      <c r="A29" s="683" t="s">
        <v>1124</v>
      </c>
      <c r="B29" s="681">
        <v>5684700</v>
      </c>
      <c r="C29" s="681">
        <v>513682</v>
      </c>
      <c r="D29" s="681">
        <v>64211</v>
      </c>
      <c r="E29" s="552"/>
      <c r="F29" s="552"/>
    </row>
    <row r="30" spans="1:6" s="237" customFormat="1" ht="12.75">
      <c r="A30" s="683" t="s">
        <v>1125</v>
      </c>
      <c r="B30" s="681">
        <v>5057170</v>
      </c>
      <c r="C30" s="681">
        <v>1008450</v>
      </c>
      <c r="D30" s="681">
        <v>141176</v>
      </c>
      <c r="E30" s="552"/>
      <c r="F30" s="552"/>
    </row>
    <row r="31" spans="1:6" s="237" customFormat="1" ht="12.75">
      <c r="A31" s="683" t="s">
        <v>1126</v>
      </c>
      <c r="B31" s="681">
        <v>4634650</v>
      </c>
      <c r="C31" s="681">
        <v>925332</v>
      </c>
      <c r="D31" s="681">
        <v>26463</v>
      </c>
      <c r="E31" s="552"/>
      <c r="F31" s="552"/>
    </row>
    <row r="32" spans="1:6" s="237" customFormat="1" ht="12.75">
      <c r="A32" s="683" t="s">
        <v>1127</v>
      </c>
      <c r="B32" s="681">
        <v>3659460</v>
      </c>
      <c r="C32" s="681">
        <v>1261956</v>
      </c>
      <c r="D32" s="681">
        <v>123090</v>
      </c>
      <c r="E32" s="552"/>
      <c r="F32" s="552"/>
    </row>
    <row r="33" spans="1:4" ht="15" customHeight="1">
      <c r="A33" s="684" t="s">
        <v>1043</v>
      </c>
      <c r="B33" s="685">
        <f>SUM(B21:B32)</f>
        <v>75400463</v>
      </c>
      <c r="C33" s="685">
        <f>SUM(C21:C32)</f>
        <v>8868855</v>
      </c>
      <c r="D33" s="685">
        <f>SUM(D21:D32)</f>
        <v>597494</v>
      </c>
    </row>
    <row r="34" ht="8.25" customHeight="1"/>
    <row r="35" s="665" customFormat="1" ht="15.75">
      <c r="A35" s="686" t="s">
        <v>1223</v>
      </c>
    </row>
    <row r="36" s="665" customFormat="1" ht="13.5">
      <c r="A36" s="665" t="s">
        <v>1128</v>
      </c>
    </row>
    <row r="37" s="665" customFormat="1" ht="15.75">
      <c r="A37" s="686" t="s">
        <v>1224</v>
      </c>
    </row>
    <row r="38" s="665" customFormat="1" ht="15.75">
      <c r="A38" s="686" t="s">
        <v>1225</v>
      </c>
    </row>
    <row r="39" s="665" customFormat="1" ht="8.25" customHeight="1"/>
    <row r="40" s="665" customFormat="1" ht="13.5">
      <c r="A40" s="108" t="s">
        <v>1218</v>
      </c>
    </row>
  </sheetData>
  <printOptions/>
  <pageMargins left="1.141732283464567" right="0.7480314960629921" top="0.984251968503937" bottom="0.984251968503937" header="0.5118110236220472" footer="0.5118110236220472"/>
  <pageSetup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dimension ref="A1:M28"/>
  <sheetViews>
    <sheetView view="pageBreakPreview" zoomScaleSheetLayoutView="100" workbookViewId="0" topLeftCell="A1">
      <selection activeCell="E33" sqref="E33"/>
    </sheetView>
  </sheetViews>
  <sheetFormatPr defaultColWidth="9.00390625" defaultRowHeight="12.75"/>
  <cols>
    <col min="1" max="1" width="29.25390625" style="240" customWidth="1"/>
    <col min="2" max="2" width="10.875" style="240" customWidth="1"/>
    <col min="3" max="3" width="10.75390625" style="240" customWidth="1"/>
    <col min="4" max="4" width="10.875" style="240" customWidth="1"/>
    <col min="5" max="8" width="10.625" style="240" customWidth="1"/>
    <col min="9" max="9" width="10.25390625" style="240" customWidth="1"/>
    <col min="10" max="10" width="9.25390625" style="240" customWidth="1"/>
    <col min="11" max="11" width="8.00390625" style="240" customWidth="1"/>
    <col min="12" max="12" width="7.75390625" style="240" customWidth="1"/>
    <col min="13" max="13" width="8.125" style="240" customWidth="1"/>
    <col min="14" max="16384" width="9.125" style="240" customWidth="1"/>
  </cols>
  <sheetData>
    <row r="1" spans="1:13" ht="21" customHeight="1">
      <c r="A1" s="408" t="s">
        <v>1163</v>
      </c>
      <c r="B1" s="653"/>
      <c r="C1" s="653"/>
      <c r="D1" s="653"/>
      <c r="E1" s="653"/>
      <c r="F1" s="653"/>
      <c r="G1" s="654"/>
      <c r="H1" s="654"/>
      <c r="I1" s="407"/>
      <c r="J1" s="407"/>
      <c r="K1" s="407"/>
      <c r="L1" s="407"/>
      <c r="M1" s="407"/>
    </row>
    <row r="2" spans="1:13" ht="21" customHeight="1">
      <c r="A2" s="655" t="s">
        <v>1164</v>
      </c>
      <c r="B2" s="653"/>
      <c r="C2" s="653"/>
      <c r="D2" s="653"/>
      <c r="E2" s="653"/>
      <c r="F2" s="1248" t="s">
        <v>1743</v>
      </c>
      <c r="G2" s="654"/>
      <c r="H2" s="654"/>
      <c r="I2" s="407"/>
      <c r="J2" s="407"/>
      <c r="K2" s="407"/>
      <c r="L2" s="407"/>
      <c r="M2" s="407"/>
    </row>
    <row r="3" spans="1:13" ht="21" customHeight="1">
      <c r="A3" s="1704" t="s">
        <v>1165</v>
      </c>
      <c r="B3" s="1860" t="s">
        <v>1166</v>
      </c>
      <c r="C3" s="1861"/>
      <c r="D3" s="1862" t="s">
        <v>1167</v>
      </c>
      <c r="E3" s="1863"/>
      <c r="F3" s="1704" t="s">
        <v>1168</v>
      </c>
      <c r="G3" s="654"/>
      <c r="H3" s="654"/>
      <c r="I3" s="407"/>
      <c r="J3" s="407"/>
      <c r="K3" s="407"/>
      <c r="L3" s="407"/>
      <c r="M3" s="407"/>
    </row>
    <row r="4" spans="1:13" ht="25.5">
      <c r="A4" s="1704" t="s">
        <v>1169</v>
      </c>
      <c r="B4" s="1705" t="s">
        <v>1170</v>
      </c>
      <c r="C4" s="1704" t="s">
        <v>1171</v>
      </c>
      <c r="D4" s="1704" t="s">
        <v>1170</v>
      </c>
      <c r="E4" s="1706" t="s">
        <v>1171</v>
      </c>
      <c r="F4" s="1704" t="s">
        <v>1171</v>
      </c>
      <c r="G4" s="654"/>
      <c r="H4" s="654"/>
      <c r="I4" s="407"/>
      <c r="J4" s="407"/>
      <c r="K4" s="407"/>
      <c r="L4" s="407"/>
      <c r="M4" s="407"/>
    </row>
    <row r="5" spans="1:13" ht="14.25" customHeight="1">
      <c r="A5" s="1707" t="s">
        <v>1172</v>
      </c>
      <c r="B5" s="1708">
        <v>0</v>
      </c>
      <c r="C5" s="1708">
        <v>0</v>
      </c>
      <c r="D5" s="1708">
        <v>0</v>
      </c>
      <c r="E5" s="1708">
        <v>0</v>
      </c>
      <c r="F5" s="1708">
        <v>0</v>
      </c>
      <c r="G5" s="654"/>
      <c r="H5" s="654"/>
      <c r="I5" s="1709"/>
      <c r="J5" s="407"/>
      <c r="K5" s="407"/>
      <c r="L5" s="407"/>
      <c r="M5" s="407"/>
    </row>
    <row r="6" spans="1:13" s="301" customFormat="1" ht="6" customHeight="1">
      <c r="A6" s="659"/>
      <c r="B6" s="658"/>
      <c r="C6" s="658"/>
      <c r="D6" s="658"/>
      <c r="E6" s="658"/>
      <c r="F6" s="658"/>
      <c r="G6" s="654"/>
      <c r="H6" s="654"/>
      <c r="I6" s="658"/>
      <c r="J6" s="657"/>
      <c r="K6" s="657"/>
      <c r="L6" s="657"/>
      <c r="M6" s="657"/>
    </row>
    <row r="7" spans="1:13" ht="13.5">
      <c r="A7" s="669" t="s">
        <v>1219</v>
      </c>
      <c r="B7" s="540"/>
      <c r="C7" s="540"/>
      <c r="D7" s="540"/>
      <c r="E7" s="540"/>
      <c r="F7" s="540"/>
      <c r="G7" s="540"/>
      <c r="H7" s="540"/>
      <c r="I7" s="407"/>
      <c r="J7" s="407"/>
      <c r="K7" s="407"/>
      <c r="L7" s="407"/>
      <c r="M7" s="407"/>
    </row>
    <row r="8" spans="1:13" ht="16.5" customHeight="1">
      <c r="A8" s="660"/>
      <c r="B8" s="540"/>
      <c r="C8" s="540"/>
      <c r="D8" s="540"/>
      <c r="E8" s="540"/>
      <c r="F8" s="540"/>
      <c r="G8" s="540"/>
      <c r="H8" s="540"/>
      <c r="I8" s="407"/>
      <c r="J8" s="407"/>
      <c r="K8" s="407"/>
      <c r="L8" s="407"/>
      <c r="M8" s="407"/>
    </row>
    <row r="9" spans="1:13" ht="16.5" customHeight="1">
      <c r="A9" s="661"/>
      <c r="B9" s="407"/>
      <c r="C9" s="407"/>
      <c r="D9" s="407"/>
      <c r="E9" s="407"/>
      <c r="F9" s="407"/>
      <c r="G9" s="407"/>
      <c r="H9" s="407"/>
      <c r="I9" s="407"/>
      <c r="J9" s="407"/>
      <c r="K9" s="407"/>
      <c r="L9" s="407"/>
      <c r="M9" s="407"/>
    </row>
    <row r="10" spans="1:13" ht="21" customHeight="1">
      <c r="A10" s="408" t="s">
        <v>1173</v>
      </c>
      <c r="B10" s="662"/>
      <c r="C10" s="662"/>
      <c r="D10" s="662"/>
      <c r="E10" s="662"/>
      <c r="F10" s="662"/>
      <c r="G10" s="662"/>
      <c r="H10" s="662"/>
      <c r="I10" s="662"/>
      <c r="J10" s="662"/>
      <c r="K10" s="662"/>
      <c r="L10" s="662"/>
      <c r="M10" s="662"/>
    </row>
    <row r="11" spans="1:13" ht="21" customHeight="1">
      <c r="A11" s="655" t="s">
        <v>1164</v>
      </c>
      <c r="B11" s="663"/>
      <c r="C11" s="663"/>
      <c r="D11" s="663"/>
      <c r="E11" s="663"/>
      <c r="F11" s="663"/>
      <c r="G11" s="663"/>
      <c r="H11" s="663"/>
      <c r="I11" s="663"/>
      <c r="J11" s="663"/>
      <c r="K11" s="663"/>
      <c r="L11" s="662"/>
      <c r="M11" s="656" t="s">
        <v>1743</v>
      </c>
    </row>
    <row r="12" spans="1:13" s="536" customFormat="1" ht="13.5" customHeight="1">
      <c r="A12" s="1854" t="s">
        <v>1174</v>
      </c>
      <c r="B12" s="1856" t="s">
        <v>1175</v>
      </c>
      <c r="C12" s="1857"/>
      <c r="D12" s="1858" t="s">
        <v>1176</v>
      </c>
      <c r="E12" s="1871" t="s">
        <v>1177</v>
      </c>
      <c r="F12" s="1872"/>
      <c r="G12" s="1872"/>
      <c r="H12" s="1873"/>
      <c r="I12" s="1856" t="s">
        <v>1178</v>
      </c>
      <c r="J12" s="1864"/>
      <c r="K12" s="1864"/>
      <c r="L12" s="1865" t="s">
        <v>1179</v>
      </c>
      <c r="M12" s="1866"/>
    </row>
    <row r="13" spans="1:13" s="536" customFormat="1" ht="51.75" customHeight="1">
      <c r="A13" s="1855"/>
      <c r="B13" s="1710" t="s">
        <v>1180</v>
      </c>
      <c r="C13" s="1713" t="s">
        <v>1181</v>
      </c>
      <c r="D13" s="1858"/>
      <c r="E13" s="1865" t="s">
        <v>1182</v>
      </c>
      <c r="F13" s="1866"/>
      <c r="G13" s="1869" t="s">
        <v>1183</v>
      </c>
      <c r="H13" s="1870"/>
      <c r="I13" s="1710" t="s">
        <v>1184</v>
      </c>
      <c r="J13" s="1713" t="s">
        <v>1185</v>
      </c>
      <c r="K13" s="1714" t="s">
        <v>1186</v>
      </c>
      <c r="L13" s="1867"/>
      <c r="M13" s="1868"/>
    </row>
    <row r="14" spans="1:13" s="536" customFormat="1" ht="29.25" customHeight="1">
      <c r="A14" s="1715"/>
      <c r="B14" s="1715" t="s">
        <v>1187</v>
      </c>
      <c r="C14" s="1715" t="s">
        <v>1187</v>
      </c>
      <c r="D14" s="1859"/>
      <c r="E14" s="1716" t="s">
        <v>1188</v>
      </c>
      <c r="F14" s="1717" t="s">
        <v>1189</v>
      </c>
      <c r="G14" s="1718" t="s">
        <v>1188</v>
      </c>
      <c r="H14" s="1717" t="s">
        <v>1189</v>
      </c>
      <c r="I14" s="1715"/>
      <c r="J14" s="1717"/>
      <c r="K14" s="1718"/>
      <c r="L14" s="1711" t="s">
        <v>1190</v>
      </c>
      <c r="M14" s="1712" t="s">
        <v>1191</v>
      </c>
    </row>
    <row r="15" spans="1:13" s="536" customFormat="1" ht="14.25" customHeight="1">
      <c r="A15" s="1719" t="s">
        <v>1192</v>
      </c>
      <c r="B15" s="1710"/>
      <c r="C15" s="1720"/>
      <c r="D15" s="1710"/>
      <c r="E15" s="1721"/>
      <c r="F15" s="1720"/>
      <c r="G15" s="1722"/>
      <c r="H15" s="1720"/>
      <c r="I15" s="1720"/>
      <c r="J15" s="1720"/>
      <c r="K15" s="1722"/>
      <c r="L15" s="1723"/>
      <c r="M15" s="1724"/>
    </row>
    <row r="16" spans="1:13" s="536" customFormat="1" ht="13.5">
      <c r="A16" s="1719" t="s">
        <v>1193</v>
      </c>
      <c r="B16" s="1719"/>
      <c r="C16" s="1720"/>
      <c r="D16" s="1719"/>
      <c r="E16" s="1722"/>
      <c r="F16" s="1720"/>
      <c r="G16" s="1722"/>
      <c r="H16" s="1720"/>
      <c r="I16" s="1720"/>
      <c r="J16" s="1720"/>
      <c r="K16" s="1722"/>
      <c r="L16" s="1723"/>
      <c r="M16" s="1724"/>
    </row>
    <row r="17" spans="1:13" s="536" customFormat="1" ht="13.5">
      <c r="A17" s="1725" t="s">
        <v>1194</v>
      </c>
      <c r="B17" s="1726"/>
      <c r="C17" s="1727"/>
      <c r="D17" s="1726"/>
      <c r="E17" s="1728"/>
      <c r="F17" s="1724"/>
      <c r="G17" s="1728"/>
      <c r="H17" s="1727"/>
      <c r="I17" s="1727"/>
      <c r="J17" s="1727"/>
      <c r="K17" s="1729"/>
      <c r="L17" s="1723"/>
      <c r="M17" s="1724"/>
    </row>
    <row r="18" spans="1:13" s="536" customFormat="1" ht="13.5">
      <c r="A18" s="1725" t="s">
        <v>1195</v>
      </c>
      <c r="B18" s="1726">
        <v>340.3</v>
      </c>
      <c r="C18" s="1727">
        <v>230.4</v>
      </c>
      <c r="D18" s="1726">
        <v>96.8</v>
      </c>
      <c r="E18" s="1728">
        <v>0</v>
      </c>
      <c r="F18" s="1724">
        <v>1.3</v>
      </c>
      <c r="G18" s="1728">
        <v>0</v>
      </c>
      <c r="H18" s="1727">
        <v>167.8</v>
      </c>
      <c r="I18" s="1727">
        <v>12.9</v>
      </c>
      <c r="J18" s="1727">
        <v>1.2</v>
      </c>
      <c r="K18" s="1729">
        <v>21.8</v>
      </c>
      <c r="L18" s="1723">
        <v>0</v>
      </c>
      <c r="M18" s="1724">
        <v>0.4</v>
      </c>
    </row>
    <row r="19" spans="1:13" s="536" customFormat="1" ht="13.5">
      <c r="A19" s="1725" t="s">
        <v>1196</v>
      </c>
      <c r="B19" s="1726">
        <v>340.3</v>
      </c>
      <c r="C19" s="1727">
        <v>230.4</v>
      </c>
      <c r="D19" s="1726">
        <v>96.8</v>
      </c>
      <c r="E19" s="1728">
        <v>0</v>
      </c>
      <c r="F19" s="1724">
        <v>1.3</v>
      </c>
      <c r="G19" s="1728">
        <v>0</v>
      </c>
      <c r="H19" s="1724">
        <v>167.8</v>
      </c>
      <c r="I19" s="1724">
        <v>12.9</v>
      </c>
      <c r="J19" s="1724">
        <v>1.2</v>
      </c>
      <c r="K19" s="1728">
        <v>21.8</v>
      </c>
      <c r="L19" s="1723" t="s">
        <v>1759</v>
      </c>
      <c r="M19" s="1724" t="s">
        <v>1759</v>
      </c>
    </row>
    <row r="20" spans="1:13" s="665" customFormat="1" ht="13.5">
      <c r="A20" s="1730" t="s">
        <v>1197</v>
      </c>
      <c r="B20" s="1731">
        <v>0</v>
      </c>
      <c r="C20" s="1732">
        <v>0</v>
      </c>
      <c r="D20" s="1731" t="s">
        <v>1759</v>
      </c>
      <c r="E20" s="1733" t="s">
        <v>1759</v>
      </c>
      <c r="F20" s="1732" t="s">
        <v>1759</v>
      </c>
      <c r="G20" s="1733" t="s">
        <v>1759</v>
      </c>
      <c r="H20" s="1732" t="s">
        <v>1759</v>
      </c>
      <c r="I20" s="1732" t="s">
        <v>1759</v>
      </c>
      <c r="J20" s="1732" t="s">
        <v>1759</v>
      </c>
      <c r="K20" s="1733" t="s">
        <v>1759</v>
      </c>
      <c r="L20" s="1723">
        <v>0</v>
      </c>
      <c r="M20" s="1724">
        <v>0.4</v>
      </c>
    </row>
    <row r="21" spans="1:13" s="536" customFormat="1" ht="15.75">
      <c r="A21" s="666" t="s">
        <v>270</v>
      </c>
      <c r="B21" s="1734">
        <v>0</v>
      </c>
      <c r="C21" s="1735">
        <v>0</v>
      </c>
      <c r="D21" s="1734" t="s">
        <v>1759</v>
      </c>
      <c r="E21" s="1736" t="s">
        <v>1759</v>
      </c>
      <c r="F21" s="1735" t="s">
        <v>1759</v>
      </c>
      <c r="G21" s="1736" t="s">
        <v>1759</v>
      </c>
      <c r="H21" s="1735" t="s">
        <v>1759</v>
      </c>
      <c r="I21" s="1735" t="s">
        <v>1759</v>
      </c>
      <c r="J21" s="1735" t="s">
        <v>1759</v>
      </c>
      <c r="K21" s="1736" t="s">
        <v>1759</v>
      </c>
      <c r="L21" s="1737">
        <v>0.2</v>
      </c>
      <c r="M21" s="1738">
        <v>0.1</v>
      </c>
    </row>
    <row r="22" spans="1:13" s="536" customFormat="1" ht="13.5">
      <c r="A22" s="1719" t="s">
        <v>1192</v>
      </c>
      <c r="B22" s="1739"/>
      <c r="C22" s="1740"/>
      <c r="D22" s="1739"/>
      <c r="E22" s="667"/>
      <c r="F22" s="1740"/>
      <c r="G22" s="667"/>
      <c r="H22" s="1740" t="s">
        <v>1759</v>
      </c>
      <c r="I22" s="1740"/>
      <c r="J22" s="1740"/>
      <c r="K22" s="667"/>
      <c r="L22" s="1741"/>
      <c r="M22" s="1740"/>
    </row>
    <row r="23" spans="1:13" s="536" customFormat="1" ht="13.5">
      <c r="A23" s="1719" t="s">
        <v>1198</v>
      </c>
      <c r="B23" s="1739"/>
      <c r="C23" s="1740"/>
      <c r="D23" s="1739"/>
      <c r="E23" s="667"/>
      <c r="F23" s="1740"/>
      <c r="G23" s="667"/>
      <c r="H23" s="1740"/>
      <c r="I23" s="1740"/>
      <c r="J23" s="1740"/>
      <c r="K23" s="667"/>
      <c r="L23" s="1741"/>
      <c r="M23" s="1740"/>
    </row>
    <row r="24" spans="1:13" s="536" customFormat="1" ht="40.5">
      <c r="A24" s="1742" t="s">
        <v>1199</v>
      </c>
      <c r="B24" s="1743">
        <v>361.1</v>
      </c>
      <c r="C24" s="1744">
        <v>219.3</v>
      </c>
      <c r="D24" s="1743">
        <v>3.6</v>
      </c>
      <c r="E24" s="1745">
        <v>0</v>
      </c>
      <c r="F24" s="1744">
        <v>0</v>
      </c>
      <c r="G24" s="1745">
        <v>0</v>
      </c>
      <c r="H24" s="1744">
        <v>29.7</v>
      </c>
      <c r="I24" s="1744">
        <v>0.5</v>
      </c>
      <c r="J24" s="1744">
        <v>0</v>
      </c>
      <c r="K24" s="1745">
        <v>3.8</v>
      </c>
      <c r="L24" s="1746" t="s">
        <v>1759</v>
      </c>
      <c r="M24" s="1744" t="s">
        <v>1759</v>
      </c>
    </row>
    <row r="25" spans="1:13" ht="6.75" customHeight="1">
      <c r="A25" s="660"/>
      <c r="B25" s="540"/>
      <c r="C25" s="540"/>
      <c r="D25" s="540"/>
      <c r="E25" s="540"/>
      <c r="F25" s="540"/>
      <c r="G25" s="540"/>
      <c r="H25" s="540"/>
      <c r="I25" s="540"/>
      <c r="J25" s="540"/>
      <c r="K25" s="540"/>
      <c r="L25" s="540"/>
      <c r="M25" s="540"/>
    </row>
    <row r="26" spans="1:13" ht="13.5">
      <c r="A26" s="687" t="s">
        <v>1226</v>
      </c>
      <c r="B26" s="540"/>
      <c r="C26" s="540"/>
      <c r="D26" s="540"/>
      <c r="E26" s="540"/>
      <c r="F26" s="540"/>
      <c r="G26" s="540"/>
      <c r="H26" s="540"/>
      <c r="I26" s="540"/>
      <c r="J26" s="540"/>
      <c r="K26" s="540"/>
      <c r="L26" s="540"/>
      <c r="M26" s="540"/>
    </row>
    <row r="27" spans="1:13" ht="13.5">
      <c r="A27" s="669" t="s">
        <v>271</v>
      </c>
      <c r="B27" s="540"/>
      <c r="C27" s="540"/>
      <c r="D27" s="540"/>
      <c r="E27" s="540"/>
      <c r="F27" s="540"/>
      <c r="G27" s="540"/>
      <c r="H27" s="540"/>
      <c r="I27" s="540"/>
      <c r="J27" s="540"/>
      <c r="K27" s="540"/>
      <c r="L27" s="540"/>
      <c r="M27" s="540"/>
    </row>
    <row r="28" spans="1:13" ht="13.5">
      <c r="A28" s="540"/>
      <c r="B28" s="664"/>
      <c r="C28" s="540"/>
      <c r="D28" s="540"/>
      <c r="E28" s="540"/>
      <c r="F28" s="540"/>
      <c r="G28" s="540"/>
      <c r="H28" s="540"/>
      <c r="I28" s="540"/>
      <c r="J28" s="540"/>
      <c r="K28" s="540"/>
      <c r="L28" s="540"/>
      <c r="M28" s="540"/>
    </row>
  </sheetData>
  <mergeCells count="10">
    <mergeCell ref="I12:K12"/>
    <mergeCell ref="L12:M13"/>
    <mergeCell ref="G13:H13"/>
    <mergeCell ref="E12:H12"/>
    <mergeCell ref="E13:F13"/>
    <mergeCell ref="A12:A13"/>
    <mergeCell ref="B12:C12"/>
    <mergeCell ref="D12:D14"/>
    <mergeCell ref="B3:C3"/>
    <mergeCell ref="D3:E3"/>
  </mergeCells>
  <printOptions/>
  <pageMargins left="0.7874015748031497" right="0.4330708661417323" top="0.7874015748031497" bottom="0.7874015748031497" header="0.5118110236220472" footer="0.5118110236220472"/>
  <pageSetup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selection activeCell="A1" sqref="A1"/>
    </sheetView>
  </sheetViews>
  <sheetFormatPr defaultColWidth="9.00390625" defaultRowHeight="12.75"/>
  <cols>
    <col min="1" max="1" width="31.00390625" style="595" customWidth="1"/>
    <col min="2" max="4" width="18.625" style="595" customWidth="1"/>
    <col min="5" max="5" width="13.875" style="595" customWidth="1"/>
    <col min="6" max="6" width="5.25390625" style="595" customWidth="1"/>
    <col min="7" max="16384" width="9.125" style="595" customWidth="1"/>
  </cols>
  <sheetData>
    <row r="1" spans="1:4" ht="24" customHeight="1">
      <c r="A1" s="408" t="s">
        <v>1230</v>
      </c>
      <c r="B1" s="628"/>
      <c r="C1" s="628"/>
      <c r="D1" s="628"/>
    </row>
    <row r="2" spans="1:4" ht="11.25" customHeight="1">
      <c r="A2" s="596"/>
      <c r="B2" s="596"/>
      <c r="C2" s="596"/>
      <c r="D2" s="619" t="s">
        <v>1200</v>
      </c>
    </row>
    <row r="3" spans="1:4" s="599" customFormat="1" ht="18.75" customHeight="1">
      <c r="A3" s="646"/>
      <c r="B3" s="618" t="s">
        <v>1201</v>
      </c>
      <c r="C3" s="618" t="s">
        <v>1202</v>
      </c>
      <c r="D3" s="647" t="s">
        <v>1203</v>
      </c>
    </row>
    <row r="4" spans="1:7" s="632" customFormat="1" ht="17.25" customHeight="1">
      <c r="A4" s="629" t="s">
        <v>1204</v>
      </c>
      <c r="B4" s="609">
        <v>126403.1</v>
      </c>
      <c r="C4" s="609">
        <v>125147.4</v>
      </c>
      <c r="D4" s="630">
        <v>1255.7</v>
      </c>
      <c r="E4" s="631"/>
      <c r="F4" s="631"/>
      <c r="G4" s="631"/>
    </row>
    <row r="5" spans="1:4" s="632" customFormat="1" ht="12.75">
      <c r="A5" s="633"/>
      <c r="B5" s="634"/>
      <c r="C5" s="634"/>
      <c r="D5" s="630"/>
    </row>
    <row r="6" spans="1:4" s="632" customFormat="1" ht="12.75">
      <c r="A6" s="635" t="s">
        <v>1205</v>
      </c>
      <c r="B6" s="634">
        <v>125473.3</v>
      </c>
      <c r="C6" s="634">
        <v>124515.8</v>
      </c>
      <c r="D6" s="630">
        <v>957.5</v>
      </c>
    </row>
    <row r="7" spans="1:4" s="632" customFormat="1" ht="12.75">
      <c r="A7" s="635"/>
      <c r="B7" s="634"/>
      <c r="C7" s="634"/>
      <c r="D7" s="630"/>
    </row>
    <row r="8" spans="1:4" s="632" customFormat="1" ht="12.75">
      <c r="A8" s="635" t="s">
        <v>1206</v>
      </c>
      <c r="B8" s="634">
        <v>929.8</v>
      </c>
      <c r="C8" s="634">
        <v>631.6</v>
      </c>
      <c r="D8" s="630">
        <v>298.2</v>
      </c>
    </row>
    <row r="9" spans="1:4" s="632" customFormat="1" ht="16.5" customHeight="1">
      <c r="A9" s="635" t="s">
        <v>1195</v>
      </c>
      <c r="B9" s="634"/>
      <c r="C9" s="634" t="s">
        <v>1207</v>
      </c>
      <c r="D9" s="630"/>
    </row>
    <row r="10" spans="1:4" s="632" customFormat="1" ht="24" customHeight="1">
      <c r="A10" s="636" t="s">
        <v>1208</v>
      </c>
      <c r="B10" s="634">
        <v>928.5</v>
      </c>
      <c r="C10" s="634">
        <v>585.6</v>
      </c>
      <c r="D10" s="630">
        <v>342.9</v>
      </c>
    </row>
    <row r="11" spans="1:4" s="632" customFormat="1" ht="21" customHeight="1">
      <c r="A11" s="637" t="s">
        <v>1209</v>
      </c>
      <c r="B11" s="638">
        <v>1.3</v>
      </c>
      <c r="C11" s="638">
        <v>46</v>
      </c>
      <c r="D11" s="613">
        <v>-44.7</v>
      </c>
    </row>
    <row r="12" spans="1:4" s="599" customFormat="1" ht="9" customHeight="1">
      <c r="A12" s="648"/>
      <c r="B12" s="649"/>
      <c r="C12" s="649"/>
      <c r="D12" s="650"/>
    </row>
    <row r="13" spans="1:4" s="632" customFormat="1" ht="18" customHeight="1">
      <c r="A13" s="629" t="s">
        <v>1210</v>
      </c>
      <c r="B13" s="609">
        <v>114502.2</v>
      </c>
      <c r="C13" s="609">
        <v>114840.3</v>
      </c>
      <c r="D13" s="610">
        <v>-338.1</v>
      </c>
    </row>
    <row r="14" spans="1:4" s="632" customFormat="1" ht="12.75">
      <c r="A14" s="633"/>
      <c r="B14" s="634"/>
      <c r="C14" s="634"/>
      <c r="D14" s="630"/>
    </row>
    <row r="15" spans="1:4" s="632" customFormat="1" ht="12.75">
      <c r="A15" s="635" t="s">
        <v>1205</v>
      </c>
      <c r="B15" s="634">
        <v>113668.3</v>
      </c>
      <c r="C15" s="634">
        <v>114514.6</v>
      </c>
      <c r="D15" s="630">
        <v>-846.3</v>
      </c>
    </row>
    <row r="16" spans="1:4" s="632" customFormat="1" ht="12.75">
      <c r="A16" s="635"/>
      <c r="B16" s="634"/>
      <c r="C16" s="634"/>
      <c r="D16" s="630"/>
    </row>
    <row r="17" spans="1:4" s="632" customFormat="1" ht="12.75">
      <c r="A17" s="635" t="s">
        <v>1206</v>
      </c>
      <c r="B17" s="634">
        <v>833.9</v>
      </c>
      <c r="C17" s="634">
        <v>325.7</v>
      </c>
      <c r="D17" s="630">
        <v>508.2</v>
      </c>
    </row>
    <row r="18" spans="1:4" s="632" customFormat="1" ht="12.75">
      <c r="A18" s="635" t="s">
        <v>1195</v>
      </c>
      <c r="B18" s="634"/>
      <c r="C18" s="634"/>
      <c r="D18" s="630"/>
    </row>
    <row r="19" spans="1:4" s="632" customFormat="1" ht="25.5">
      <c r="A19" s="636" t="s">
        <v>1208</v>
      </c>
      <c r="B19" s="634">
        <v>832.9</v>
      </c>
      <c r="C19" s="634">
        <v>295.6</v>
      </c>
      <c r="D19" s="630">
        <v>537.3</v>
      </c>
    </row>
    <row r="20" spans="1:4" s="632" customFormat="1" ht="25.5" customHeight="1">
      <c r="A20" s="637" t="s">
        <v>1209</v>
      </c>
      <c r="B20" s="638">
        <v>1</v>
      </c>
      <c r="C20" s="638">
        <v>30.1</v>
      </c>
      <c r="D20" s="613">
        <v>-29.1</v>
      </c>
    </row>
    <row r="21" spans="1:4" s="632" customFormat="1" ht="9" customHeight="1">
      <c r="A21" s="652"/>
      <c r="B21" s="627"/>
      <c r="C21" s="627"/>
      <c r="D21" s="627"/>
    </row>
    <row r="22" spans="1:5" s="651" customFormat="1" ht="15.75">
      <c r="A22" s="688" t="s">
        <v>1227</v>
      </c>
      <c r="B22" s="621"/>
      <c r="C22" s="621"/>
      <c r="D22" s="621"/>
      <c r="E22" s="621"/>
    </row>
    <row r="23" spans="1:5" s="651" customFormat="1" ht="13.5" customHeight="1">
      <c r="A23" s="108" t="s">
        <v>1218</v>
      </c>
      <c r="B23" s="621"/>
      <c r="C23" s="621"/>
      <c r="D23" s="621"/>
      <c r="E23" s="621"/>
    </row>
    <row r="24" s="605" customFormat="1" ht="13.5" customHeight="1"/>
    <row r="25" spans="1:4" ht="24" customHeight="1">
      <c r="A25" s="408" t="s">
        <v>1228</v>
      </c>
      <c r="B25" s="594"/>
      <c r="C25" s="594"/>
      <c r="D25" s="594"/>
    </row>
    <row r="26" spans="1:4" ht="11.25" customHeight="1">
      <c r="A26" s="596"/>
      <c r="B26" s="596"/>
      <c r="C26" s="596"/>
      <c r="D26" s="619" t="s">
        <v>1200</v>
      </c>
    </row>
    <row r="27" spans="1:4" s="599" customFormat="1" ht="12.75">
      <c r="A27" s="617"/>
      <c r="B27" s="618" t="s">
        <v>1201</v>
      </c>
      <c r="C27" s="618" t="s">
        <v>1202</v>
      </c>
      <c r="D27" s="618" t="s">
        <v>1203</v>
      </c>
    </row>
    <row r="28" spans="1:4" s="599" customFormat="1" ht="18" customHeight="1">
      <c r="A28" s="597" t="s">
        <v>1204</v>
      </c>
      <c r="B28" s="609">
        <v>127001.3</v>
      </c>
      <c r="C28" s="630">
        <v>126043.8</v>
      </c>
      <c r="D28" s="630">
        <v>957.5</v>
      </c>
    </row>
    <row r="29" spans="1:4" s="599" customFormat="1" ht="12.75">
      <c r="A29" s="639" t="s">
        <v>1195</v>
      </c>
      <c r="B29" s="630"/>
      <c r="C29" s="630"/>
      <c r="D29" s="630"/>
    </row>
    <row r="30" spans="1:4" s="599" customFormat="1" ht="12.75">
      <c r="A30" s="639" t="s">
        <v>1211</v>
      </c>
      <c r="B30" s="630">
        <v>1528</v>
      </c>
      <c r="C30" s="630">
        <v>1528</v>
      </c>
      <c r="D30" s="630">
        <v>0</v>
      </c>
    </row>
    <row r="31" spans="1:4" s="599" customFormat="1" ht="12.75">
      <c r="A31" s="640" t="s">
        <v>1205</v>
      </c>
      <c r="B31" s="613">
        <v>125473.3</v>
      </c>
      <c r="C31" s="613">
        <v>124515.8</v>
      </c>
      <c r="D31" s="613">
        <v>957.5</v>
      </c>
    </row>
    <row r="32" spans="1:4" s="599" customFormat="1" ht="9" customHeight="1">
      <c r="A32" s="641"/>
      <c r="B32" s="602"/>
      <c r="C32" s="602"/>
      <c r="D32" s="602"/>
    </row>
    <row r="33" spans="1:4" s="599" customFormat="1" ht="18" customHeight="1">
      <c r="A33" s="597" t="s">
        <v>1210</v>
      </c>
      <c r="B33" s="609">
        <v>114582.8</v>
      </c>
      <c r="C33" s="630">
        <v>115429.1</v>
      </c>
      <c r="D33" s="630">
        <v>-846.3</v>
      </c>
    </row>
    <row r="34" spans="1:4" s="599" customFormat="1" ht="12.75">
      <c r="A34" s="639" t="s">
        <v>1195</v>
      </c>
      <c r="B34" s="630"/>
      <c r="C34" s="630"/>
      <c r="D34" s="630"/>
    </row>
    <row r="35" spans="1:4" s="599" customFormat="1" ht="12.75">
      <c r="A35" s="639" t="s">
        <v>1211</v>
      </c>
      <c r="B35" s="630">
        <v>914.5</v>
      </c>
      <c r="C35" s="630">
        <v>914.5</v>
      </c>
      <c r="D35" s="630">
        <v>0</v>
      </c>
    </row>
    <row r="36" spans="1:4" s="599" customFormat="1" ht="12.75">
      <c r="A36" s="640" t="s">
        <v>1205</v>
      </c>
      <c r="B36" s="613">
        <v>113668.3</v>
      </c>
      <c r="C36" s="613">
        <v>114514.6</v>
      </c>
      <c r="D36" s="613">
        <v>-846.3</v>
      </c>
    </row>
    <row r="37" spans="1:4" s="599" customFormat="1" ht="7.5" customHeight="1">
      <c r="A37" s="652"/>
      <c r="B37" s="627"/>
      <c r="C37" s="627"/>
      <c r="D37" s="627"/>
    </row>
    <row r="38" spans="1:8" s="604" customFormat="1" ht="15.75">
      <c r="A38" s="688" t="s">
        <v>1227</v>
      </c>
      <c r="H38" s="642"/>
    </row>
    <row r="39" spans="1:5" s="604" customFormat="1" ht="13.5">
      <c r="A39" s="623" t="s">
        <v>272</v>
      </c>
      <c r="B39" s="608"/>
      <c r="E39" s="608"/>
    </row>
    <row r="40" s="605" customFormat="1" ht="16.5"/>
    <row r="41" spans="1:4" ht="24" customHeight="1">
      <c r="A41" s="1874" t="s">
        <v>1229</v>
      </c>
      <c r="B41" s="1874"/>
      <c r="C41" s="1874"/>
      <c r="D41" s="1874"/>
    </row>
    <row r="42" spans="1:4" ht="12.75" customHeight="1">
      <c r="A42" s="596"/>
      <c r="B42" s="596"/>
      <c r="C42" s="596"/>
      <c r="D42" s="619" t="s">
        <v>1200</v>
      </c>
    </row>
    <row r="43" spans="1:4" s="599" customFormat="1" ht="12.75">
      <c r="A43" s="617"/>
      <c r="B43" s="618" t="s">
        <v>1201</v>
      </c>
      <c r="C43" s="618" t="s">
        <v>1202</v>
      </c>
      <c r="D43" s="618" t="s">
        <v>1203</v>
      </c>
    </row>
    <row r="44" spans="1:4" s="599" customFormat="1" ht="18.75" customHeight="1">
      <c r="A44" s="597" t="s">
        <v>1204</v>
      </c>
      <c r="B44" s="609">
        <v>26896.6</v>
      </c>
      <c r="C44" s="610">
        <v>27282.5</v>
      </c>
      <c r="D44" s="630">
        <v>-385.9</v>
      </c>
    </row>
    <row r="45" spans="1:4" s="599" customFormat="1" ht="12.75">
      <c r="A45" s="639" t="s">
        <v>1195</v>
      </c>
      <c r="B45" s="643"/>
      <c r="C45" s="643"/>
      <c r="D45" s="643"/>
    </row>
    <row r="46" spans="1:4" s="599" customFormat="1" ht="12.75">
      <c r="A46" s="639" t="s">
        <v>1211</v>
      </c>
      <c r="B46" s="630">
        <v>25966.8</v>
      </c>
      <c r="C46" s="630">
        <v>26650.8</v>
      </c>
      <c r="D46" s="630">
        <v>-684</v>
      </c>
    </row>
    <row r="47" spans="1:4" s="599" customFormat="1" ht="12.75">
      <c r="A47" s="644" t="s">
        <v>1212</v>
      </c>
      <c r="B47" s="630">
        <v>2665.8</v>
      </c>
      <c r="C47" s="630">
        <v>2427.1</v>
      </c>
      <c r="D47" s="630">
        <v>238.7</v>
      </c>
    </row>
    <row r="48" spans="1:4" s="599" customFormat="1" ht="12.75">
      <c r="A48" s="640" t="s">
        <v>1213</v>
      </c>
      <c r="B48" s="645">
        <v>929.8</v>
      </c>
      <c r="C48" s="613">
        <v>631.6</v>
      </c>
      <c r="D48" s="613">
        <v>298.2</v>
      </c>
    </row>
    <row r="49" spans="1:4" s="599" customFormat="1" ht="8.25" customHeight="1">
      <c r="A49" s="614"/>
      <c r="B49" s="615"/>
      <c r="C49" s="601"/>
      <c r="D49" s="616"/>
    </row>
    <row r="50" spans="1:4" s="599" customFormat="1" ht="18" customHeight="1">
      <c r="A50" s="597" t="s">
        <v>1210</v>
      </c>
      <c r="B50" s="609">
        <v>20420.9</v>
      </c>
      <c r="C50" s="610">
        <v>20595.1</v>
      </c>
      <c r="D50" s="610">
        <v>-174.2</v>
      </c>
    </row>
    <row r="51" spans="1:4" s="599" customFormat="1" ht="12.75">
      <c r="A51" s="639" t="s">
        <v>1195</v>
      </c>
      <c r="B51" s="643"/>
      <c r="C51" s="630"/>
      <c r="D51" s="643"/>
    </row>
    <row r="52" spans="1:4" s="599" customFormat="1" ht="12.75">
      <c r="A52" s="639" t="s">
        <v>1211</v>
      </c>
      <c r="B52" s="630">
        <v>19587</v>
      </c>
      <c r="C52" s="630">
        <v>20269.4</v>
      </c>
      <c r="D52" s="630">
        <v>-682.4</v>
      </c>
    </row>
    <row r="53" spans="1:4" s="599" customFormat="1" ht="12.75">
      <c r="A53" s="644" t="s">
        <v>1212</v>
      </c>
      <c r="B53" s="630">
        <v>1674.8</v>
      </c>
      <c r="C53" s="630">
        <v>934</v>
      </c>
      <c r="D53" s="630">
        <v>740.8</v>
      </c>
    </row>
    <row r="54" spans="1:4" s="599" customFormat="1" ht="12.75">
      <c r="A54" s="640" t="s">
        <v>1213</v>
      </c>
      <c r="B54" s="613">
        <v>833.9</v>
      </c>
      <c r="C54" s="613">
        <v>325.7</v>
      </c>
      <c r="D54" s="613">
        <v>508.2</v>
      </c>
    </row>
    <row r="55" spans="1:4" s="599" customFormat="1" ht="7.5" customHeight="1">
      <c r="A55" s="652"/>
      <c r="B55" s="627"/>
      <c r="C55" s="627"/>
      <c r="D55" s="627"/>
    </row>
    <row r="56" s="604" customFormat="1" ht="15.75">
      <c r="A56" s="688" t="s">
        <v>1227</v>
      </c>
    </row>
    <row r="57" s="604" customFormat="1" ht="13.5">
      <c r="A57" s="623" t="s">
        <v>272</v>
      </c>
    </row>
  </sheetData>
  <mergeCells count="1">
    <mergeCell ref="A41:D41"/>
  </mergeCells>
  <printOptions horizontalCentered="1"/>
  <pageMargins left="0.9448818897637796" right="0.7480314960629921" top="0.7874015748031497" bottom="0.7874015748031497" header="0.5118110236220472" footer="0.5118110236220472"/>
  <pageSetup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dimension ref="A1:H24"/>
  <sheetViews>
    <sheetView view="pageBreakPreview" zoomScaleSheetLayoutView="100" workbookViewId="0" topLeftCell="A1">
      <selection activeCell="E33" sqref="E33"/>
    </sheetView>
  </sheetViews>
  <sheetFormatPr defaultColWidth="9.00390625" defaultRowHeight="12.75"/>
  <cols>
    <col min="1" max="1" width="37.125" style="595" customWidth="1"/>
    <col min="2" max="4" width="15.75390625" style="595" customWidth="1"/>
    <col min="5" max="5" width="13.875" style="595" customWidth="1"/>
    <col min="6" max="6" width="5.25390625" style="595" customWidth="1"/>
    <col min="7" max="16384" width="9.125" style="595" customWidth="1"/>
  </cols>
  <sheetData>
    <row r="1" spans="1:4" ht="18" customHeight="1">
      <c r="A1" s="408" t="s">
        <v>1231</v>
      </c>
      <c r="B1" s="594"/>
      <c r="C1" s="594"/>
      <c r="D1" s="594"/>
    </row>
    <row r="2" spans="1:4" ht="11.25" customHeight="1">
      <c r="A2" s="596"/>
      <c r="B2" s="596"/>
      <c r="C2" s="596"/>
      <c r="D2" s="619" t="s">
        <v>1200</v>
      </c>
    </row>
    <row r="3" spans="1:4" s="599" customFormat="1" ht="15" customHeight="1">
      <c r="A3" s="617"/>
      <c r="B3" s="618" t="s">
        <v>1201</v>
      </c>
      <c r="C3" s="618" t="s">
        <v>1202</v>
      </c>
      <c r="D3" s="618" t="s">
        <v>1203</v>
      </c>
    </row>
    <row r="4" spans="1:4" s="599" customFormat="1" ht="15" customHeight="1">
      <c r="A4" s="597" t="s">
        <v>1204</v>
      </c>
      <c r="B4" s="598">
        <v>125.1</v>
      </c>
      <c r="C4" s="598">
        <v>125.1</v>
      </c>
      <c r="D4" s="598">
        <v>0</v>
      </c>
    </row>
    <row r="5" spans="1:4" s="599" customFormat="1" ht="9" customHeight="1">
      <c r="A5" s="600"/>
      <c r="B5" s="601"/>
      <c r="C5" s="601"/>
      <c r="D5" s="602"/>
    </row>
    <row r="6" spans="1:4" s="599" customFormat="1" ht="15" customHeight="1">
      <c r="A6" s="603" t="s">
        <v>1210</v>
      </c>
      <c r="B6" s="598">
        <v>656.7</v>
      </c>
      <c r="C6" s="598">
        <v>656.7</v>
      </c>
      <c r="D6" s="598">
        <v>0</v>
      </c>
    </row>
    <row r="7" spans="1:4" s="599" customFormat="1" ht="9" customHeight="1">
      <c r="A7" s="626"/>
      <c r="B7" s="627"/>
      <c r="C7" s="627"/>
      <c r="D7" s="627"/>
    </row>
    <row r="8" spans="1:4" s="622" customFormat="1" ht="15.75">
      <c r="A8" s="688" t="s">
        <v>1232</v>
      </c>
      <c r="B8" s="621"/>
      <c r="C8" s="621"/>
      <c r="D8" s="621"/>
    </row>
    <row r="9" spans="1:4" s="622" customFormat="1" ht="13.5">
      <c r="A9" s="621" t="s">
        <v>1214</v>
      </c>
      <c r="B9" s="621"/>
      <c r="C9" s="621"/>
      <c r="D9" s="621"/>
    </row>
    <row r="10" spans="1:4" s="622" customFormat="1" ht="15" customHeight="1">
      <c r="A10" s="624" t="s">
        <v>1217</v>
      </c>
      <c r="B10" s="625"/>
      <c r="C10" s="621"/>
      <c r="D10" s="621"/>
    </row>
    <row r="11" spans="1:4" ht="15" customHeight="1">
      <c r="A11" s="605"/>
      <c r="B11" s="605"/>
      <c r="C11" s="605"/>
      <c r="D11" s="605"/>
    </row>
    <row r="12" spans="1:4" ht="18" customHeight="1">
      <c r="A12" s="408" t="s">
        <v>1215</v>
      </c>
      <c r="B12" s="594"/>
      <c r="C12" s="594"/>
      <c r="D12" s="594"/>
    </row>
    <row r="13" spans="1:4" ht="18" customHeight="1">
      <c r="A13" s="408" t="s">
        <v>1233</v>
      </c>
      <c r="B13" s="606"/>
      <c r="C13" s="606"/>
      <c r="D13" s="606"/>
    </row>
    <row r="14" spans="1:8" s="605" customFormat="1" ht="11.25" customHeight="1">
      <c r="A14" s="596"/>
      <c r="B14" s="596"/>
      <c r="C14" s="596"/>
      <c r="D14" s="619" t="s">
        <v>1200</v>
      </c>
      <c r="H14" s="607"/>
    </row>
    <row r="15" spans="1:5" s="611" customFormat="1" ht="15" customHeight="1">
      <c r="A15" s="617"/>
      <c r="B15" s="618" t="s">
        <v>1201</v>
      </c>
      <c r="C15" s="618" t="s">
        <v>1202</v>
      </c>
      <c r="D15" s="618" t="s">
        <v>1203</v>
      </c>
      <c r="E15" s="620"/>
    </row>
    <row r="16" spans="1:4" s="611" customFormat="1" ht="15" customHeight="1">
      <c r="A16" s="597" t="s">
        <v>1204</v>
      </c>
      <c r="B16" s="609">
        <v>36914.7</v>
      </c>
      <c r="C16" s="610">
        <v>37816.7</v>
      </c>
      <c r="D16" s="610">
        <v>-902</v>
      </c>
    </row>
    <row r="17" spans="1:4" s="599" customFormat="1" ht="15" customHeight="1">
      <c r="A17" s="612" t="s">
        <v>1216</v>
      </c>
      <c r="B17" s="613">
        <v>28736.7</v>
      </c>
      <c r="C17" s="613">
        <v>29905.9</v>
      </c>
      <c r="D17" s="613">
        <v>-1169.2</v>
      </c>
    </row>
    <row r="18" spans="1:4" s="599" customFormat="1" ht="9" customHeight="1">
      <c r="A18" s="614"/>
      <c r="B18" s="615"/>
      <c r="C18" s="601"/>
      <c r="D18" s="616"/>
    </row>
    <row r="19" spans="1:5" s="599" customFormat="1" ht="15" customHeight="1">
      <c r="A19" s="597" t="s">
        <v>1210</v>
      </c>
      <c r="B19" s="609">
        <v>21854.3</v>
      </c>
      <c r="C19" s="610">
        <v>24889.2</v>
      </c>
      <c r="D19" s="610">
        <v>-3034.9</v>
      </c>
      <c r="E19" s="599" t="s">
        <v>1207</v>
      </c>
    </row>
    <row r="20" spans="1:4" s="599" customFormat="1" ht="15" customHeight="1">
      <c r="A20" s="612" t="s">
        <v>1216</v>
      </c>
      <c r="B20" s="613">
        <v>18312.6</v>
      </c>
      <c r="C20" s="613">
        <v>21495.6</v>
      </c>
      <c r="D20" s="613">
        <v>-3183</v>
      </c>
    </row>
    <row r="21" spans="1:4" s="599" customFormat="1" ht="8.25" customHeight="1">
      <c r="A21" s="526"/>
      <c r="B21" s="627"/>
      <c r="C21" s="627"/>
      <c r="D21" s="627"/>
    </row>
    <row r="22" spans="1:4" s="622" customFormat="1" ht="15.75">
      <c r="A22" s="688" t="s">
        <v>1232</v>
      </c>
      <c r="B22" s="621"/>
      <c r="C22" s="621"/>
      <c r="D22" s="621"/>
    </row>
    <row r="23" spans="1:4" s="622" customFormat="1" ht="13.5">
      <c r="A23" s="621" t="s">
        <v>1214</v>
      </c>
      <c r="B23" s="621"/>
      <c r="C23" s="621"/>
      <c r="D23" s="621"/>
    </row>
    <row r="24" spans="1:4" s="622" customFormat="1" ht="15" customHeight="1">
      <c r="A24" s="623" t="s">
        <v>1217</v>
      </c>
      <c r="B24" s="621"/>
      <c r="C24" s="621"/>
      <c r="D24" s="621"/>
    </row>
  </sheetData>
  <printOptions horizontalCentered="1"/>
  <pageMargins left="0.9448818897637796" right="0.7480314960629921" top="0.7874015748031497" bottom="0.7874015748031497" header="0.5118110236220472" footer="0.511811023622047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dimension ref="A1:IL109"/>
  <sheetViews>
    <sheetView view="pageBreakPreview" zoomScaleSheetLayoutView="100" workbookViewId="0" topLeftCell="A1">
      <pane xSplit="1" ySplit="5" topLeftCell="B6" activePane="bottomRight" state="frozen"/>
      <selection pane="topLeft" activeCell="E33" sqref="E33"/>
      <selection pane="topRight" activeCell="E33" sqref="E33"/>
      <selection pane="bottomLeft" activeCell="E33" sqref="E33"/>
      <selection pane="bottomRight" activeCell="A1" sqref="A1"/>
    </sheetView>
  </sheetViews>
  <sheetFormatPr defaultColWidth="9.00390625" defaultRowHeight="12.75"/>
  <cols>
    <col min="1" max="1" width="40.375" style="790" customWidth="1"/>
    <col min="2" max="11" width="10.75390625" style="790" customWidth="1"/>
    <col min="12" max="16384" width="9.125" style="790" customWidth="1"/>
  </cols>
  <sheetData>
    <row r="1" spans="1:11" s="766" customFormat="1" ht="21" customHeight="1">
      <c r="A1" s="764" t="s">
        <v>1760</v>
      </c>
      <c r="B1" s="765"/>
      <c r="C1" s="765"/>
      <c r="D1" s="765"/>
      <c r="E1" s="765"/>
      <c r="F1" s="765"/>
      <c r="G1" s="765"/>
      <c r="H1" s="765"/>
      <c r="I1" s="765"/>
      <c r="J1" s="765"/>
      <c r="K1" s="765"/>
    </row>
    <row r="2" spans="1:11" s="766" customFormat="1" ht="21" customHeight="1">
      <c r="A2" s="767" t="s">
        <v>334</v>
      </c>
      <c r="B2" s="768"/>
      <c r="C2" s="768"/>
      <c r="D2" s="768"/>
      <c r="E2" s="768"/>
      <c r="F2" s="768"/>
      <c r="G2" s="768"/>
      <c r="H2" s="768"/>
      <c r="I2" s="768"/>
      <c r="J2" s="768"/>
      <c r="K2" s="768"/>
    </row>
    <row r="3" spans="1:11" s="771" customFormat="1" ht="11.25" customHeight="1">
      <c r="A3" s="769"/>
      <c r="B3" s="770"/>
      <c r="C3" s="770"/>
      <c r="D3" s="770"/>
      <c r="E3" s="770"/>
      <c r="F3" s="770"/>
      <c r="G3" s="770"/>
      <c r="H3" s="770"/>
      <c r="I3" s="770"/>
      <c r="J3" s="770"/>
      <c r="K3" s="770" t="s">
        <v>1200</v>
      </c>
    </row>
    <row r="4" spans="1:11" s="775" customFormat="1" ht="12.75" customHeight="1">
      <c r="A4" s="772"/>
      <c r="B4" s="773">
        <v>2008</v>
      </c>
      <c r="C4" s="773"/>
      <c r="D4" s="773"/>
      <c r="E4" s="773"/>
      <c r="F4" s="774"/>
      <c r="G4" s="773">
        <v>2009</v>
      </c>
      <c r="H4" s="774"/>
      <c r="I4" s="773"/>
      <c r="J4" s="773"/>
      <c r="K4" s="774"/>
    </row>
    <row r="5" spans="1:11" s="780" customFormat="1" ht="13.5" customHeight="1">
      <c r="A5" s="776"/>
      <c r="B5" s="777" t="s">
        <v>1761</v>
      </c>
      <c r="C5" s="778" t="s">
        <v>1762</v>
      </c>
      <c r="D5" s="779" t="s">
        <v>1763</v>
      </c>
      <c r="E5" s="779" t="s">
        <v>1764</v>
      </c>
      <c r="F5" s="779" t="s">
        <v>1104</v>
      </c>
      <c r="G5" s="778" t="s">
        <v>1761</v>
      </c>
      <c r="H5" s="779" t="s">
        <v>1762</v>
      </c>
      <c r="I5" s="779" t="s">
        <v>1763</v>
      </c>
      <c r="J5" s="779" t="s">
        <v>1764</v>
      </c>
      <c r="K5" s="779" t="s">
        <v>1104</v>
      </c>
    </row>
    <row r="6" spans="1:11" s="775" customFormat="1" ht="6" customHeight="1">
      <c r="A6" s="781"/>
      <c r="B6" s="782"/>
      <c r="C6" s="781"/>
      <c r="D6" s="781"/>
      <c r="E6" s="781"/>
      <c r="F6" s="781"/>
      <c r="G6" s="781"/>
      <c r="H6" s="781"/>
      <c r="I6" s="781"/>
      <c r="J6" s="781"/>
      <c r="K6" s="781"/>
    </row>
    <row r="7" spans="1:11" s="786" customFormat="1" ht="15">
      <c r="A7" s="783" t="s">
        <v>335</v>
      </c>
      <c r="B7" s="784">
        <v>-1930.1818615974023</v>
      </c>
      <c r="C7" s="785">
        <v>-2347.7080859924754</v>
      </c>
      <c r="D7" s="785">
        <v>-1082.5605055150386</v>
      </c>
      <c r="E7" s="785">
        <v>-2838.5004036791474</v>
      </c>
      <c r="F7" s="785">
        <v>-8198.950856784064</v>
      </c>
      <c r="G7" s="785">
        <v>-1431.7095183434358</v>
      </c>
      <c r="H7" s="785">
        <v>-1215.5066344802628</v>
      </c>
      <c r="I7" s="785">
        <v>197.18369386081565</v>
      </c>
      <c r="J7" s="785">
        <v>-746.160499085814</v>
      </c>
      <c r="K7" s="785">
        <v>-3196.1929580486913</v>
      </c>
    </row>
    <row r="8" spans="1:11" ht="12.75">
      <c r="A8" s="787" t="s">
        <v>1765</v>
      </c>
      <c r="B8" s="788">
        <v>3653.3333173128526</v>
      </c>
      <c r="C8" s="789">
        <v>4094.1985535552676</v>
      </c>
      <c r="D8" s="789">
        <v>4156.836856986548</v>
      </c>
      <c r="E8" s="789">
        <v>3299.4727343378518</v>
      </c>
      <c r="F8" s="789">
        <v>15203.84146219252</v>
      </c>
      <c r="G8" s="789">
        <v>2681.323610947781</v>
      </c>
      <c r="H8" s="789">
        <v>2737.6156721187426</v>
      </c>
      <c r="I8" s="789">
        <v>3060.3146290833047</v>
      </c>
      <c r="J8" s="789">
        <v>3307.2292141955086</v>
      </c>
      <c r="K8" s="789">
        <v>11786.483126345338</v>
      </c>
    </row>
    <row r="9" spans="1:11" ht="12.75">
      <c r="A9" s="787" t="s">
        <v>1766</v>
      </c>
      <c r="B9" s="788">
        <v>-5423.281981220795</v>
      </c>
      <c r="C9" s="789">
        <v>-6571.36609582052</v>
      </c>
      <c r="D9" s="789">
        <v>-6166.200621212155</v>
      </c>
      <c r="E9" s="789">
        <v>-5640.256338995153</v>
      </c>
      <c r="F9" s="789">
        <v>-23801.105037248624</v>
      </c>
      <c r="G9" s="789">
        <v>-3822.78935278234</v>
      </c>
      <c r="H9" s="789">
        <v>-3989.544434152451</v>
      </c>
      <c r="I9" s="789">
        <v>-3908.252621181191</v>
      </c>
      <c r="J9" s="789">
        <v>-4168.62103021747</v>
      </c>
      <c r="K9" s="789">
        <v>-15889.207438333451</v>
      </c>
    </row>
    <row r="10" spans="1:11" s="794" customFormat="1" ht="15">
      <c r="A10" s="791" t="s">
        <v>336</v>
      </c>
      <c r="B10" s="792">
        <v>-1769.948663907943</v>
      </c>
      <c r="C10" s="793">
        <v>-2477.1675422652525</v>
      </c>
      <c r="D10" s="793">
        <v>-2009.363764225607</v>
      </c>
      <c r="E10" s="793">
        <v>-2340.783604657301</v>
      </c>
      <c r="F10" s="793">
        <v>-8597.263575056104</v>
      </c>
      <c r="G10" s="793">
        <v>-1141.4657418345587</v>
      </c>
      <c r="H10" s="793">
        <v>-1251.928762033708</v>
      </c>
      <c r="I10" s="793">
        <v>-847.9379920978862</v>
      </c>
      <c r="J10" s="793">
        <v>-861.3918160219619</v>
      </c>
      <c r="K10" s="793">
        <v>-4102.724311988114</v>
      </c>
    </row>
    <row r="11" spans="1:11" ht="12.75">
      <c r="A11" s="787" t="s">
        <v>1767</v>
      </c>
      <c r="B11" s="788">
        <v>816.1300836295687</v>
      </c>
      <c r="C11" s="789">
        <v>1329.0422232604813</v>
      </c>
      <c r="D11" s="789">
        <v>2274.893473762017</v>
      </c>
      <c r="E11" s="789">
        <v>954.9191196839571</v>
      </c>
      <c r="F11" s="789">
        <v>5374.984900336024</v>
      </c>
      <c r="G11" s="789">
        <v>794.22062650214</v>
      </c>
      <c r="H11" s="789">
        <v>1181.2896914062267</v>
      </c>
      <c r="I11" s="789">
        <v>2107.7944458194697</v>
      </c>
      <c r="J11" s="789">
        <v>795.9726322206267</v>
      </c>
      <c r="K11" s="789">
        <v>4879.277395948464</v>
      </c>
    </row>
    <row r="12" spans="1:11" ht="15">
      <c r="A12" s="787" t="s">
        <v>337</v>
      </c>
      <c r="B12" s="788">
        <v>240.8779709723445</v>
      </c>
      <c r="C12" s="789">
        <v>318.4145400495198</v>
      </c>
      <c r="D12" s="789">
        <v>432.3094103472383</v>
      </c>
      <c r="E12" s="789">
        <v>238.75882803243374</v>
      </c>
      <c r="F12" s="789">
        <v>1230.3607494015364</v>
      </c>
      <c r="G12" s="789">
        <v>191.65856281993018</v>
      </c>
      <c r="H12" s="789">
        <v>236.76288511795906</v>
      </c>
      <c r="I12" s="789">
        <v>386.2247724099687</v>
      </c>
      <c r="J12" s="789">
        <v>209.89945028652036</v>
      </c>
      <c r="K12" s="789">
        <v>1024.5456706343782</v>
      </c>
    </row>
    <row r="13" spans="1:11" ht="15">
      <c r="A13" s="787" t="s">
        <v>338</v>
      </c>
      <c r="B13" s="788">
        <v>329.7210780967829</v>
      </c>
      <c r="C13" s="789">
        <v>686.4685430226219</v>
      </c>
      <c r="D13" s="789">
        <v>1495.224780969467</v>
      </c>
      <c r="E13" s="789">
        <v>362.40490997355573</v>
      </c>
      <c r="F13" s="789">
        <v>2873.819312062428</v>
      </c>
      <c r="G13" s="789">
        <v>288.47057051444176</v>
      </c>
      <c r="H13" s="789">
        <v>620.9982261709059</v>
      </c>
      <c r="I13" s="789">
        <v>1437.2847322016987</v>
      </c>
      <c r="J13" s="789">
        <v>334.4062543381496</v>
      </c>
      <c r="K13" s="789">
        <v>2681.159783225196</v>
      </c>
    </row>
    <row r="14" spans="1:11" ht="12.75">
      <c r="A14" s="787" t="s">
        <v>1768</v>
      </c>
      <c r="B14" s="788">
        <v>245.53103456044136</v>
      </c>
      <c r="C14" s="789">
        <v>324.15914018833956</v>
      </c>
      <c r="D14" s="789">
        <v>347.35928244531175</v>
      </c>
      <c r="E14" s="789">
        <v>353.7553816779675</v>
      </c>
      <c r="F14" s="789">
        <v>1270.8048388720601</v>
      </c>
      <c r="G14" s="789">
        <v>314.09149316776814</v>
      </c>
      <c r="H14" s="789">
        <v>323.5285801173616</v>
      </c>
      <c r="I14" s="789">
        <v>284.2849412078022</v>
      </c>
      <c r="J14" s="789">
        <v>251.66692759595674</v>
      </c>
      <c r="K14" s="789">
        <v>1173.5719420888888</v>
      </c>
    </row>
    <row r="15" spans="1:11" ht="12.75">
      <c r="A15" s="787" t="s">
        <v>1769</v>
      </c>
      <c r="B15" s="788">
        <v>-949.909195951593</v>
      </c>
      <c r="C15" s="789">
        <v>-1073.061007269014</v>
      </c>
      <c r="D15" s="789">
        <v>-1052.36711983037</v>
      </c>
      <c r="E15" s="789">
        <v>-970.4146666868345</v>
      </c>
      <c r="F15" s="789">
        <v>-4045.7519897378115</v>
      </c>
      <c r="G15" s="789">
        <v>-795.4997074900637</v>
      </c>
      <c r="H15" s="789">
        <v>-920.5574619032762</v>
      </c>
      <c r="I15" s="789">
        <v>-926.458362484828</v>
      </c>
      <c r="J15" s="789">
        <v>-683.7090465923492</v>
      </c>
      <c r="K15" s="789">
        <v>-3326.224578470517</v>
      </c>
    </row>
    <row r="16" spans="1:11" ht="15">
      <c r="A16" s="787" t="s">
        <v>337</v>
      </c>
      <c r="B16" s="788">
        <v>-242.54879486293325</v>
      </c>
      <c r="C16" s="789">
        <v>-271.80847662792854</v>
      </c>
      <c r="D16" s="789">
        <v>-267.78079607136</v>
      </c>
      <c r="E16" s="789">
        <v>-205.08872346676196</v>
      </c>
      <c r="F16" s="789">
        <v>-987.2267910289839</v>
      </c>
      <c r="G16" s="789">
        <v>-153.38961474026735</v>
      </c>
      <c r="H16" s="789">
        <v>-158.1587344793592</v>
      </c>
      <c r="I16" s="789">
        <v>-168.429029954563</v>
      </c>
      <c r="J16" s="789">
        <v>-155.57026229292532</v>
      </c>
      <c r="K16" s="789">
        <v>-635.5476414671149</v>
      </c>
    </row>
    <row r="17" spans="1:11" ht="15">
      <c r="A17" s="787" t="s">
        <v>338</v>
      </c>
      <c r="B17" s="788">
        <v>-364.84715095713153</v>
      </c>
      <c r="C17" s="789">
        <v>-416.82170938039343</v>
      </c>
      <c r="D17" s="789">
        <v>-448.72815285625666</v>
      </c>
      <c r="E17" s="789">
        <v>-336.21847897117516</v>
      </c>
      <c r="F17" s="789">
        <v>-1566.6154921649568</v>
      </c>
      <c r="G17" s="789">
        <v>-272.33078510592975</v>
      </c>
      <c r="H17" s="789">
        <v>-352.8386160870226</v>
      </c>
      <c r="I17" s="789">
        <v>-380.4429957606705</v>
      </c>
      <c r="J17" s="789">
        <v>-253.08128083542132</v>
      </c>
      <c r="K17" s="789">
        <v>-1258.6936777890444</v>
      </c>
    </row>
    <row r="18" spans="1:11" ht="12.75">
      <c r="A18" s="787" t="s">
        <v>1768</v>
      </c>
      <c r="B18" s="788">
        <v>-342.5132501315283</v>
      </c>
      <c r="C18" s="789">
        <v>-384.4308212606919</v>
      </c>
      <c r="D18" s="789">
        <v>-335.85817090275333</v>
      </c>
      <c r="E18" s="789">
        <v>-429.1074642488973</v>
      </c>
      <c r="F18" s="789">
        <v>-1491.909706543871</v>
      </c>
      <c r="G18" s="789">
        <v>-369.77930764386656</v>
      </c>
      <c r="H18" s="789">
        <v>-409.5601113368945</v>
      </c>
      <c r="I18" s="789">
        <v>-377.5863367695944</v>
      </c>
      <c r="J18" s="789">
        <v>-275.05750346400254</v>
      </c>
      <c r="K18" s="789">
        <v>-1431.983259214358</v>
      </c>
    </row>
    <row r="19" spans="1:11" s="794" customFormat="1" ht="12.75">
      <c r="A19" s="791" t="s">
        <v>1770</v>
      </c>
      <c r="B19" s="792">
        <v>-133.77911232202425</v>
      </c>
      <c r="C19" s="793">
        <v>255.98121599146725</v>
      </c>
      <c r="D19" s="793">
        <v>1222.5263539316472</v>
      </c>
      <c r="E19" s="793">
        <v>-15.495547002877455</v>
      </c>
      <c r="F19" s="793">
        <v>1329.2329105982128</v>
      </c>
      <c r="G19" s="793">
        <v>-1.2790809879235987</v>
      </c>
      <c r="H19" s="793">
        <v>260.73222950295036</v>
      </c>
      <c r="I19" s="793">
        <v>1181.3360833346417</v>
      </c>
      <c r="J19" s="793">
        <v>112.26358562827751</v>
      </c>
      <c r="K19" s="793">
        <v>1553.052817477947</v>
      </c>
    </row>
    <row r="20" spans="1:11" s="794" customFormat="1" ht="12.75">
      <c r="A20" s="791" t="s">
        <v>1771</v>
      </c>
      <c r="B20" s="792">
        <v>-1903.7277762299673</v>
      </c>
      <c r="C20" s="793">
        <v>-2221.1863262737857</v>
      </c>
      <c r="D20" s="793">
        <v>-786.8374102939597</v>
      </c>
      <c r="E20" s="793">
        <v>-2356.2791516601787</v>
      </c>
      <c r="F20" s="793">
        <v>-7268.03066445789</v>
      </c>
      <c r="G20" s="793">
        <v>-1142.744822822482</v>
      </c>
      <c r="H20" s="793">
        <v>-991.1965325307576</v>
      </c>
      <c r="I20" s="793">
        <v>333.39809123675553</v>
      </c>
      <c r="J20" s="793">
        <v>-749.1282303936844</v>
      </c>
      <c r="K20" s="793">
        <v>-2549.671494510167</v>
      </c>
    </row>
    <row r="21" spans="1:11" ht="12.75">
      <c r="A21" s="787" t="s">
        <v>1772</v>
      </c>
      <c r="B21" s="788">
        <v>215.55694920549075</v>
      </c>
      <c r="C21" s="789">
        <v>270.0045389686878</v>
      </c>
      <c r="D21" s="789">
        <v>264.219215448188</v>
      </c>
      <c r="E21" s="789">
        <v>238.85364640039103</v>
      </c>
      <c r="F21" s="789">
        <v>988.6343500227576</v>
      </c>
      <c r="G21" s="789">
        <v>193.1705929280345</v>
      </c>
      <c r="H21" s="789">
        <v>230.14890764501007</v>
      </c>
      <c r="I21" s="789">
        <v>200.07700966450236</v>
      </c>
      <c r="J21" s="789">
        <v>182.0950201836254</v>
      </c>
      <c r="K21" s="789">
        <v>805.4915304211722</v>
      </c>
    </row>
    <row r="22" spans="1:11" ht="15">
      <c r="A22" s="787" t="s">
        <v>339</v>
      </c>
      <c r="B22" s="788">
        <v>124.80049575208513</v>
      </c>
      <c r="C22" s="789">
        <v>187.56169911064254</v>
      </c>
      <c r="D22" s="789">
        <v>160.00202130820415</v>
      </c>
      <c r="E22" s="789">
        <v>131.82358277325167</v>
      </c>
      <c r="F22" s="789">
        <v>604.1877989441834</v>
      </c>
      <c r="G22" s="789">
        <v>87.73166218434532</v>
      </c>
      <c r="H22" s="789">
        <v>137.6833113328812</v>
      </c>
      <c r="I22" s="789">
        <v>110.88792541887285</v>
      </c>
      <c r="J22" s="789">
        <v>89.34762389248097</v>
      </c>
      <c r="K22" s="789">
        <v>425.65052282858034</v>
      </c>
    </row>
    <row r="23" spans="1:11" ht="12.75">
      <c r="A23" s="787" t="s">
        <v>1773</v>
      </c>
      <c r="B23" s="788">
        <v>90.75645345340565</v>
      </c>
      <c r="C23" s="789">
        <v>82.44283985804532</v>
      </c>
      <c r="D23" s="789">
        <v>104.21719413998382</v>
      </c>
      <c r="E23" s="789">
        <v>107.03006362713936</v>
      </c>
      <c r="F23" s="789">
        <v>384.44655107857415</v>
      </c>
      <c r="G23" s="789">
        <v>105.43893074368916</v>
      </c>
      <c r="H23" s="789">
        <v>92.46559631212888</v>
      </c>
      <c r="I23" s="789">
        <v>89.18908424562952</v>
      </c>
      <c r="J23" s="789">
        <v>92.74739629114441</v>
      </c>
      <c r="K23" s="789">
        <v>379.8410075925919</v>
      </c>
    </row>
    <row r="24" spans="1:11" ht="12.75">
      <c r="A24" s="787" t="s">
        <v>1774</v>
      </c>
      <c r="B24" s="788">
        <v>11.395632690452137</v>
      </c>
      <c r="C24" s="789">
        <v>8.475075902602518</v>
      </c>
      <c r="D24" s="789">
        <v>6.504943805936513</v>
      </c>
      <c r="E24" s="789">
        <v>19.387348808518905</v>
      </c>
      <c r="F24" s="789">
        <v>45.763001207510065</v>
      </c>
      <c r="G24" s="789">
        <v>0.5309020583621198</v>
      </c>
      <c r="H24" s="789">
        <v>2.9801104027527017</v>
      </c>
      <c r="I24" s="789">
        <v>2.4920764754136187</v>
      </c>
      <c r="J24" s="789">
        <v>2.62590847196481</v>
      </c>
      <c r="K24" s="789">
        <v>8.628997408493248</v>
      </c>
    </row>
    <row r="25" spans="1:11" ht="12.75">
      <c r="A25" s="787" t="s">
        <v>1775</v>
      </c>
      <c r="B25" s="788">
        <v>30.990816622465715</v>
      </c>
      <c r="C25" s="789">
        <v>41.70993876243532</v>
      </c>
      <c r="D25" s="789">
        <v>63.60821009447962</v>
      </c>
      <c r="E25" s="789">
        <v>57.55229138582788</v>
      </c>
      <c r="F25" s="789">
        <v>193.86125686520853</v>
      </c>
      <c r="G25" s="789">
        <v>71.84117502941999</v>
      </c>
      <c r="H25" s="789">
        <v>73.07856724462464</v>
      </c>
      <c r="I25" s="789">
        <v>73.48918429824742</v>
      </c>
      <c r="J25" s="789">
        <v>75.06566343009058</v>
      </c>
      <c r="K25" s="789">
        <v>293.47459000238257</v>
      </c>
    </row>
    <row r="26" spans="1:11" ht="12.75">
      <c r="A26" s="787" t="s">
        <v>1776</v>
      </c>
      <c r="B26" s="788">
        <v>48.3700041404878</v>
      </c>
      <c r="C26" s="789">
        <v>32.25782519300747</v>
      </c>
      <c r="D26" s="789">
        <v>34.104040239567695</v>
      </c>
      <c r="E26" s="789">
        <v>30.090423432792576</v>
      </c>
      <c r="F26" s="789">
        <v>144.82229300585556</v>
      </c>
      <c r="G26" s="789">
        <v>33.06685365590706</v>
      </c>
      <c r="H26" s="789">
        <v>16.406918664751547</v>
      </c>
      <c r="I26" s="789">
        <v>13.207823471968464</v>
      </c>
      <c r="J26" s="789">
        <v>15.055824389089</v>
      </c>
      <c r="K26" s="789">
        <v>77.73742018171606</v>
      </c>
    </row>
    <row r="27" spans="1:11" ht="12.75">
      <c r="A27" s="787" t="s">
        <v>1777</v>
      </c>
      <c r="B27" s="788">
        <v>-447.0539931922204</v>
      </c>
      <c r="C27" s="789">
        <v>-832.0320576424996</v>
      </c>
      <c r="D27" s="789">
        <v>-708.4543542857816</v>
      </c>
      <c r="E27" s="789">
        <v>-763.3658311405392</v>
      </c>
      <c r="F27" s="789">
        <v>-2750.9062362610416</v>
      </c>
      <c r="G27" s="789">
        <v>-694.6060195452211</v>
      </c>
      <c r="H27" s="789">
        <v>-769.7383572742723</v>
      </c>
      <c r="I27" s="789">
        <v>-534.1216316252778</v>
      </c>
      <c r="J27" s="789">
        <v>-384.94354442289716</v>
      </c>
      <c r="K27" s="789">
        <v>-2383.4095528676685</v>
      </c>
    </row>
    <row r="28" spans="1:11" ht="12.75">
      <c r="A28" s="787" t="s">
        <v>1778</v>
      </c>
      <c r="B28" s="788">
        <v>-8.878569933541282</v>
      </c>
      <c r="C28" s="789">
        <v>-10.901642864249556</v>
      </c>
      <c r="D28" s="789">
        <v>-42.74252097051669</v>
      </c>
      <c r="E28" s="789">
        <v>-25.69238407941662</v>
      </c>
      <c r="F28" s="789">
        <v>-88.21511784772416</v>
      </c>
      <c r="G28" s="789">
        <v>-19.113681521808594</v>
      </c>
      <c r="H28" s="789">
        <v>-25.219870065353494</v>
      </c>
      <c r="I28" s="789">
        <v>-16.163819383774612</v>
      </c>
      <c r="J28" s="789">
        <v>-3.3011713696998206</v>
      </c>
      <c r="K28" s="789">
        <v>-63.798542340636516</v>
      </c>
    </row>
    <row r="29" spans="1:11" ht="12.75">
      <c r="A29" s="787" t="s">
        <v>1779</v>
      </c>
      <c r="B29" s="788">
        <v>-438.1754232586791</v>
      </c>
      <c r="C29" s="789">
        <v>-821.13041477825</v>
      </c>
      <c r="D29" s="789">
        <v>-665.711833315265</v>
      </c>
      <c r="E29" s="789">
        <v>-737.6734470611226</v>
      </c>
      <c r="F29" s="789">
        <v>-2662.6911184133173</v>
      </c>
      <c r="G29" s="789">
        <v>-675.4923380234125</v>
      </c>
      <c r="H29" s="789">
        <v>-744.5184872089188</v>
      </c>
      <c r="I29" s="789">
        <v>-517.9578122415032</v>
      </c>
      <c r="J29" s="789">
        <v>-381.64237305319733</v>
      </c>
      <c r="K29" s="789">
        <v>-2319.611010527032</v>
      </c>
    </row>
    <row r="30" spans="1:11" ht="12.75">
      <c r="A30" s="787" t="s">
        <v>1780</v>
      </c>
      <c r="B30" s="788">
        <v>-231.45254712720742</v>
      </c>
      <c r="C30" s="789">
        <v>-654.8033402797647</v>
      </c>
      <c r="D30" s="789">
        <v>-460.3712703767273</v>
      </c>
      <c r="E30" s="789">
        <v>-499.06333630694064</v>
      </c>
      <c r="F30" s="789">
        <v>-1845.6904940906402</v>
      </c>
      <c r="G30" s="789">
        <v>-450.67062965396747</v>
      </c>
      <c r="H30" s="789">
        <v>-597.5568216551093</v>
      </c>
      <c r="I30" s="789">
        <v>-377.1903841118551</v>
      </c>
      <c r="J30" s="789">
        <v>-265.5527933643522</v>
      </c>
      <c r="K30" s="789">
        <v>-1690.970628785284</v>
      </c>
    </row>
    <row r="31" spans="1:11" ht="12.75">
      <c r="A31" s="787" t="s">
        <v>1781</v>
      </c>
      <c r="B31" s="788">
        <v>-69.74536744115909</v>
      </c>
      <c r="C31" s="789">
        <v>-0.3683942060489218</v>
      </c>
      <c r="D31" s="789">
        <v>-25.539045181859258</v>
      </c>
      <c r="E31" s="789">
        <v>-0.20057512055514404</v>
      </c>
      <c r="F31" s="789">
        <v>-95.85338194962242</v>
      </c>
      <c r="G31" s="789">
        <v>-50.707064849758204</v>
      </c>
      <c r="H31" s="789">
        <v>-0.17652536131730767</v>
      </c>
      <c r="I31" s="789">
        <v>-22.204608255804988</v>
      </c>
      <c r="J31" s="789">
        <v>-0.2716345554907465</v>
      </c>
      <c r="K31" s="789">
        <v>-73.35983302237123</v>
      </c>
    </row>
    <row r="32" spans="1:11" ht="12.75">
      <c r="A32" s="787" t="s">
        <v>1782</v>
      </c>
      <c r="B32" s="788">
        <v>-136.97750869031262</v>
      </c>
      <c r="C32" s="789">
        <v>-165.9586802924364</v>
      </c>
      <c r="D32" s="789">
        <v>-179.80151775667838</v>
      </c>
      <c r="E32" s="789">
        <v>-238.40953563362683</v>
      </c>
      <c r="F32" s="789">
        <v>-721.1472423730544</v>
      </c>
      <c r="G32" s="789">
        <v>-174.11464351968692</v>
      </c>
      <c r="H32" s="789">
        <v>-146.78514019249226</v>
      </c>
      <c r="I32" s="789">
        <v>-118.5628198738431</v>
      </c>
      <c r="J32" s="789">
        <v>-115.81794513335431</v>
      </c>
      <c r="K32" s="789">
        <v>-555.2805487193767</v>
      </c>
    </row>
    <row r="33" spans="1:11" s="794" customFormat="1" ht="12.75">
      <c r="A33" s="791" t="s">
        <v>1783</v>
      </c>
      <c r="B33" s="792">
        <v>-231.4970439867296</v>
      </c>
      <c r="C33" s="793">
        <v>-562.0275186738118</v>
      </c>
      <c r="D33" s="793">
        <v>-444.2351388375937</v>
      </c>
      <c r="E33" s="793">
        <v>-524.5121847401482</v>
      </c>
      <c r="F33" s="793">
        <v>-1762.2718862382837</v>
      </c>
      <c r="G33" s="793">
        <v>-501.4354266171866</v>
      </c>
      <c r="H33" s="793">
        <v>-539.5894496292623</v>
      </c>
      <c r="I33" s="793">
        <v>-334.04462196077543</v>
      </c>
      <c r="J33" s="793">
        <v>-202.84852423927177</v>
      </c>
      <c r="K33" s="793">
        <v>-1577.9180224464963</v>
      </c>
    </row>
    <row r="34" spans="1:11" s="794" customFormat="1" ht="12.75">
      <c r="A34" s="791" t="s">
        <v>1784</v>
      </c>
      <c r="B34" s="792">
        <v>-2135.2248202166966</v>
      </c>
      <c r="C34" s="793">
        <v>-2783.2138449475974</v>
      </c>
      <c r="D34" s="793">
        <v>-1231.0725491315534</v>
      </c>
      <c r="E34" s="793">
        <v>-2880.791336400327</v>
      </c>
      <c r="F34" s="793">
        <v>-9030.302550696175</v>
      </c>
      <c r="G34" s="793">
        <v>-1644.1802494396688</v>
      </c>
      <c r="H34" s="793">
        <v>-1530.78598216002</v>
      </c>
      <c r="I34" s="793">
        <v>-0.6465307240198904</v>
      </c>
      <c r="J34" s="793">
        <v>-951.9767546329562</v>
      </c>
      <c r="K34" s="793">
        <v>-4127.589516956664</v>
      </c>
    </row>
    <row r="35" spans="1:11" s="794" customFormat="1" ht="12.75">
      <c r="A35" s="791" t="s">
        <v>1785</v>
      </c>
      <c r="B35" s="792">
        <v>205.04295861929546</v>
      </c>
      <c r="C35" s="793">
        <v>435.5057589551215</v>
      </c>
      <c r="D35" s="793">
        <v>148.51204361651503</v>
      </c>
      <c r="E35" s="793">
        <v>42.29093272117858</v>
      </c>
      <c r="F35" s="793">
        <v>831.3516939121109</v>
      </c>
      <c r="G35" s="793">
        <v>212.47073109623315</v>
      </c>
      <c r="H35" s="793">
        <v>315.27934767975637</v>
      </c>
      <c r="I35" s="793">
        <v>197.83022458483637</v>
      </c>
      <c r="J35" s="793">
        <v>205.81625554714137</v>
      </c>
      <c r="K35" s="793">
        <v>931.3965589079672</v>
      </c>
    </row>
    <row r="36" spans="1:11" ht="12.75">
      <c r="A36" s="787" t="s">
        <v>1786</v>
      </c>
      <c r="B36" s="788">
        <v>413.92829762115144</v>
      </c>
      <c r="C36" s="789">
        <v>584.8083764781169</v>
      </c>
      <c r="D36" s="789">
        <v>309.9312998913447</v>
      </c>
      <c r="E36" s="789">
        <v>276.2705521155022</v>
      </c>
      <c r="F36" s="789">
        <v>1584.9385261061154</v>
      </c>
      <c r="G36" s="789">
        <v>406.2539673693244</v>
      </c>
      <c r="H36" s="789">
        <v>467.2829354148867</v>
      </c>
      <c r="I36" s="789">
        <v>303.2377262593173</v>
      </c>
      <c r="J36" s="789">
        <v>361.1916930851687</v>
      </c>
      <c r="K36" s="789">
        <v>1537.9663221286971</v>
      </c>
    </row>
    <row r="37" spans="1:11" ht="12.75">
      <c r="A37" s="787" t="s">
        <v>1787</v>
      </c>
      <c r="B37" s="788">
        <v>-208.885339001856</v>
      </c>
      <c r="C37" s="789">
        <v>-149.30261752299535</v>
      </c>
      <c r="D37" s="789">
        <v>-161.41925627482962</v>
      </c>
      <c r="E37" s="789">
        <v>-233.9796193943236</v>
      </c>
      <c r="F37" s="789">
        <v>-753.5868321940045</v>
      </c>
      <c r="G37" s="789">
        <v>-193.78323627309123</v>
      </c>
      <c r="H37" s="789">
        <v>-152.00358773513037</v>
      </c>
      <c r="I37" s="789">
        <v>-105.40750167448091</v>
      </c>
      <c r="J37" s="789">
        <v>-155.37543753802734</v>
      </c>
      <c r="K37" s="789">
        <v>-606.56976322073</v>
      </c>
    </row>
    <row r="38" spans="1:11" s="786" customFormat="1" ht="15">
      <c r="A38" s="795" t="s">
        <v>340</v>
      </c>
      <c r="B38" s="784">
        <v>185.74627180753154</v>
      </c>
      <c r="C38" s="785">
        <v>16.34581402607895</v>
      </c>
      <c r="D38" s="785">
        <v>34.13062883627035</v>
      </c>
      <c r="E38" s="785">
        <v>41.12453982237802</v>
      </c>
      <c r="F38" s="785">
        <v>277.34725449225886</v>
      </c>
      <c r="G38" s="785">
        <v>182.67396867801403</v>
      </c>
      <c r="H38" s="785">
        <v>121.49278528261087</v>
      </c>
      <c r="I38" s="785">
        <v>76.19883031961093</v>
      </c>
      <c r="J38" s="785">
        <v>96.62892474294028</v>
      </c>
      <c r="K38" s="785">
        <v>476.9945090231761</v>
      </c>
    </row>
    <row r="39" spans="1:11" ht="12.75">
      <c r="A39" s="787" t="s">
        <v>1788</v>
      </c>
      <c r="B39" s="788">
        <v>185.74627180753154</v>
      </c>
      <c r="C39" s="789">
        <v>16.34581402607895</v>
      </c>
      <c r="D39" s="789">
        <v>34.13062883627035</v>
      </c>
      <c r="E39" s="789">
        <v>41.12453982237802</v>
      </c>
      <c r="F39" s="789">
        <v>277.34725449225886</v>
      </c>
      <c r="G39" s="789">
        <v>182.92396893365998</v>
      </c>
      <c r="H39" s="789">
        <v>121.49278528261087</v>
      </c>
      <c r="I39" s="789">
        <v>77.55983050878895</v>
      </c>
      <c r="J39" s="789">
        <v>96.62892474294028</v>
      </c>
      <c r="K39" s="789">
        <v>478.60550946800004</v>
      </c>
    </row>
    <row r="40" spans="1:11" ht="12.75">
      <c r="A40" s="791" t="s">
        <v>1789</v>
      </c>
      <c r="B40" s="788">
        <v>-1744.4355897898706</v>
      </c>
      <c r="C40" s="789">
        <v>-2331.3622719663963</v>
      </c>
      <c r="D40" s="789">
        <v>-1048.429876678768</v>
      </c>
      <c r="E40" s="789">
        <v>-2797.3758638567692</v>
      </c>
      <c r="F40" s="789">
        <v>-7921.603602291806</v>
      </c>
      <c r="G40" s="789">
        <v>-1249.0355496654217</v>
      </c>
      <c r="H40" s="789">
        <v>-1094.013849197652</v>
      </c>
      <c r="I40" s="789">
        <v>273.38252418042657</v>
      </c>
      <c r="J40" s="789">
        <v>-649.5315743428737</v>
      </c>
      <c r="K40" s="789">
        <v>-2719.1984490255154</v>
      </c>
    </row>
    <row r="41" spans="1:11" s="786" customFormat="1" ht="15">
      <c r="A41" s="795" t="s">
        <v>341</v>
      </c>
      <c r="B41" s="784">
        <v>2299.0853949970406</v>
      </c>
      <c r="C41" s="785">
        <v>3805.3923728714462</v>
      </c>
      <c r="D41" s="785">
        <v>3838.1290900262447</v>
      </c>
      <c r="E41" s="785">
        <v>1452.8779569168007</v>
      </c>
      <c r="F41" s="785">
        <v>11395.484814811534</v>
      </c>
      <c r="G41" s="785">
        <v>-138.13250848271656</v>
      </c>
      <c r="H41" s="785">
        <v>868.55893140834</v>
      </c>
      <c r="I41" s="785">
        <v>201.83719026366592</v>
      </c>
      <c r="J41" s="785">
        <v>1238.9118300580083</v>
      </c>
      <c r="K41" s="785">
        <v>2171.1754432472976</v>
      </c>
    </row>
    <row r="42" spans="1:11" ht="12.75">
      <c r="A42" s="787" t="s">
        <v>1790</v>
      </c>
      <c r="B42" s="788">
        <v>832.7398536667309</v>
      </c>
      <c r="C42" s="789">
        <v>1975.8525999281633</v>
      </c>
      <c r="D42" s="789">
        <v>1877.3540714569044</v>
      </c>
      <c r="E42" s="789">
        <v>1527.5960820249136</v>
      </c>
      <c r="F42" s="789">
        <v>6213.542607076713</v>
      </c>
      <c r="G42" s="789">
        <v>904.2411095393031</v>
      </c>
      <c r="H42" s="789">
        <v>667.1485751130313</v>
      </c>
      <c r="I42" s="789">
        <v>597.0249759912007</v>
      </c>
      <c r="J42" s="789">
        <v>1142.0459947818442</v>
      </c>
      <c r="K42" s="789">
        <v>3310.460655425379</v>
      </c>
    </row>
    <row r="43" spans="1:11" ht="12.75">
      <c r="A43" s="787" t="s">
        <v>1791</v>
      </c>
      <c r="B43" s="788">
        <v>-413.49240548151556</v>
      </c>
      <c r="C43" s="789">
        <v>-61.690967144819</v>
      </c>
      <c r="D43" s="789">
        <v>19.06696096028581</v>
      </c>
      <c r="E43" s="789">
        <v>-26.88997949532309</v>
      </c>
      <c r="F43" s="789">
        <v>-483.0063911613718</v>
      </c>
      <c r="G43" s="789">
        <v>-21.730979577163588</v>
      </c>
      <c r="H43" s="789">
        <v>-23.54063543832939</v>
      </c>
      <c r="I43" s="789">
        <v>-43.623338627696</v>
      </c>
      <c r="J43" s="789">
        <v>186.84112292319534</v>
      </c>
      <c r="K43" s="789">
        <v>97.94616928000642</v>
      </c>
    </row>
    <row r="44" spans="1:11" ht="12.75">
      <c r="A44" s="787" t="s">
        <v>1792</v>
      </c>
      <c r="B44" s="788">
        <v>-395.1948203510892</v>
      </c>
      <c r="C44" s="789">
        <v>-39.35981367963985</v>
      </c>
      <c r="D44" s="789">
        <v>-41.34662304855468</v>
      </c>
      <c r="E44" s="789">
        <v>-33.29917632112124</v>
      </c>
      <c r="F44" s="789">
        <v>-509.20043340040496</v>
      </c>
      <c r="G44" s="789">
        <v>-17.15863051696872</v>
      </c>
      <c r="H44" s="789">
        <v>-16.88751959963585</v>
      </c>
      <c r="I44" s="789">
        <v>-36.38998367752925</v>
      </c>
      <c r="J44" s="789">
        <v>197.0017544665626</v>
      </c>
      <c r="K44" s="789">
        <v>126.56562067242878</v>
      </c>
    </row>
    <row r="45" spans="1:11" ht="12.75">
      <c r="A45" s="787" t="s">
        <v>1793</v>
      </c>
      <c r="B45" s="788">
        <v>-12.83212506999167</v>
      </c>
      <c r="C45" s="789">
        <v>-16.836320197461614</v>
      </c>
      <c r="D45" s="789">
        <v>64.79537882229565</v>
      </c>
      <c r="E45" s="789">
        <v>9.600829406339404</v>
      </c>
      <c r="F45" s="789">
        <v>44.72776296118177</v>
      </c>
      <c r="G45" s="789">
        <v>-4.8228051325528885</v>
      </c>
      <c r="H45" s="789">
        <v>-6.795910202211839</v>
      </c>
      <c r="I45" s="789">
        <v>-8.115043287087639</v>
      </c>
      <c r="J45" s="789">
        <v>-10.7019257765061</v>
      </c>
      <c r="K45" s="789">
        <v>-30.435684398358468</v>
      </c>
    </row>
    <row r="46" spans="1:11" ht="12.75">
      <c r="A46" s="787" t="s">
        <v>1413</v>
      </c>
      <c r="B46" s="788">
        <v>-5.465460060434699</v>
      </c>
      <c r="C46" s="789">
        <v>-5.494833267717544</v>
      </c>
      <c r="D46" s="789">
        <v>-4.381794813455159</v>
      </c>
      <c r="E46" s="789">
        <v>-3.1916325805412598</v>
      </c>
      <c r="F46" s="789">
        <v>-18.53372072214866</v>
      </c>
      <c r="G46" s="789">
        <v>0.25045607235802303</v>
      </c>
      <c r="H46" s="789">
        <v>0.14279436351830266</v>
      </c>
      <c r="I46" s="789">
        <v>0.8816883369208961</v>
      </c>
      <c r="J46" s="789">
        <v>0.5412942331388724</v>
      </c>
      <c r="K46" s="789">
        <v>1.816233005936094</v>
      </c>
    </row>
    <row r="47" spans="1:11" ht="15">
      <c r="A47" s="787" t="s">
        <v>342</v>
      </c>
      <c r="B47" s="788">
        <v>1246.2322591482464</v>
      </c>
      <c r="C47" s="789">
        <v>2037.5435670729821</v>
      </c>
      <c r="D47" s="789">
        <v>1858.2871104966187</v>
      </c>
      <c r="E47" s="789">
        <v>1554.4860615202367</v>
      </c>
      <c r="F47" s="789">
        <v>6696.548998238085</v>
      </c>
      <c r="G47" s="789">
        <v>925.9720891164668</v>
      </c>
      <c r="H47" s="789">
        <v>690.6892105513607</v>
      </c>
      <c r="I47" s="789">
        <v>640.6483146188966</v>
      </c>
      <c r="J47" s="789">
        <v>955.2048718586487</v>
      </c>
      <c r="K47" s="789">
        <v>3212.514486145373</v>
      </c>
    </row>
    <row r="48" spans="1:11" ht="12.75">
      <c r="A48" s="787" t="s">
        <v>1414</v>
      </c>
      <c r="B48" s="788">
        <v>665.8205351502323</v>
      </c>
      <c r="C48" s="789">
        <v>1505.1332874301354</v>
      </c>
      <c r="D48" s="789">
        <v>1025.0759555052796</v>
      </c>
      <c r="E48" s="789">
        <v>933.0428176060708</v>
      </c>
      <c r="F48" s="789">
        <v>4129.072595691719</v>
      </c>
      <c r="G48" s="789">
        <v>483.68617563624656</v>
      </c>
      <c r="H48" s="789">
        <v>632.9225914780166</v>
      </c>
      <c r="I48" s="789">
        <v>503.8769145492943</v>
      </c>
      <c r="J48" s="789">
        <v>583.7317473643005</v>
      </c>
      <c r="K48" s="789">
        <v>2204.2174290278576</v>
      </c>
    </row>
    <row r="49" spans="1:11" ht="15">
      <c r="A49" s="787" t="s">
        <v>343</v>
      </c>
      <c r="B49" s="788">
        <v>623.7045635957285</v>
      </c>
      <c r="C49" s="789">
        <v>567.2238563152217</v>
      </c>
      <c r="D49" s="789">
        <v>861.2061821697182</v>
      </c>
      <c r="E49" s="789">
        <v>698.8411695450372</v>
      </c>
      <c r="F49" s="789">
        <v>2750.9757716257054</v>
      </c>
      <c r="G49" s="789">
        <v>344.8048219676916</v>
      </c>
      <c r="H49" s="789">
        <v>-34.21653851993578</v>
      </c>
      <c r="I49" s="789">
        <v>86.30891310816608</v>
      </c>
      <c r="J49" s="789">
        <v>302.9464663209438</v>
      </c>
      <c r="K49" s="789">
        <v>699.8436628768658</v>
      </c>
    </row>
    <row r="50" spans="1:11" ht="12.75">
      <c r="A50" s="787" t="s">
        <v>1415</v>
      </c>
      <c r="B50" s="788">
        <v>-43.29283959771434</v>
      </c>
      <c r="C50" s="789">
        <v>-34.81357667237509</v>
      </c>
      <c r="D50" s="789">
        <v>-27.99502717837905</v>
      </c>
      <c r="E50" s="789">
        <v>-77.39792563087128</v>
      </c>
      <c r="F50" s="789">
        <v>-183.49936907933971</v>
      </c>
      <c r="G50" s="789">
        <v>97.48109151252872</v>
      </c>
      <c r="H50" s="789">
        <v>91.98315759327987</v>
      </c>
      <c r="I50" s="789">
        <v>50.46248696143618</v>
      </c>
      <c r="J50" s="789">
        <v>68.52665817340458</v>
      </c>
      <c r="K50" s="789">
        <v>308.4533942406494</v>
      </c>
    </row>
    <row r="51" spans="1:11" ht="15">
      <c r="A51" s="787" t="s">
        <v>344</v>
      </c>
      <c r="B51" s="788">
        <v>0</v>
      </c>
      <c r="C51" s="789">
        <v>0</v>
      </c>
      <c r="D51" s="789">
        <v>0</v>
      </c>
      <c r="E51" s="789">
        <v>0</v>
      </c>
      <c r="F51" s="789">
        <v>0</v>
      </c>
      <c r="G51" s="789">
        <v>0</v>
      </c>
      <c r="H51" s="789">
        <v>0</v>
      </c>
      <c r="I51" s="789">
        <v>0</v>
      </c>
      <c r="J51" s="789">
        <v>0</v>
      </c>
      <c r="K51" s="789">
        <v>0</v>
      </c>
    </row>
    <row r="52" spans="1:11" ht="15">
      <c r="A52" s="787" t="s">
        <v>345</v>
      </c>
      <c r="B52" s="788">
        <v>-8.214389092366261</v>
      </c>
      <c r="C52" s="789">
        <v>-224.18840854428427</v>
      </c>
      <c r="D52" s="789">
        <v>-154.7807098725676</v>
      </c>
      <c r="E52" s="789">
        <v>74.26412144185508</v>
      </c>
      <c r="F52" s="789">
        <v>-312.919386067363</v>
      </c>
      <c r="G52" s="789">
        <v>-446.0878907867823</v>
      </c>
      <c r="H52" s="789">
        <v>-48.925386288991064</v>
      </c>
      <c r="I52" s="789">
        <v>-31.592373847230604</v>
      </c>
      <c r="J52" s="789">
        <v>-89.79976558028319</v>
      </c>
      <c r="K52" s="789">
        <v>-616.4054165032873</v>
      </c>
    </row>
    <row r="53" spans="1:11" ht="12.75">
      <c r="A53" s="787" t="s">
        <v>1416</v>
      </c>
      <c r="B53" s="788">
        <v>-16.530403448759483</v>
      </c>
      <c r="C53" s="789">
        <v>-8.042369948991432</v>
      </c>
      <c r="D53" s="789">
        <v>-7.5291988334028375</v>
      </c>
      <c r="E53" s="789">
        <v>6.1899882254806835</v>
      </c>
      <c r="F53" s="789">
        <v>-25.911984005673066</v>
      </c>
      <c r="G53" s="789">
        <v>-28.17747119698622</v>
      </c>
      <c r="H53" s="789">
        <v>-16.961379631346656</v>
      </c>
      <c r="I53" s="789">
        <v>-40.9178068363858</v>
      </c>
      <c r="J53" s="789">
        <v>-71.98693251663921</v>
      </c>
      <c r="K53" s="789">
        <v>-158.04359018135793</v>
      </c>
    </row>
    <row r="54" spans="1:11" ht="12.75">
      <c r="A54" s="787" t="s">
        <v>1417</v>
      </c>
      <c r="B54" s="788">
        <v>8.31601435639322</v>
      </c>
      <c r="C54" s="789">
        <v>-216.14603859529285</v>
      </c>
      <c r="D54" s="789">
        <v>-147.25151103916474</v>
      </c>
      <c r="E54" s="789">
        <v>68.07413321637439</v>
      </c>
      <c r="F54" s="789">
        <v>-287.0074020616899</v>
      </c>
      <c r="G54" s="789">
        <v>-417.91041958979605</v>
      </c>
      <c r="H54" s="789">
        <v>-31.964006657644404</v>
      </c>
      <c r="I54" s="789">
        <v>9.325432989155193</v>
      </c>
      <c r="J54" s="789">
        <v>-17.812833063643975</v>
      </c>
      <c r="K54" s="789">
        <v>-458.3618263219293</v>
      </c>
    </row>
    <row r="55" spans="1:11" ht="12.75">
      <c r="A55" s="787" t="s">
        <v>1418</v>
      </c>
      <c r="B55" s="788">
        <v>-48.81622756639431</v>
      </c>
      <c r="C55" s="789">
        <v>-48.885996777372334</v>
      </c>
      <c r="D55" s="789">
        <v>-192.8587513648471</v>
      </c>
      <c r="E55" s="789">
        <v>-187.38499028248725</v>
      </c>
      <c r="F55" s="789">
        <v>-477.94596599110105</v>
      </c>
      <c r="G55" s="789">
        <v>-47.955169268668485</v>
      </c>
      <c r="H55" s="789">
        <v>-73.51900759236523</v>
      </c>
      <c r="I55" s="789">
        <v>47.52143084188677</v>
      </c>
      <c r="J55" s="789">
        <v>78.5191722869308</v>
      </c>
      <c r="K55" s="789">
        <v>4.566426267783866</v>
      </c>
    </row>
    <row r="56" spans="1:11" ht="12.75">
      <c r="A56" s="787" t="s">
        <v>1419</v>
      </c>
      <c r="B56" s="788">
        <v>-27.92055355373183</v>
      </c>
      <c r="C56" s="789">
        <v>-1.181568287444164</v>
      </c>
      <c r="D56" s="789">
        <v>-20.178721865680583</v>
      </c>
      <c r="E56" s="789">
        <v>-23.546886698307475</v>
      </c>
      <c r="F56" s="789">
        <v>-72.82773040516405</v>
      </c>
      <c r="G56" s="789">
        <v>-10.107713696996335</v>
      </c>
      <c r="H56" s="789">
        <v>2.0476639785360686</v>
      </c>
      <c r="I56" s="789">
        <v>-1.028726231250816</v>
      </c>
      <c r="J56" s="789">
        <v>12.912343374438858</v>
      </c>
      <c r="K56" s="789">
        <v>3.823567424727779</v>
      </c>
    </row>
    <row r="57" spans="1:11" ht="12.75">
      <c r="A57" s="787" t="s">
        <v>1420</v>
      </c>
      <c r="B57" s="788">
        <v>-20.895674012662482</v>
      </c>
      <c r="C57" s="789">
        <v>-47.70442848992817</v>
      </c>
      <c r="D57" s="789">
        <v>-172.68002949916652</v>
      </c>
      <c r="E57" s="789">
        <v>-163.83810358417978</v>
      </c>
      <c r="F57" s="789">
        <v>-405.118235585937</v>
      </c>
      <c r="G57" s="789">
        <v>-37.84745557167215</v>
      </c>
      <c r="H57" s="789">
        <v>-75.56667157090129</v>
      </c>
      <c r="I57" s="789">
        <v>48.55015707313758</v>
      </c>
      <c r="J57" s="789">
        <v>65.60682891249193</v>
      </c>
      <c r="K57" s="789">
        <v>0.7428588430560872</v>
      </c>
    </row>
    <row r="58" spans="1:11" ht="12.75">
      <c r="A58" s="787" t="s">
        <v>1421</v>
      </c>
      <c r="B58" s="788">
        <v>814.7155446092646</v>
      </c>
      <c r="C58" s="789">
        <v>-639.2714276487568</v>
      </c>
      <c r="D58" s="789">
        <v>418.3571941247617</v>
      </c>
      <c r="E58" s="789">
        <v>-456.67313219710536</v>
      </c>
      <c r="F58" s="789">
        <v>137.12817888816414</v>
      </c>
      <c r="G58" s="789">
        <v>161.16361225118482</v>
      </c>
      <c r="H58" s="789">
        <v>-172.13469321338673</v>
      </c>
      <c r="I58" s="789">
        <v>-228.61637271129135</v>
      </c>
      <c r="J58" s="789">
        <v>-231.03425553306278</v>
      </c>
      <c r="K58" s="789">
        <v>-470.62170920655603</v>
      </c>
    </row>
    <row r="59" spans="1:11" ht="15">
      <c r="A59" s="787" t="s">
        <v>346</v>
      </c>
      <c r="B59" s="788">
        <v>-122.38862731785895</v>
      </c>
      <c r="C59" s="789">
        <v>-99.77123191064445</v>
      </c>
      <c r="D59" s="789">
        <v>-11.94829500277416</v>
      </c>
      <c r="E59" s="789">
        <v>79.83265973285704</v>
      </c>
      <c r="F59" s="789">
        <v>-154.2754944984205</v>
      </c>
      <c r="G59" s="789">
        <v>-75.56237865589306</v>
      </c>
      <c r="H59" s="789">
        <v>-8.866767012890048</v>
      </c>
      <c r="I59" s="789">
        <v>-20.470106994025148</v>
      </c>
      <c r="J59" s="789">
        <v>0</v>
      </c>
      <c r="K59" s="789">
        <v>-104.89925266280824</v>
      </c>
    </row>
    <row r="60" spans="1:11" ht="12.75">
      <c r="A60" s="787" t="s">
        <v>1422</v>
      </c>
      <c r="B60" s="788">
        <v>-104.71660267397125</v>
      </c>
      <c r="C60" s="789">
        <v>-76.01071784302884</v>
      </c>
      <c r="D60" s="789">
        <v>-30.035464869510186</v>
      </c>
      <c r="E60" s="789">
        <v>-28.81719022827462</v>
      </c>
      <c r="F60" s="789">
        <v>-239.5799756147849</v>
      </c>
      <c r="G60" s="789">
        <v>-2.581636588324574</v>
      </c>
      <c r="H60" s="789">
        <v>-10.08680586506223</v>
      </c>
      <c r="I60" s="789">
        <v>-23.48179732111468</v>
      </c>
      <c r="J60" s="789">
        <v>28.799735117060827</v>
      </c>
      <c r="K60" s="789">
        <v>-7.35050465744065</v>
      </c>
    </row>
    <row r="61" spans="1:11" ht="12.75">
      <c r="A61" s="787" t="s">
        <v>1423</v>
      </c>
      <c r="B61" s="788">
        <v>0</v>
      </c>
      <c r="C61" s="789">
        <v>0</v>
      </c>
      <c r="D61" s="789">
        <v>0</v>
      </c>
      <c r="E61" s="789">
        <v>0</v>
      </c>
      <c r="F61" s="789">
        <v>0</v>
      </c>
      <c r="G61" s="789">
        <v>0</v>
      </c>
      <c r="H61" s="789">
        <v>0</v>
      </c>
      <c r="I61" s="789">
        <v>0</v>
      </c>
      <c r="J61" s="789">
        <v>0</v>
      </c>
      <c r="K61" s="789">
        <v>0</v>
      </c>
    </row>
    <row r="62" spans="1:11" ht="12.75">
      <c r="A62" s="787" t="s">
        <v>1424</v>
      </c>
      <c r="B62" s="788">
        <v>-60.88859650888953</v>
      </c>
      <c r="C62" s="789">
        <v>-34.98203488969263</v>
      </c>
      <c r="D62" s="789">
        <v>-13.742055337907201</v>
      </c>
      <c r="E62" s="789">
        <v>12.021592287493839</v>
      </c>
      <c r="F62" s="789">
        <v>-97.5910944489955</v>
      </c>
      <c r="G62" s="789">
        <v>6.732000666101943</v>
      </c>
      <c r="H62" s="789">
        <v>8.020615840149546</v>
      </c>
      <c r="I62" s="789">
        <v>-1.1706560749418036</v>
      </c>
      <c r="J62" s="789">
        <v>-1.280925310693124</v>
      </c>
      <c r="K62" s="789">
        <v>12.301035120616561</v>
      </c>
    </row>
    <row r="63" spans="1:11" ht="12.75">
      <c r="A63" s="787" t="s">
        <v>1425</v>
      </c>
      <c r="B63" s="788">
        <v>-43.82800616508173</v>
      </c>
      <c r="C63" s="789">
        <v>-41.02868295333622</v>
      </c>
      <c r="D63" s="789">
        <v>-16.293409531602983</v>
      </c>
      <c r="E63" s="789">
        <v>-40.83878251576846</v>
      </c>
      <c r="F63" s="789">
        <v>-141.9888811657894</v>
      </c>
      <c r="G63" s="789">
        <v>-9.313637254426517</v>
      </c>
      <c r="H63" s="789">
        <v>-18.107421705211774</v>
      </c>
      <c r="I63" s="789">
        <v>-22.311141246172873</v>
      </c>
      <c r="J63" s="789">
        <v>30.080660427753955</v>
      </c>
      <c r="K63" s="789">
        <v>-19.651539778057213</v>
      </c>
    </row>
    <row r="64" spans="1:11" ht="15">
      <c r="A64" s="787" t="s">
        <v>347</v>
      </c>
      <c r="B64" s="788">
        <v>1028.7134826875051</v>
      </c>
      <c r="C64" s="789">
        <v>-461.606164006089</v>
      </c>
      <c r="D64" s="789">
        <v>239.90791015624893</v>
      </c>
      <c r="E64" s="789">
        <v>-479.81046948677226</v>
      </c>
      <c r="F64" s="789">
        <v>327.20475935089263</v>
      </c>
      <c r="G64" s="789">
        <v>229.6919773394666</v>
      </c>
      <c r="H64" s="789">
        <v>-126.59143324938672</v>
      </c>
      <c r="I64" s="789">
        <v>-203.59158497985837</v>
      </c>
      <c r="J64" s="789">
        <v>-253.3864099803728</v>
      </c>
      <c r="K64" s="789">
        <v>-353.8774508701513</v>
      </c>
    </row>
    <row r="65" spans="1:11" ht="12.75">
      <c r="A65" s="787" t="s">
        <v>1423</v>
      </c>
      <c r="B65" s="788">
        <v>12.643759938235963</v>
      </c>
      <c r="C65" s="789">
        <v>-4.664017833860817</v>
      </c>
      <c r="D65" s="789">
        <v>-7.709212457115383</v>
      </c>
      <c r="E65" s="789">
        <v>21.25204235541947</v>
      </c>
      <c r="F65" s="789">
        <v>21.52257200267923</v>
      </c>
      <c r="G65" s="789">
        <v>33.32588926440436</v>
      </c>
      <c r="H65" s="789">
        <v>11.837979272227138</v>
      </c>
      <c r="I65" s="789">
        <v>-1.0400909076964817</v>
      </c>
      <c r="J65" s="789">
        <v>6.044128579682283</v>
      </c>
      <c r="K65" s="789">
        <v>50.167906208617296</v>
      </c>
    </row>
    <row r="66" spans="1:11" ht="12.75">
      <c r="A66" s="787" t="s">
        <v>1424</v>
      </c>
      <c r="B66" s="788">
        <v>813.2350119103924</v>
      </c>
      <c r="C66" s="789">
        <v>-471.7313799721275</v>
      </c>
      <c r="D66" s="789">
        <v>148.00932755473235</v>
      </c>
      <c r="E66" s="789">
        <v>-290.31820120202144</v>
      </c>
      <c r="F66" s="789">
        <v>199.19475829097576</v>
      </c>
      <c r="G66" s="789">
        <v>251.6273583912862</v>
      </c>
      <c r="H66" s="789">
        <v>-158.95503344024667</v>
      </c>
      <c r="I66" s="789">
        <v>-110.8931397004807</v>
      </c>
      <c r="J66" s="789">
        <v>-259.4305385600551</v>
      </c>
      <c r="K66" s="789">
        <v>-277.6513533094963</v>
      </c>
    </row>
    <row r="67" spans="1:11" ht="15">
      <c r="A67" s="787" t="s">
        <v>1018</v>
      </c>
      <c r="B67" s="788">
        <v>202.8347108388766</v>
      </c>
      <c r="C67" s="789">
        <v>14.78923379989933</v>
      </c>
      <c r="D67" s="789">
        <v>99.60779505863196</v>
      </c>
      <c r="E67" s="789">
        <v>-210.74431064017026</v>
      </c>
      <c r="F67" s="789">
        <v>106.48742905723765</v>
      </c>
      <c r="G67" s="789">
        <v>-55.261270316223964</v>
      </c>
      <c r="H67" s="789">
        <v>20.525620918632807</v>
      </c>
      <c r="I67" s="789">
        <v>-91.65835437168118</v>
      </c>
      <c r="J67" s="789">
        <v>0</v>
      </c>
      <c r="K67" s="789">
        <v>-126.39400376927235</v>
      </c>
    </row>
    <row r="68" spans="1:11" ht="12.75">
      <c r="A68" s="787" t="s">
        <v>1426</v>
      </c>
      <c r="B68" s="788">
        <v>13.107291913589862</v>
      </c>
      <c r="C68" s="789">
        <v>-1.8833138889944623</v>
      </c>
      <c r="D68" s="789">
        <v>220.43304384079715</v>
      </c>
      <c r="E68" s="789">
        <v>-27.878132214915595</v>
      </c>
      <c r="F68" s="789">
        <v>203.77888965047694</v>
      </c>
      <c r="G68" s="789">
        <v>9.615650155935837</v>
      </c>
      <c r="H68" s="789">
        <v>-26.589687086047732</v>
      </c>
      <c r="I68" s="789">
        <v>18.927116583706862</v>
      </c>
      <c r="J68" s="789">
        <v>-6.447580669750798</v>
      </c>
      <c r="K68" s="789">
        <v>-4.494501016155835</v>
      </c>
    </row>
    <row r="69" spans="1:11" ht="12.75">
      <c r="A69" s="787" t="s">
        <v>1427</v>
      </c>
      <c r="B69" s="788">
        <v>708.6606133798058</v>
      </c>
      <c r="C69" s="789">
        <v>2741.8856059136965</v>
      </c>
      <c r="D69" s="789">
        <v>1890.0572856819936</v>
      </c>
      <c r="E69" s="789">
        <v>495.0758759296249</v>
      </c>
      <c r="F69" s="789">
        <v>5835.6793809051205</v>
      </c>
      <c r="G69" s="789">
        <v>-709.4941702177539</v>
      </c>
      <c r="H69" s="789">
        <v>495.98944339005175</v>
      </c>
      <c r="I69" s="789">
        <v>-182.50047001089965</v>
      </c>
      <c r="J69" s="789">
        <v>339.18068410257916</v>
      </c>
      <c r="K69" s="789">
        <v>-56.824512736022406</v>
      </c>
    </row>
    <row r="70" spans="1:11" ht="15">
      <c r="A70" s="787" t="s">
        <v>348</v>
      </c>
      <c r="B70" s="788">
        <v>-26.73501500229888</v>
      </c>
      <c r="C70" s="789">
        <v>189.6940750300636</v>
      </c>
      <c r="D70" s="789">
        <v>85.9106553410939</v>
      </c>
      <c r="E70" s="789">
        <v>-87.64749117935644</v>
      </c>
      <c r="F70" s="789">
        <v>161.22222418950219</v>
      </c>
      <c r="G70" s="789">
        <v>-135.57856932798862</v>
      </c>
      <c r="H70" s="789">
        <v>76.48681892099366</v>
      </c>
      <c r="I70" s="789">
        <v>31.891692661473254</v>
      </c>
      <c r="J70" s="789">
        <v>45.057122631131676</v>
      </c>
      <c r="K70" s="789">
        <v>17.857064885609944</v>
      </c>
    </row>
    <row r="71" spans="1:11" ht="12.75">
      <c r="A71" s="787" t="s">
        <v>1428</v>
      </c>
      <c r="B71" s="788">
        <v>717.040508687243</v>
      </c>
      <c r="C71" s="789">
        <v>1166.750602928399</v>
      </c>
      <c r="D71" s="789">
        <v>1163.2975452581213</v>
      </c>
      <c r="E71" s="789">
        <v>588.8267831720825</v>
      </c>
      <c r="F71" s="789">
        <v>3635.915440045846</v>
      </c>
      <c r="G71" s="789">
        <v>-282.76687109361745</v>
      </c>
      <c r="H71" s="789">
        <v>384.07769078526803</v>
      </c>
      <c r="I71" s="789">
        <v>-68.08556582733729</v>
      </c>
      <c r="J71" s="789">
        <v>515.8835323112224</v>
      </c>
      <c r="K71" s="789">
        <v>549.1087861755359</v>
      </c>
    </row>
    <row r="72" spans="1:11" ht="12.75">
      <c r="A72" s="787" t="s">
        <v>1429</v>
      </c>
      <c r="B72" s="788">
        <v>0</v>
      </c>
      <c r="C72" s="789">
        <v>0</v>
      </c>
      <c r="D72" s="789">
        <v>0</v>
      </c>
      <c r="E72" s="789">
        <v>0</v>
      </c>
      <c r="F72" s="789">
        <v>0</v>
      </c>
      <c r="G72" s="789">
        <v>0</v>
      </c>
      <c r="H72" s="789">
        <v>0</v>
      </c>
      <c r="I72" s="789">
        <v>0</v>
      </c>
      <c r="J72" s="789">
        <v>0</v>
      </c>
      <c r="K72" s="789">
        <v>0</v>
      </c>
    </row>
    <row r="73" spans="1:11" ht="12.75">
      <c r="A73" s="787" t="s">
        <v>1430</v>
      </c>
      <c r="B73" s="788">
        <v>-282.87354425914015</v>
      </c>
      <c r="C73" s="789">
        <v>-38.31525673856208</v>
      </c>
      <c r="D73" s="789">
        <v>-2.1960687193258317</v>
      </c>
      <c r="E73" s="789">
        <v>-6.299128350549154</v>
      </c>
      <c r="F73" s="789">
        <v>-329.6839980675772</v>
      </c>
      <c r="G73" s="789">
        <v>16.198458506253353</v>
      </c>
      <c r="H73" s="789">
        <v>226.07902203353035</v>
      </c>
      <c r="I73" s="789">
        <v>-25.25380422597566</v>
      </c>
      <c r="J73" s="789">
        <v>10.391828075592887</v>
      </c>
      <c r="K73" s="789">
        <v>227.41550438940092</v>
      </c>
    </row>
    <row r="74" spans="1:11" ht="12.75">
      <c r="A74" s="787" t="s">
        <v>1424</v>
      </c>
      <c r="B74" s="788">
        <v>210.60417599044308</v>
      </c>
      <c r="C74" s="789">
        <v>525.1455853652304</v>
      </c>
      <c r="D74" s="789">
        <v>504.2240630084708</v>
      </c>
      <c r="E74" s="789">
        <v>160.00212072502143</v>
      </c>
      <c r="F74" s="789">
        <v>1399.9759450891659</v>
      </c>
      <c r="G74" s="789">
        <v>-379.24348789164145</v>
      </c>
      <c r="H74" s="789">
        <v>-14.791029111804983</v>
      </c>
      <c r="I74" s="789">
        <v>-87.03352474000992</v>
      </c>
      <c r="J74" s="789">
        <v>484.9521226125003</v>
      </c>
      <c r="K74" s="789">
        <v>3.8840808690440114</v>
      </c>
    </row>
    <row r="75" spans="1:11" ht="15">
      <c r="A75" s="787" t="s">
        <v>349</v>
      </c>
      <c r="B75" s="788">
        <v>789.3098769559401</v>
      </c>
      <c r="C75" s="789">
        <v>679.9202743017306</v>
      </c>
      <c r="D75" s="789">
        <v>661.2695509689763</v>
      </c>
      <c r="E75" s="789">
        <v>435.12379079761024</v>
      </c>
      <c r="F75" s="789">
        <v>2565.6234930242576</v>
      </c>
      <c r="G75" s="789">
        <v>80.2781582917707</v>
      </c>
      <c r="H75" s="789">
        <v>172.78969786354264</v>
      </c>
      <c r="I75" s="789">
        <v>44.201763138648296</v>
      </c>
      <c r="J75" s="789">
        <v>20.53958162312924</v>
      </c>
      <c r="K75" s="789">
        <v>317.8092009170909</v>
      </c>
    </row>
    <row r="76" spans="1:11" ht="12.75">
      <c r="A76" s="787" t="s">
        <v>800</v>
      </c>
      <c r="B76" s="788">
        <v>-185.1115512374599</v>
      </c>
      <c r="C76" s="789">
        <v>1590.3205632459005</v>
      </c>
      <c r="D76" s="789">
        <v>615.4021910153936</v>
      </c>
      <c r="E76" s="789">
        <v>26.82757541001314</v>
      </c>
      <c r="F76" s="789">
        <v>2047.4387784338471</v>
      </c>
      <c r="G76" s="789">
        <v>-248.70534080354355</v>
      </c>
      <c r="H76" s="789">
        <v>24.52693743257185</v>
      </c>
      <c r="I76" s="789">
        <v>-145.7132011515086</v>
      </c>
      <c r="J76" s="789">
        <v>-220.68411883595275</v>
      </c>
      <c r="K76" s="789">
        <v>-590.5757233584329</v>
      </c>
    </row>
    <row r="77" spans="1:11" ht="12.75">
      <c r="A77" s="787" t="s">
        <v>801</v>
      </c>
      <c r="B77" s="788">
        <v>203.4666709323215</v>
      </c>
      <c r="C77" s="789">
        <v>-204.87963529066693</v>
      </c>
      <c r="D77" s="789">
        <v>25.44689406738469</v>
      </c>
      <c r="E77" s="789">
        <v>-32.93099147311437</v>
      </c>
      <c r="F77" s="789">
        <v>-8.89706176407509</v>
      </c>
      <c r="G77" s="789">
        <v>-42.443388992604326</v>
      </c>
      <c r="H77" s="789">
        <v>10.897996251218226</v>
      </c>
      <c r="I77" s="789">
        <v>-0.5933956935270425</v>
      </c>
      <c r="J77" s="789">
        <v>-1.0758520038221604</v>
      </c>
      <c r="K77" s="789">
        <v>-33.214640438735316</v>
      </c>
    </row>
    <row r="78" spans="1:11" s="794" customFormat="1" ht="12.75">
      <c r="A78" s="791" t="s">
        <v>802</v>
      </c>
      <c r="B78" s="792">
        <v>554.6498052071698</v>
      </c>
      <c r="C78" s="793">
        <v>1474.0301009050502</v>
      </c>
      <c r="D78" s="793">
        <v>2789.6992133474764</v>
      </c>
      <c r="E78" s="793">
        <v>-1344.4979069399687</v>
      </c>
      <c r="F78" s="793">
        <v>3473.881212519728</v>
      </c>
      <c r="G78" s="793">
        <v>-1387.1680581481382</v>
      </c>
      <c r="H78" s="793">
        <v>-225.45491778931208</v>
      </c>
      <c r="I78" s="793">
        <v>475.21971444409246</v>
      </c>
      <c r="J78" s="793">
        <v>589.3802557151347</v>
      </c>
      <c r="K78" s="793">
        <v>-548.0230057782178</v>
      </c>
    </row>
    <row r="79" spans="1:11" s="786" customFormat="1" ht="12.75">
      <c r="A79" s="795" t="s">
        <v>803</v>
      </c>
      <c r="B79" s="784">
        <v>-411.75729048072907</v>
      </c>
      <c r="C79" s="785">
        <v>-345.1564690079221</v>
      </c>
      <c r="D79" s="785">
        <v>-1341.4123677123664</v>
      </c>
      <c r="E79" s="785">
        <v>-701.4009524022447</v>
      </c>
      <c r="F79" s="789">
        <v>-2799.7270796032626</v>
      </c>
      <c r="G79" s="785">
        <v>380.3272153378415</v>
      </c>
      <c r="H79" s="789">
        <v>344.10712960562626</v>
      </c>
      <c r="I79" s="785">
        <v>-655.1011615651659</v>
      </c>
      <c r="J79" s="785">
        <v>-171.15390285568654</v>
      </c>
      <c r="K79" s="789">
        <v>-101.82071947739036</v>
      </c>
    </row>
    <row r="80" spans="1:11" s="786" customFormat="1" ht="12.75">
      <c r="A80" s="795" t="s">
        <v>804</v>
      </c>
      <c r="B80" s="784">
        <v>142.89251472644102</v>
      </c>
      <c r="C80" s="785">
        <v>1128.873631897128</v>
      </c>
      <c r="D80" s="785">
        <v>1448.2868456351102</v>
      </c>
      <c r="E80" s="785">
        <v>-2045.8988593422132</v>
      </c>
      <c r="F80" s="785">
        <v>674.1541329164659</v>
      </c>
      <c r="G80" s="785">
        <v>-1006.8408428102967</v>
      </c>
      <c r="H80" s="785">
        <v>118.65221181631415</v>
      </c>
      <c r="I80" s="785">
        <v>-179.88144712107334</v>
      </c>
      <c r="J80" s="785">
        <v>418.22635285944824</v>
      </c>
      <c r="K80" s="785">
        <v>-649.8437252556076</v>
      </c>
    </row>
    <row r="81" spans="1:11" s="786" customFormat="1" ht="12.75">
      <c r="A81" s="795" t="s">
        <v>805</v>
      </c>
      <c r="B81" s="784">
        <v>-142.89251472644102</v>
      </c>
      <c r="C81" s="785">
        <v>-1128.873631897128</v>
      </c>
      <c r="D81" s="785">
        <v>-1448.2868456351102</v>
      </c>
      <c r="E81" s="785">
        <v>2045.8988593422132</v>
      </c>
      <c r="F81" s="785">
        <v>-674.1541329164659</v>
      </c>
      <c r="G81" s="785">
        <v>1006.8408428102967</v>
      </c>
      <c r="H81" s="785">
        <v>-118.65221181631415</v>
      </c>
      <c r="I81" s="785">
        <v>179.88144712107334</v>
      </c>
      <c r="J81" s="785">
        <v>-418.22635285944824</v>
      </c>
      <c r="K81" s="785">
        <v>649.8437252556076</v>
      </c>
    </row>
    <row r="82" spans="1:11" ht="15">
      <c r="A82" s="787" t="s">
        <v>350</v>
      </c>
      <c r="B82" s="788">
        <v>-142.89251472644102</v>
      </c>
      <c r="C82" s="789">
        <v>-1128.873631897128</v>
      </c>
      <c r="D82" s="789">
        <v>-1448.2868456351102</v>
      </c>
      <c r="E82" s="789">
        <v>2045.8988593422132</v>
      </c>
      <c r="F82" s="789">
        <v>-674.1541329164659</v>
      </c>
      <c r="G82" s="789">
        <v>1006.8408428102967</v>
      </c>
      <c r="H82" s="789">
        <v>-118.65221181631415</v>
      </c>
      <c r="I82" s="789">
        <v>179.88144712107334</v>
      </c>
      <c r="J82" s="789">
        <v>-418.22635285944824</v>
      </c>
      <c r="K82" s="789">
        <v>649.8437252556076</v>
      </c>
    </row>
    <row r="83" spans="1:11" ht="12.75">
      <c r="A83" s="787" t="s">
        <v>806</v>
      </c>
      <c r="B83" s="788">
        <v>0</v>
      </c>
      <c r="C83" s="789">
        <v>0</v>
      </c>
      <c r="D83" s="789">
        <v>0</v>
      </c>
      <c r="E83" s="789">
        <v>0</v>
      </c>
      <c r="F83" s="789">
        <v>0</v>
      </c>
      <c r="G83" s="789">
        <v>0</v>
      </c>
      <c r="H83" s="789">
        <v>0</v>
      </c>
      <c r="I83" s="789">
        <v>0</v>
      </c>
      <c r="J83" s="789">
        <v>0</v>
      </c>
      <c r="K83" s="789">
        <v>0</v>
      </c>
    </row>
    <row r="84" spans="1:11" ht="12.75">
      <c r="A84" s="796" t="s">
        <v>807</v>
      </c>
      <c r="B84" s="797">
        <v>0</v>
      </c>
      <c r="C84" s="798">
        <v>0</v>
      </c>
      <c r="D84" s="798">
        <v>0</v>
      </c>
      <c r="E84" s="798">
        <v>0</v>
      </c>
      <c r="F84" s="798">
        <v>0</v>
      </c>
      <c r="G84" s="798">
        <v>0</v>
      </c>
      <c r="H84" s="798">
        <v>0</v>
      </c>
      <c r="I84" s="798">
        <v>0</v>
      </c>
      <c r="J84" s="798">
        <v>0</v>
      </c>
      <c r="K84" s="798">
        <v>0</v>
      </c>
    </row>
    <row r="85" ht="9.75" customHeight="1">
      <c r="A85" s="799"/>
    </row>
    <row r="86" spans="1:246" s="801" customFormat="1" ht="15.75">
      <c r="A86" s="1570" t="s">
        <v>351</v>
      </c>
      <c r="B86" s="800"/>
      <c r="C86" s="800"/>
      <c r="D86" s="800"/>
      <c r="E86" s="800"/>
      <c r="F86" s="800"/>
      <c r="G86" s="800"/>
      <c r="H86" s="800"/>
      <c r="I86" s="800"/>
      <c r="J86" s="800"/>
      <c r="K86" s="800"/>
      <c r="L86" s="800"/>
      <c r="M86" s="800"/>
      <c r="N86" s="800"/>
      <c r="O86" s="800"/>
      <c r="P86" s="800"/>
      <c r="Q86" s="800"/>
      <c r="R86" s="800"/>
      <c r="S86" s="800"/>
      <c r="T86" s="800"/>
      <c r="U86" s="800"/>
      <c r="V86" s="800"/>
      <c r="W86" s="800"/>
      <c r="X86" s="800"/>
      <c r="Y86" s="800"/>
      <c r="Z86" s="800"/>
      <c r="AA86" s="800"/>
      <c r="AB86" s="800"/>
      <c r="AC86" s="800"/>
      <c r="AD86" s="800"/>
      <c r="AE86" s="800"/>
      <c r="AF86" s="800"/>
      <c r="AG86" s="800"/>
      <c r="AH86" s="800"/>
      <c r="AI86" s="800"/>
      <c r="AJ86" s="800"/>
      <c r="AK86" s="800"/>
      <c r="AL86" s="800"/>
      <c r="AM86" s="800"/>
      <c r="AN86" s="800"/>
      <c r="AO86" s="800"/>
      <c r="AP86" s="800"/>
      <c r="AQ86" s="800"/>
      <c r="AR86" s="800"/>
      <c r="AS86" s="800"/>
      <c r="AT86" s="800"/>
      <c r="AU86" s="800"/>
      <c r="AV86" s="800"/>
      <c r="AW86" s="800"/>
      <c r="AX86" s="800"/>
      <c r="AY86" s="800"/>
      <c r="AZ86" s="800"/>
      <c r="BA86" s="800"/>
      <c r="BB86" s="800"/>
      <c r="BC86" s="800"/>
      <c r="BD86" s="800"/>
      <c r="BE86" s="800"/>
      <c r="BF86" s="800"/>
      <c r="BG86" s="800"/>
      <c r="BH86" s="800"/>
      <c r="BI86" s="800"/>
      <c r="BJ86" s="800"/>
      <c r="BK86" s="800"/>
      <c r="BL86" s="800"/>
      <c r="BM86" s="800"/>
      <c r="BN86" s="800"/>
      <c r="BO86" s="800"/>
      <c r="BP86" s="800"/>
      <c r="BQ86" s="800"/>
      <c r="BR86" s="800"/>
      <c r="BS86" s="800"/>
      <c r="BT86" s="800"/>
      <c r="BU86" s="800"/>
      <c r="BV86" s="800"/>
      <c r="BW86" s="800"/>
      <c r="BX86" s="800"/>
      <c r="BY86" s="800"/>
      <c r="BZ86" s="800"/>
      <c r="CA86" s="800"/>
      <c r="CB86" s="800"/>
      <c r="CC86" s="800"/>
      <c r="CD86" s="800"/>
      <c r="CE86" s="800"/>
      <c r="CF86" s="800"/>
      <c r="CG86" s="800"/>
      <c r="CH86" s="800"/>
      <c r="CI86" s="800"/>
      <c r="CJ86" s="800"/>
      <c r="CK86" s="800"/>
      <c r="CL86" s="800"/>
      <c r="CM86" s="800"/>
      <c r="CN86" s="800"/>
      <c r="CO86" s="800"/>
      <c r="CP86" s="800"/>
      <c r="CQ86" s="800"/>
      <c r="CR86" s="800"/>
      <c r="CS86" s="800"/>
      <c r="CT86" s="800"/>
      <c r="CU86" s="800"/>
      <c r="CV86" s="800"/>
      <c r="CW86" s="800"/>
      <c r="CX86" s="800"/>
      <c r="CY86" s="800"/>
      <c r="CZ86" s="800"/>
      <c r="DA86" s="800"/>
      <c r="DB86" s="800"/>
      <c r="DC86" s="800"/>
      <c r="DD86" s="800"/>
      <c r="DE86" s="800"/>
      <c r="DF86" s="800"/>
      <c r="DG86" s="800"/>
      <c r="DH86" s="800"/>
      <c r="DI86" s="800"/>
      <c r="DJ86" s="800"/>
      <c r="DK86" s="800"/>
      <c r="DL86" s="800"/>
      <c r="DM86" s="800"/>
      <c r="DN86" s="800"/>
      <c r="DO86" s="800"/>
      <c r="DP86" s="800"/>
      <c r="DQ86" s="800"/>
      <c r="DR86" s="800"/>
      <c r="DS86" s="800"/>
      <c r="DT86" s="800"/>
      <c r="DU86" s="800"/>
      <c r="DV86" s="800"/>
      <c r="DW86" s="800"/>
      <c r="DX86" s="800"/>
      <c r="DY86" s="800"/>
      <c r="DZ86" s="800"/>
      <c r="EA86" s="800"/>
      <c r="EB86" s="800"/>
      <c r="EC86" s="800"/>
      <c r="ED86" s="800"/>
      <c r="EE86" s="800"/>
      <c r="EF86" s="800"/>
      <c r="EG86" s="800"/>
      <c r="EH86" s="800"/>
      <c r="EI86" s="800"/>
      <c r="EJ86" s="800"/>
      <c r="EK86" s="800"/>
      <c r="EL86" s="800"/>
      <c r="EM86" s="800"/>
      <c r="EN86" s="800"/>
      <c r="EO86" s="800"/>
      <c r="EP86" s="800"/>
      <c r="EQ86" s="800"/>
      <c r="ER86" s="800"/>
      <c r="ES86" s="800"/>
      <c r="ET86" s="800"/>
      <c r="EU86" s="800"/>
      <c r="EV86" s="800"/>
      <c r="EW86" s="800"/>
      <c r="EX86" s="800"/>
      <c r="EY86" s="800"/>
      <c r="EZ86" s="800"/>
      <c r="FA86" s="800"/>
      <c r="FB86" s="800"/>
      <c r="FC86" s="800"/>
      <c r="FD86" s="800"/>
      <c r="FE86" s="800"/>
      <c r="FF86" s="800"/>
      <c r="FG86" s="800"/>
      <c r="FH86" s="800"/>
      <c r="FI86" s="800"/>
      <c r="FJ86" s="800"/>
      <c r="FK86" s="800"/>
      <c r="FL86" s="800"/>
      <c r="FM86" s="800"/>
      <c r="FN86" s="800"/>
      <c r="FO86" s="800"/>
      <c r="FP86" s="800"/>
      <c r="FQ86" s="800"/>
      <c r="FR86" s="800"/>
      <c r="FS86" s="800"/>
      <c r="FT86" s="800"/>
      <c r="FU86" s="800"/>
      <c r="FV86" s="800"/>
      <c r="FW86" s="800"/>
      <c r="FX86" s="800"/>
      <c r="FY86" s="800"/>
      <c r="FZ86" s="800"/>
      <c r="GA86" s="800"/>
      <c r="GB86" s="800"/>
      <c r="GC86" s="800"/>
      <c r="GD86" s="800"/>
      <c r="GE86" s="800"/>
      <c r="GF86" s="800"/>
      <c r="GG86" s="800"/>
      <c r="GH86" s="800"/>
      <c r="GI86" s="800"/>
      <c r="GJ86" s="800"/>
      <c r="GK86" s="800"/>
      <c r="GL86" s="800"/>
      <c r="GM86" s="800"/>
      <c r="GN86" s="800"/>
      <c r="GO86" s="800"/>
      <c r="GP86" s="800"/>
      <c r="GQ86" s="800"/>
      <c r="GR86" s="800"/>
      <c r="GS86" s="800"/>
      <c r="GT86" s="800"/>
      <c r="GU86" s="800"/>
      <c r="GV86" s="800"/>
      <c r="GW86" s="800"/>
      <c r="GX86" s="800"/>
      <c r="GY86" s="800"/>
      <c r="GZ86" s="800"/>
      <c r="HA86" s="800"/>
      <c r="HB86" s="800"/>
      <c r="HC86" s="800"/>
      <c r="HD86" s="800"/>
      <c r="HE86" s="800"/>
      <c r="HF86" s="800"/>
      <c r="HG86" s="800"/>
      <c r="HH86" s="800"/>
      <c r="HI86" s="800"/>
      <c r="HJ86" s="800"/>
      <c r="HK86" s="800"/>
      <c r="HL86" s="800"/>
      <c r="HM86" s="800"/>
      <c r="HN86" s="800"/>
      <c r="HO86" s="800"/>
      <c r="HP86" s="800"/>
      <c r="HQ86" s="800"/>
      <c r="HR86" s="800"/>
      <c r="HS86" s="800"/>
      <c r="HT86" s="800"/>
      <c r="HU86" s="800"/>
      <c r="HV86" s="800"/>
      <c r="HW86" s="800"/>
      <c r="HX86" s="800"/>
      <c r="HY86" s="800"/>
      <c r="HZ86" s="800"/>
      <c r="IA86" s="800"/>
      <c r="IB86" s="800"/>
      <c r="IC86" s="800"/>
      <c r="ID86" s="800"/>
      <c r="IE86" s="800"/>
      <c r="IF86" s="800"/>
      <c r="IG86" s="800"/>
      <c r="IH86" s="800"/>
      <c r="II86" s="800"/>
      <c r="IJ86" s="800"/>
      <c r="IK86" s="800"/>
      <c r="IL86" s="800"/>
    </row>
    <row r="87" s="801" customFormat="1" ht="15.75">
      <c r="A87" s="1570" t="s">
        <v>352</v>
      </c>
    </row>
    <row r="88" s="801" customFormat="1" ht="15.75">
      <c r="A88" s="1570" t="s">
        <v>353</v>
      </c>
    </row>
    <row r="89" s="801" customFormat="1" ht="13.5">
      <c r="A89" s="800" t="s">
        <v>367</v>
      </c>
    </row>
    <row r="90" s="801" customFormat="1" ht="15.75">
      <c r="A90" s="1570" t="s">
        <v>354</v>
      </c>
    </row>
    <row r="91" s="801" customFormat="1" ht="15.75">
      <c r="A91" s="1570" t="s">
        <v>355</v>
      </c>
    </row>
    <row r="92" s="801" customFormat="1" ht="13.5">
      <c r="A92" s="800" t="s">
        <v>368</v>
      </c>
    </row>
    <row r="93" s="801" customFormat="1" ht="15.75">
      <c r="A93" s="1570" t="s">
        <v>356</v>
      </c>
    </row>
    <row r="94" s="801" customFormat="1" ht="15.75">
      <c r="A94" s="1570" t="s">
        <v>357</v>
      </c>
    </row>
    <row r="95" s="801" customFormat="1" ht="15.75">
      <c r="A95" s="1570" t="s">
        <v>358</v>
      </c>
    </row>
    <row r="96" s="801" customFormat="1" ht="15.75">
      <c r="A96" s="1570" t="s">
        <v>359</v>
      </c>
    </row>
    <row r="97" s="801" customFormat="1" ht="13.5">
      <c r="A97" s="800" t="s">
        <v>369</v>
      </c>
    </row>
    <row r="98" s="801" customFormat="1" ht="15.75">
      <c r="A98" s="1570" t="s">
        <v>360</v>
      </c>
    </row>
    <row r="99" s="801" customFormat="1" ht="13.5">
      <c r="A99" s="800" t="s">
        <v>370</v>
      </c>
    </row>
    <row r="100" s="801" customFormat="1" ht="15.75">
      <c r="A100" s="1570" t="s">
        <v>361</v>
      </c>
    </row>
    <row r="101" s="801" customFormat="1" ht="15.75">
      <c r="A101" s="1570" t="s">
        <v>362</v>
      </c>
    </row>
    <row r="102" s="801" customFormat="1" ht="15.75">
      <c r="A102" s="1570" t="s">
        <v>363</v>
      </c>
    </row>
    <row r="103" s="801" customFormat="1" ht="13.5">
      <c r="A103" s="800" t="s">
        <v>370</v>
      </c>
    </row>
    <row r="104" s="801" customFormat="1" ht="15.75">
      <c r="A104" s="1570" t="s">
        <v>364</v>
      </c>
    </row>
    <row r="105" s="801" customFormat="1" ht="15.75">
      <c r="A105" s="1570" t="s">
        <v>365</v>
      </c>
    </row>
    <row r="106" s="801" customFormat="1" ht="13.5">
      <c r="A106" s="800" t="s">
        <v>370</v>
      </c>
    </row>
    <row r="107" s="801" customFormat="1" ht="15.75">
      <c r="A107" s="1570" t="s">
        <v>366</v>
      </c>
    </row>
    <row r="108" s="801" customFormat="1" ht="6.75" customHeight="1"/>
    <row r="109" s="801" customFormat="1" ht="13.5">
      <c r="A109" s="860" t="s">
        <v>248</v>
      </c>
    </row>
  </sheetData>
  <printOptions/>
  <pageMargins left="0.7480314960629921" right="0.35433070866141736" top="0.5905511811023623" bottom="0.5905511811023623" header="0.5118110236220472" footer="0.5118110236220472"/>
  <pageSetup horizontalDpi="600" verticalDpi="600" orientation="landscape" paperSize="9" scale="90" r:id="rId1"/>
  <rowBreaks count="2" manualBreakCount="2">
    <brk id="40" max="10" man="1"/>
    <brk id="79" max="10" man="1"/>
  </rowBreaks>
</worksheet>
</file>

<file path=xl/worksheets/sheet4.xml><?xml version="1.0" encoding="utf-8"?>
<worksheet xmlns="http://schemas.openxmlformats.org/spreadsheetml/2006/main" xmlns:r="http://schemas.openxmlformats.org/officeDocument/2006/relationships">
  <sheetPr codeName="Sheet1"/>
  <dimension ref="A1:R217"/>
  <sheetViews>
    <sheetView view="pageBreakPreview" zoomScaleSheetLayoutView="100" workbookViewId="0" topLeftCell="A171">
      <selection activeCell="A184" sqref="A184:D216"/>
    </sheetView>
  </sheetViews>
  <sheetFormatPr defaultColWidth="9.00390625" defaultRowHeight="12.75"/>
  <cols>
    <col min="1" max="1" width="85.75390625" style="1698" customWidth="1"/>
    <col min="2" max="4" width="15.125" style="657" customWidth="1"/>
    <col min="5" max="16384" width="9.125" style="657" customWidth="1"/>
  </cols>
  <sheetData>
    <row r="1" spans="1:4" ht="32.25" customHeight="1">
      <c r="A1" s="1574" t="s">
        <v>1794</v>
      </c>
      <c r="B1" s="1574"/>
      <c r="C1" s="1574"/>
      <c r="D1" s="1574"/>
    </row>
    <row r="2" spans="1:4" s="296" customFormat="1" ht="12.75" customHeight="1">
      <c r="A2" s="1683"/>
      <c r="B2" s="1809" t="s">
        <v>1795</v>
      </c>
      <c r="C2" s="1810"/>
      <c r="D2" s="1811"/>
    </row>
    <row r="3" spans="1:4" s="1685" customFormat="1" ht="12.75" customHeight="1">
      <c r="A3" s="1684"/>
      <c r="B3" s="1812">
        <v>39447</v>
      </c>
      <c r="C3" s="1812">
        <v>39813</v>
      </c>
      <c r="D3" s="1812">
        <v>40178</v>
      </c>
    </row>
    <row r="4" spans="1:4" s="1685" customFormat="1" ht="12.75" customHeight="1">
      <c r="A4" s="1686"/>
      <c r="B4" s="1812"/>
      <c r="C4" s="1812"/>
      <c r="D4" s="1812" t="e">
        <v>#DIV/0!</v>
      </c>
    </row>
    <row r="5" spans="1:4" s="1578" customFormat="1" ht="7.5" customHeight="1">
      <c r="A5" s="1575"/>
      <c r="B5" s="1577"/>
      <c r="C5" s="1577"/>
      <c r="D5" s="804"/>
    </row>
    <row r="6" spans="1:4" s="407" customFormat="1" ht="15" customHeight="1">
      <c r="A6" s="1579" t="s">
        <v>1496</v>
      </c>
      <c r="C6" s="828"/>
      <c r="D6" s="993"/>
    </row>
    <row r="7" spans="1:4" s="407" customFormat="1" ht="7.5" customHeight="1">
      <c r="A7" s="1580"/>
      <c r="B7" s="1581"/>
      <c r="C7" s="1582"/>
      <c r="D7" s="993"/>
    </row>
    <row r="8" spans="1:4" s="407" customFormat="1" ht="15" customHeight="1">
      <c r="A8" s="1583" t="s">
        <v>1497</v>
      </c>
      <c r="B8" s="1584">
        <v>46400.728</v>
      </c>
      <c r="C8" s="1585">
        <v>54851.203</v>
      </c>
      <c r="D8" s="1586">
        <v>55501.738999999994</v>
      </c>
    </row>
    <row r="9" spans="1:4" s="407" customFormat="1" ht="15" customHeight="1">
      <c r="A9" s="1583" t="s">
        <v>1498</v>
      </c>
      <c r="B9" s="1588">
        <v>6.31</v>
      </c>
      <c r="C9" s="1588">
        <v>6.1</v>
      </c>
      <c r="D9" s="1589">
        <v>-3.8</v>
      </c>
    </row>
    <row r="10" spans="1:4" s="407" customFormat="1" ht="15" customHeight="1">
      <c r="A10" s="1587" t="s">
        <v>1499</v>
      </c>
      <c r="B10" s="1584">
        <v>56519.818</v>
      </c>
      <c r="C10" s="1585">
        <v>66728.053</v>
      </c>
      <c r="D10" s="1586">
        <v>66256.27</v>
      </c>
    </row>
    <row r="11" spans="1:4" s="407" customFormat="1" ht="15" customHeight="1">
      <c r="A11" s="1587" t="s">
        <v>1500</v>
      </c>
      <c r="B11" s="1588">
        <v>6.17</v>
      </c>
      <c r="C11" s="1588">
        <v>6.01</v>
      </c>
      <c r="D11" s="1589">
        <v>-5</v>
      </c>
    </row>
    <row r="12" spans="1:4" s="407" customFormat="1" ht="15" customHeight="1">
      <c r="A12" s="1590" t="s">
        <v>1501</v>
      </c>
      <c r="B12" s="1584">
        <v>48208.883</v>
      </c>
      <c r="C12" s="1585">
        <v>56342.921</v>
      </c>
      <c r="D12" s="1586">
        <v>54033.34</v>
      </c>
    </row>
    <row r="13" spans="1:4" s="407" customFormat="1" ht="15" customHeight="1">
      <c r="A13" s="1590" t="s">
        <v>1502</v>
      </c>
      <c r="B13" s="1584">
        <v>20797.666999999998</v>
      </c>
      <c r="C13" s="1585">
        <v>25585.539</v>
      </c>
      <c r="D13" s="1586">
        <v>17348.178</v>
      </c>
    </row>
    <row r="14" spans="1:4" s="407" customFormat="1" ht="15">
      <c r="A14" s="1590" t="s">
        <v>1503</v>
      </c>
      <c r="B14" s="1584">
        <v>35830.73</v>
      </c>
      <c r="C14" s="1585">
        <v>40351.205</v>
      </c>
      <c r="D14" s="1586">
        <v>33109.725</v>
      </c>
    </row>
    <row r="15" spans="1:4" s="407" customFormat="1" ht="15" customHeight="1">
      <c r="A15" s="1590" t="s">
        <v>1504</v>
      </c>
      <c r="B15" s="1584">
        <v>48317.462</v>
      </c>
      <c r="C15" s="1585">
        <v>55551.562</v>
      </c>
      <c r="D15" s="1586">
        <v>38234.973</v>
      </c>
    </row>
    <row r="16" spans="1:4" s="407" customFormat="1" ht="7.5" customHeight="1">
      <c r="A16" s="1591"/>
      <c r="B16" s="1592"/>
      <c r="C16" s="1582"/>
      <c r="D16" s="1593"/>
    </row>
    <row r="17" spans="1:4" s="407" customFormat="1" ht="15">
      <c r="A17" s="1594" t="s">
        <v>1505</v>
      </c>
      <c r="B17" s="1595">
        <v>7.85</v>
      </c>
      <c r="C17" s="1588">
        <v>11.36</v>
      </c>
      <c r="D17" s="1589">
        <v>4.6</v>
      </c>
    </row>
    <row r="18" spans="1:4" s="407" customFormat="1" ht="12.75">
      <c r="A18" s="1596" t="s">
        <v>1796</v>
      </c>
      <c r="B18" s="1595"/>
      <c r="C18" s="1588"/>
      <c r="D18" s="1589"/>
    </row>
    <row r="19" spans="1:4" s="407" customFormat="1" ht="15">
      <c r="A19" s="1615" t="s">
        <v>1506</v>
      </c>
      <c r="B19" s="1588">
        <v>12.482009032297185</v>
      </c>
      <c r="C19" s="1588">
        <v>7.7560606130539895</v>
      </c>
      <c r="D19" s="1589">
        <v>0.5592159426113028</v>
      </c>
    </row>
    <row r="20" spans="1:4" s="407" customFormat="1" ht="15">
      <c r="A20" s="1615" t="s">
        <v>1507</v>
      </c>
      <c r="B20" s="1588">
        <v>8.402534190058915</v>
      </c>
      <c r="C20" s="1588">
        <v>12.34871959940213</v>
      </c>
      <c r="D20" s="1589">
        <v>2.753202239148166</v>
      </c>
    </row>
    <row r="21" spans="1:4" s="407" customFormat="1" ht="12.75">
      <c r="A21" s="1591" t="s">
        <v>1797</v>
      </c>
      <c r="B21" s="1588"/>
      <c r="C21" s="1588"/>
      <c r="D21" s="1589"/>
    </row>
    <row r="22" spans="1:4" s="407" customFormat="1" ht="15">
      <c r="A22" s="1615" t="s">
        <v>1506</v>
      </c>
      <c r="B22" s="1588">
        <v>11.574917973022238</v>
      </c>
      <c r="C22" s="1588">
        <v>7.188367913739583</v>
      </c>
      <c r="D22" s="1589">
        <v>1.6384697454656418</v>
      </c>
    </row>
    <row r="23" spans="1:4" s="407" customFormat="1" ht="15">
      <c r="A23" s="1615" t="s">
        <v>1507</v>
      </c>
      <c r="B23" s="1588">
        <v>7.570926525007565</v>
      </c>
      <c r="C23" s="1588">
        <v>11.95009375450742</v>
      </c>
      <c r="D23" s="1589">
        <v>2.4724602203182684</v>
      </c>
    </row>
    <row r="24" spans="1:4" s="407" customFormat="1" ht="15">
      <c r="A24" s="1596" t="s">
        <v>1508</v>
      </c>
      <c r="B24" s="1588">
        <v>10.245183887915928</v>
      </c>
      <c r="C24" s="1588">
        <v>0.23828435266084114</v>
      </c>
      <c r="D24" s="1589">
        <v>0.9</v>
      </c>
    </row>
    <row r="25" spans="1:4" s="407" customFormat="1" ht="15">
      <c r="A25" s="1596" t="s">
        <v>1509</v>
      </c>
      <c r="B25" s="1588">
        <v>11.241007194244617</v>
      </c>
      <c r="C25" s="1588">
        <v>4.6887631366208495</v>
      </c>
      <c r="D25" s="1589">
        <v>-0.8</v>
      </c>
    </row>
    <row r="26" spans="1:4" s="407" customFormat="1" ht="15">
      <c r="A26" s="1596" t="s">
        <v>1510</v>
      </c>
      <c r="B26" s="1588">
        <v>8.32</v>
      </c>
      <c r="C26" s="1588">
        <v>-8.74</v>
      </c>
      <c r="D26" s="1589">
        <v>4.74</v>
      </c>
    </row>
    <row r="27" spans="1:4" s="407" customFormat="1" ht="15">
      <c r="A27" s="1591" t="s">
        <v>1511</v>
      </c>
      <c r="B27" s="1588">
        <v>9.61</v>
      </c>
      <c r="C27" s="1588">
        <v>0.67</v>
      </c>
      <c r="D27" s="1589">
        <v>-18.26</v>
      </c>
    </row>
    <row r="28" spans="1:4" s="407" customFormat="1" ht="15">
      <c r="A28" s="1591" t="s">
        <v>1512</v>
      </c>
      <c r="B28" s="1588">
        <v>9.61</v>
      </c>
      <c r="C28" s="1588">
        <v>0.67</v>
      </c>
      <c r="D28" s="1589">
        <v>-18.26</v>
      </c>
    </row>
    <row r="29" spans="1:4" s="407" customFormat="1" ht="12.75">
      <c r="A29" s="1596" t="s">
        <v>1798</v>
      </c>
      <c r="B29" s="1588">
        <v>2.24</v>
      </c>
      <c r="C29" s="1588">
        <v>1.5</v>
      </c>
      <c r="D29" s="1589">
        <v>-3.03</v>
      </c>
    </row>
    <row r="30" spans="1:4" s="407" customFormat="1" ht="12.75">
      <c r="A30" s="1591" t="s">
        <v>1799</v>
      </c>
      <c r="B30" s="1588">
        <v>9.400000000000006</v>
      </c>
      <c r="C30" s="1588">
        <v>8.5</v>
      </c>
      <c r="D30" s="1589">
        <v>-12.24</v>
      </c>
    </row>
    <row r="31" spans="1:4" s="407" customFormat="1" ht="12.75">
      <c r="A31" s="1591" t="s">
        <v>1800</v>
      </c>
      <c r="B31" s="1588">
        <v>7</v>
      </c>
      <c r="C31" s="1588">
        <v>6.9</v>
      </c>
      <c r="D31" s="1589">
        <v>-9.49</v>
      </c>
    </row>
    <row r="32" spans="1:4" s="407" customFormat="1" ht="7.5" customHeight="1">
      <c r="A32" s="1597"/>
      <c r="B32" s="1598"/>
      <c r="C32" s="1598"/>
      <c r="D32" s="1599"/>
    </row>
    <row r="33" spans="1:4" s="407" customFormat="1" ht="15" customHeight="1">
      <c r="A33" s="1596" t="s">
        <v>1513</v>
      </c>
      <c r="B33" s="1584">
        <v>2380.257</v>
      </c>
      <c r="C33" s="1584">
        <v>2466.852</v>
      </c>
      <c r="D33" s="1586">
        <v>2295.196</v>
      </c>
    </row>
    <row r="34" spans="1:4" s="407" customFormat="1" ht="15" customHeight="1">
      <c r="A34" s="1596" t="s">
        <v>1514</v>
      </c>
      <c r="B34" s="1584">
        <v>255.91</v>
      </c>
      <c r="C34" s="1584">
        <v>232.289</v>
      </c>
      <c r="D34" s="1586">
        <v>338.144</v>
      </c>
    </row>
    <row r="35" spans="1:4" s="407" customFormat="1" ht="15" customHeight="1">
      <c r="A35" s="1583" t="s">
        <v>1515</v>
      </c>
      <c r="B35" s="1595">
        <v>6.91</v>
      </c>
      <c r="C35" s="1595">
        <v>6.27</v>
      </c>
      <c r="D35" s="1589">
        <v>9.13</v>
      </c>
    </row>
    <row r="36" spans="1:4" s="407" customFormat="1" ht="15" customHeight="1">
      <c r="A36" s="1591" t="s">
        <v>1801</v>
      </c>
      <c r="B36" s="1584">
        <v>430.5833333333333</v>
      </c>
      <c r="C36" s="1584">
        <v>544.8333333333334</v>
      </c>
      <c r="D36" s="1586">
        <v>591.1666666666666</v>
      </c>
    </row>
    <row r="37" spans="1:4" s="407" customFormat="1" ht="15" customHeight="1">
      <c r="A37" s="1583" t="s">
        <v>305</v>
      </c>
      <c r="B37" s="1584">
        <v>7378.792691420689</v>
      </c>
      <c r="C37" s="1584">
        <v>8753.069646336682</v>
      </c>
      <c r="D37" s="1586">
        <v>8735.020445594178</v>
      </c>
    </row>
    <row r="38" spans="1:4" s="407" customFormat="1" ht="7.5" customHeight="1">
      <c r="A38" s="1597"/>
      <c r="B38" s="1582"/>
      <c r="C38" s="828"/>
      <c r="D38" s="1600"/>
    </row>
    <row r="39" spans="1:4" s="407" customFormat="1" ht="15" customHeight="1">
      <c r="A39" s="1579" t="s">
        <v>1431</v>
      </c>
      <c r="B39" s="1582"/>
      <c r="C39" s="828"/>
      <c r="D39" s="1600"/>
    </row>
    <row r="40" spans="1:4" s="407" customFormat="1" ht="7.5" customHeight="1">
      <c r="A40" s="1580"/>
      <c r="B40" s="1582"/>
      <c r="C40" s="828"/>
      <c r="D40" s="1600"/>
    </row>
    <row r="41" spans="1:4" s="407" customFormat="1" ht="15" customHeight="1">
      <c r="A41" s="1601" t="s">
        <v>1516</v>
      </c>
      <c r="B41" s="1582"/>
      <c r="C41" s="828"/>
      <c r="D41" s="1600"/>
    </row>
    <row r="42" spans="1:4" s="407" customFormat="1" ht="7.5" customHeight="1">
      <c r="A42" s="1602"/>
      <c r="B42" s="1582"/>
      <c r="C42" s="828"/>
      <c r="D42" s="1600"/>
    </row>
    <row r="43" spans="1:4" s="407" customFormat="1" ht="15" customHeight="1">
      <c r="A43" s="1603" t="s">
        <v>1743</v>
      </c>
      <c r="B43" s="1582"/>
      <c r="C43" s="828"/>
      <c r="D43" s="1600"/>
    </row>
    <row r="44" spans="1:4" s="407" customFormat="1" ht="15" customHeight="1">
      <c r="A44" s="1596" t="s">
        <v>823</v>
      </c>
      <c r="B44" s="1604">
        <v>24063</v>
      </c>
      <c r="C44" s="1604">
        <v>27313.2</v>
      </c>
      <c r="D44" s="1605">
        <v>25023.1</v>
      </c>
    </row>
    <row r="45" spans="1:4" s="407" customFormat="1" ht="15" customHeight="1">
      <c r="A45" s="1596" t="s">
        <v>1432</v>
      </c>
      <c r="B45" s="1604">
        <v>19323.8</v>
      </c>
      <c r="C45" s="1604">
        <v>22166.9</v>
      </c>
      <c r="D45" s="1605">
        <v>20171.9</v>
      </c>
    </row>
    <row r="46" spans="1:4" s="407" customFormat="1" ht="15" customHeight="1">
      <c r="A46" s="1596" t="s">
        <v>1433</v>
      </c>
      <c r="B46" s="1604">
        <v>4739.3</v>
      </c>
      <c r="C46" s="1604">
        <v>5146.3</v>
      </c>
      <c r="D46" s="1605">
        <v>4851.2</v>
      </c>
    </row>
    <row r="47" spans="1:4" s="407" customFormat="1" ht="15" customHeight="1">
      <c r="A47" s="1596" t="s">
        <v>1434</v>
      </c>
      <c r="B47" s="1604">
        <v>22103.4</v>
      </c>
      <c r="C47" s="1604">
        <v>25323.4</v>
      </c>
      <c r="D47" s="1605">
        <v>25615.7</v>
      </c>
    </row>
    <row r="48" spans="1:4" s="407" customFormat="1" ht="15" customHeight="1">
      <c r="A48" s="1596" t="s">
        <v>1435</v>
      </c>
      <c r="B48" s="1604">
        <v>630.8</v>
      </c>
      <c r="C48" s="1604">
        <v>585</v>
      </c>
      <c r="D48" s="1605">
        <v>517.7</v>
      </c>
    </row>
    <row r="49" spans="1:4" s="407" customFormat="1" ht="15" customHeight="1">
      <c r="A49" s="1596" t="s">
        <v>1436</v>
      </c>
      <c r="B49" s="1604">
        <v>21472.6</v>
      </c>
      <c r="C49" s="1604">
        <v>24738.4</v>
      </c>
      <c r="D49" s="1605">
        <v>25098</v>
      </c>
    </row>
    <row r="50" spans="1:4" s="407" customFormat="1" ht="15" customHeight="1">
      <c r="A50" s="1596" t="s">
        <v>1437</v>
      </c>
      <c r="B50" s="1604">
        <v>2590.4</v>
      </c>
      <c r="C50" s="1604">
        <v>2574.8</v>
      </c>
      <c r="D50" s="1605">
        <v>-74.90000000000214</v>
      </c>
    </row>
    <row r="51" spans="1:4" s="407" customFormat="1" ht="15" customHeight="1">
      <c r="A51" s="1596" t="s">
        <v>1438</v>
      </c>
      <c r="B51" s="1604">
        <v>1959.6</v>
      </c>
      <c r="C51" s="1604">
        <v>1989.8</v>
      </c>
      <c r="D51" s="1605">
        <v>-592.6000000000022</v>
      </c>
    </row>
    <row r="52" spans="1:4" s="407" customFormat="1" ht="15" customHeight="1">
      <c r="A52" s="1596" t="s">
        <v>1439</v>
      </c>
      <c r="B52" s="1604">
        <v>11167.202550999998</v>
      </c>
      <c r="C52" s="1604">
        <v>10709.929497000001</v>
      </c>
      <c r="D52" s="1605">
        <v>10640.888698</v>
      </c>
    </row>
    <row r="53" spans="1:4" s="407" customFormat="1" ht="7.5" customHeight="1">
      <c r="A53" s="1591"/>
      <c r="B53" s="1606"/>
      <c r="C53" s="1606"/>
      <c r="D53" s="1607"/>
    </row>
    <row r="54" spans="1:4" s="407" customFormat="1" ht="15" customHeight="1">
      <c r="A54" s="1603" t="s">
        <v>1440</v>
      </c>
      <c r="B54" s="1582"/>
      <c r="C54" s="1606"/>
      <c r="D54" s="1607"/>
    </row>
    <row r="55" spans="1:4" s="407" customFormat="1" ht="15" customHeight="1">
      <c r="A55" s="1596" t="s">
        <v>823</v>
      </c>
      <c r="B55" s="1604">
        <v>42.57444707270643</v>
      </c>
      <c r="C55" s="1604">
        <v>40.932109917848194</v>
      </c>
      <c r="D55" s="1605">
        <v>37.76714264174545</v>
      </c>
    </row>
    <row r="56" spans="1:4" s="407" customFormat="1" ht="15" customHeight="1">
      <c r="A56" s="1596" t="s">
        <v>1432</v>
      </c>
      <c r="B56" s="1604">
        <v>34.1894236106705</v>
      </c>
      <c r="C56" s="1604">
        <v>33.21976140979267</v>
      </c>
      <c r="D56" s="1605">
        <v>30.445269557130217</v>
      </c>
    </row>
    <row r="57" spans="1:4" s="407" customFormat="1" ht="15" customHeight="1">
      <c r="A57" s="1596" t="s">
        <v>1433</v>
      </c>
      <c r="B57" s="1604">
        <v>8.385200391126526</v>
      </c>
      <c r="C57" s="1604">
        <v>7.712348508055525</v>
      </c>
      <c r="D57" s="1605">
        <v>7.321873084615237</v>
      </c>
    </row>
    <row r="58" spans="1:4" s="407" customFormat="1" ht="15" customHeight="1">
      <c r="A58" s="1596" t="s">
        <v>1434</v>
      </c>
      <c r="B58" s="1604">
        <v>39.10734461317622</v>
      </c>
      <c r="C58" s="1604">
        <v>37.95015568639475</v>
      </c>
      <c r="D58" s="1605">
        <v>38.66154855985705</v>
      </c>
    </row>
    <row r="59" spans="1:4" s="407" customFormat="1" ht="15" customHeight="1">
      <c r="A59" s="1596" t="s">
        <v>1435</v>
      </c>
      <c r="B59" s="1604">
        <v>1.1160687035474883</v>
      </c>
      <c r="C59" s="1604">
        <v>0.8766927457032203</v>
      </c>
      <c r="D59" s="1605">
        <v>0.7813600131730929</v>
      </c>
    </row>
    <row r="60" spans="1:4" s="407" customFormat="1" ht="15" customHeight="1">
      <c r="A60" s="1596" t="s">
        <v>1436</v>
      </c>
      <c r="B60" s="1604">
        <v>37.99127590962873</v>
      </c>
      <c r="C60" s="1604">
        <v>37.07346294069153</v>
      </c>
      <c r="D60" s="1605">
        <v>37.880188546683954</v>
      </c>
    </row>
    <row r="61" spans="1:4" s="407" customFormat="1" ht="15" customHeight="1">
      <c r="A61" s="1596" t="s">
        <v>1437</v>
      </c>
      <c r="B61" s="1604">
        <v>4.583171163077701</v>
      </c>
      <c r="C61" s="1604">
        <v>3.858646977156668</v>
      </c>
      <c r="D61" s="1605">
        <v>-0.11304590493850943</v>
      </c>
    </row>
    <row r="62" spans="1:4" s="407" customFormat="1" ht="15" customHeight="1">
      <c r="A62" s="1596" t="s">
        <v>1438</v>
      </c>
      <c r="B62" s="1604">
        <v>3.4671024595302127</v>
      </c>
      <c r="C62" s="1604">
        <v>2.9819542314534475</v>
      </c>
      <c r="D62" s="1605">
        <v>-0.8944059181116024</v>
      </c>
    </row>
    <row r="63" spans="1:4" s="407" customFormat="1" ht="15" customHeight="1">
      <c r="A63" s="1596" t="s">
        <v>1439</v>
      </c>
      <c r="B63" s="1604">
        <v>19.75802991970002</v>
      </c>
      <c r="C63" s="1604">
        <v>16.050115379509126</v>
      </c>
      <c r="D63" s="1605">
        <v>16.06019882797507</v>
      </c>
    </row>
    <row r="64" spans="1:4" s="407" customFormat="1" ht="7.5" customHeight="1">
      <c r="A64" s="1597"/>
      <c r="B64" s="1604"/>
      <c r="C64" s="1604"/>
      <c r="D64" s="1605"/>
    </row>
    <row r="65" spans="1:4" s="407" customFormat="1" ht="15" customHeight="1">
      <c r="A65" s="1687" t="s">
        <v>1517</v>
      </c>
      <c r="B65" s="1604"/>
      <c r="C65" s="1604"/>
      <c r="D65" s="1605"/>
    </row>
    <row r="66" spans="1:4" s="407" customFormat="1" ht="7.5" customHeight="1">
      <c r="A66" s="1596"/>
      <c r="B66" s="1604"/>
      <c r="C66" s="1604"/>
      <c r="D66" s="1605"/>
    </row>
    <row r="67" spans="1:4" s="407" customFormat="1" ht="15" customHeight="1">
      <c r="A67" s="1596" t="s">
        <v>1518</v>
      </c>
      <c r="B67" s="1604">
        <v>39.428</v>
      </c>
      <c r="C67" s="1604">
        <v>1223.62</v>
      </c>
      <c r="D67" s="1605">
        <v>-2569.9</v>
      </c>
    </row>
    <row r="68" spans="1:4" s="407" customFormat="1" ht="15" customHeight="1">
      <c r="A68" s="1596" t="s">
        <v>1519</v>
      </c>
      <c r="B68" s="1604">
        <v>0.07</v>
      </c>
      <c r="C68" s="1604">
        <v>1.83</v>
      </c>
      <c r="D68" s="1605">
        <v>-3.88</v>
      </c>
    </row>
    <row r="69" spans="1:4" s="407" customFormat="1" ht="7.5" customHeight="1">
      <c r="A69" s="1597"/>
      <c r="B69" s="1582"/>
      <c r="C69" s="828"/>
      <c r="D69" s="993"/>
    </row>
    <row r="70" spans="1:4" s="407" customFormat="1" ht="15" customHeight="1">
      <c r="A70" s="1579" t="s">
        <v>1520</v>
      </c>
      <c r="B70" s="1582"/>
      <c r="C70" s="828"/>
      <c r="D70" s="993"/>
    </row>
    <row r="71" spans="1:4" s="407" customFormat="1" ht="15" customHeight="1">
      <c r="A71" s="1603" t="s">
        <v>1521</v>
      </c>
      <c r="B71" s="1582"/>
      <c r="C71" s="828"/>
      <c r="D71" s="993"/>
    </row>
    <row r="72" spans="1:4" s="407" customFormat="1" ht="15" customHeight="1">
      <c r="A72" s="175" t="s">
        <v>1441</v>
      </c>
      <c r="B72" s="1604">
        <v>19130.365</v>
      </c>
      <c r="C72" s="1604">
        <v>13944.123</v>
      </c>
      <c r="D72" s="1605">
        <v>14710.749</v>
      </c>
    </row>
    <row r="73" spans="1:4" s="407" customFormat="1" ht="15" customHeight="1">
      <c r="A73" s="174" t="s">
        <v>1703</v>
      </c>
      <c r="B73" s="1604">
        <v>31250.222</v>
      </c>
      <c r="C73" s="1604">
        <v>32538.555</v>
      </c>
      <c r="D73" s="1605">
        <v>33309.249</v>
      </c>
    </row>
    <row r="74" spans="1:4" s="407" customFormat="1" ht="15" customHeight="1">
      <c r="A74" s="174" t="s">
        <v>1442</v>
      </c>
      <c r="B74" s="1604">
        <v>12119.857</v>
      </c>
      <c r="C74" s="1604">
        <v>18594.432</v>
      </c>
      <c r="D74" s="1605">
        <v>18598.5</v>
      </c>
    </row>
    <row r="75" spans="1:4" s="407" customFormat="1" ht="15" customHeight="1">
      <c r="A75" s="175" t="s">
        <v>1443</v>
      </c>
      <c r="B75" s="1604">
        <v>33215.873</v>
      </c>
      <c r="C75" s="1604">
        <v>44755.829</v>
      </c>
      <c r="D75" s="1605">
        <v>47488.656</v>
      </c>
    </row>
    <row r="76" spans="1:4" s="407" customFormat="1" ht="15" customHeight="1">
      <c r="A76" s="174" t="s">
        <v>1444</v>
      </c>
      <c r="B76" s="1604">
        <v>33486.152</v>
      </c>
      <c r="C76" s="1604">
        <v>44533.093</v>
      </c>
      <c r="D76" s="1605">
        <v>47639.733</v>
      </c>
    </row>
    <row r="77" spans="1:4" s="407" customFormat="1" ht="15" customHeight="1">
      <c r="A77" s="1608" t="s">
        <v>1445</v>
      </c>
      <c r="B77" s="1604">
        <v>-4296.867</v>
      </c>
      <c r="C77" s="1604">
        <v>-5175.158</v>
      </c>
      <c r="D77" s="1605">
        <v>-3945.281</v>
      </c>
    </row>
    <row r="78" spans="1:4" s="407" customFormat="1" ht="15" customHeight="1">
      <c r="A78" s="1608" t="s">
        <v>1446</v>
      </c>
      <c r="B78" s="1604">
        <v>37783.019</v>
      </c>
      <c r="C78" s="1604">
        <v>49708.251</v>
      </c>
      <c r="D78" s="1605">
        <v>51585.014</v>
      </c>
    </row>
    <row r="79" spans="1:4" s="407" customFormat="1" ht="15" customHeight="1">
      <c r="A79" s="1609" t="s">
        <v>1447</v>
      </c>
      <c r="B79" s="1604">
        <v>13783.071</v>
      </c>
      <c r="C79" s="1604">
        <v>18097.981</v>
      </c>
      <c r="D79" s="1605">
        <v>19145.492</v>
      </c>
    </row>
    <row r="80" spans="1:4" s="828" customFormat="1" ht="15" customHeight="1">
      <c r="A80" s="1610" t="s">
        <v>1448</v>
      </c>
      <c r="B80" s="1604">
        <v>62.466038259715816</v>
      </c>
      <c r="C80" s="1604">
        <v>31.562411674937874</v>
      </c>
      <c r="D80" s="1605">
        <v>3.7755562954729704</v>
      </c>
    </row>
    <row r="81" spans="1:4" s="407" customFormat="1" ht="15" customHeight="1">
      <c r="A81" s="1610" t="s">
        <v>1449</v>
      </c>
      <c r="B81" s="1611">
        <v>52.39071304842766</v>
      </c>
      <c r="C81" s="1611">
        <v>31.305867901282667</v>
      </c>
      <c r="D81" s="1612">
        <v>5.787999224885909</v>
      </c>
    </row>
    <row r="82" spans="1:4" s="407" customFormat="1" ht="7.5" customHeight="1">
      <c r="A82" s="1591"/>
      <c r="B82" s="1613"/>
      <c r="C82" s="1613"/>
      <c r="D82" s="1614"/>
    </row>
    <row r="83" spans="1:4" s="407" customFormat="1" ht="15" customHeight="1">
      <c r="A83" s="1596" t="s">
        <v>1450</v>
      </c>
      <c r="B83" s="1611">
        <v>-4212.087</v>
      </c>
      <c r="C83" s="1611">
        <v>-10851.679</v>
      </c>
      <c r="D83" s="1612">
        <v>-9164.71</v>
      </c>
    </row>
    <row r="84" spans="1:4" s="407" customFormat="1" ht="15" customHeight="1">
      <c r="A84" s="1615" t="s">
        <v>1451</v>
      </c>
      <c r="B84" s="1611">
        <v>7874.856</v>
      </c>
      <c r="C84" s="1611">
        <v>7645.35</v>
      </c>
      <c r="D84" s="1612">
        <v>8013.924</v>
      </c>
    </row>
    <row r="85" spans="1:4" s="407" customFormat="1" ht="15" customHeight="1">
      <c r="A85" s="1615" t="s">
        <v>1452</v>
      </c>
      <c r="B85" s="1604">
        <v>12086.943</v>
      </c>
      <c r="C85" s="1611">
        <v>18497.029</v>
      </c>
      <c r="D85" s="1612">
        <v>17178.634</v>
      </c>
    </row>
    <row r="86" spans="1:4" s="407" customFormat="1" ht="7.5" customHeight="1">
      <c r="A86" s="177"/>
      <c r="B86" s="1606"/>
      <c r="C86" s="1613"/>
      <c r="D86" s="1614"/>
    </row>
    <row r="87" spans="1:4" s="407" customFormat="1" ht="15" customHeight="1">
      <c r="A87" s="1591" t="s">
        <v>1453</v>
      </c>
      <c r="B87" s="1604">
        <v>20726.653</v>
      </c>
      <c r="C87" s="1604">
        <v>19866.626</v>
      </c>
      <c r="D87" s="1605">
        <v>18126.567</v>
      </c>
    </row>
    <row r="88" spans="1:4" s="407" customFormat="1" ht="15" customHeight="1">
      <c r="A88" s="1591" t="s">
        <v>1454</v>
      </c>
      <c r="B88" s="1604">
        <v>42041.56</v>
      </c>
      <c r="C88" s="1604">
        <v>45687.924</v>
      </c>
      <c r="D88" s="1605">
        <v>47699.227</v>
      </c>
    </row>
    <row r="89" spans="1:4" s="407" customFormat="1" ht="15" customHeight="1">
      <c r="A89" s="1591" t="s">
        <v>1455</v>
      </c>
      <c r="B89" s="1604">
        <v>42061.61</v>
      </c>
      <c r="C89" s="1604">
        <v>45777.83</v>
      </c>
      <c r="D89" s="1605">
        <v>47755.824</v>
      </c>
    </row>
    <row r="90" spans="1:4" s="407" customFormat="1" ht="15" customHeight="1">
      <c r="A90" s="175" t="s">
        <v>1522</v>
      </c>
      <c r="B90" s="1611">
        <v>23346.05</v>
      </c>
      <c r="C90" s="1611">
        <v>24864.756</v>
      </c>
      <c r="D90" s="1612">
        <v>25267.131</v>
      </c>
    </row>
    <row r="91" spans="1:4" s="407" customFormat="1" ht="15" customHeight="1">
      <c r="A91" s="1591" t="s">
        <v>1456</v>
      </c>
      <c r="B91" s="1604">
        <v>14194.207</v>
      </c>
      <c r="C91" s="1604">
        <v>14185.79</v>
      </c>
      <c r="D91" s="1605">
        <v>12946.315</v>
      </c>
    </row>
    <row r="92" spans="1:4" s="407" customFormat="1" ht="15" customHeight="1">
      <c r="A92" s="177" t="s">
        <v>1457</v>
      </c>
      <c r="B92" s="1604">
        <v>8410.867</v>
      </c>
      <c r="C92" s="1604">
        <v>9179.414</v>
      </c>
      <c r="D92" s="1605">
        <v>8049.1</v>
      </c>
    </row>
    <row r="93" spans="1:4" s="407" customFormat="1" ht="15" customHeight="1">
      <c r="A93" s="177" t="s">
        <v>1458</v>
      </c>
      <c r="B93" s="1604">
        <v>5783.34</v>
      </c>
      <c r="C93" s="1604">
        <v>5006.376</v>
      </c>
      <c r="D93" s="1605">
        <v>4897.215</v>
      </c>
    </row>
    <row r="94" spans="1:4" s="407" customFormat="1" ht="7.5" customHeight="1">
      <c r="A94" s="177"/>
      <c r="B94" s="1606"/>
      <c r="C94" s="1606"/>
      <c r="D94" s="1607"/>
    </row>
    <row r="95" spans="1:4" s="407" customFormat="1" ht="15" customHeight="1">
      <c r="A95" s="1603" t="s">
        <v>1440</v>
      </c>
      <c r="B95" s="1613"/>
      <c r="C95" s="1613"/>
      <c r="D95" s="1614"/>
    </row>
    <row r="96" spans="1:4" s="407" customFormat="1" ht="15" customHeight="1">
      <c r="A96" s="1591" t="s">
        <v>1453</v>
      </c>
      <c r="B96" s="1611">
        <v>36.67147866612026</v>
      </c>
      <c r="C96" s="1611">
        <v>29.772524608203387</v>
      </c>
      <c r="D96" s="1612">
        <v>27.358266621408056</v>
      </c>
    </row>
    <row r="97" spans="1:4" s="407" customFormat="1" ht="15" customHeight="1">
      <c r="A97" s="1591" t="s">
        <v>1454</v>
      </c>
      <c r="B97" s="1611">
        <v>74.38374978489846</v>
      </c>
      <c r="C97" s="1611">
        <v>68.4688402342565</v>
      </c>
      <c r="D97" s="1612">
        <v>71.99201977412855</v>
      </c>
    </row>
    <row r="98" spans="1:4" s="407" customFormat="1" ht="15" customHeight="1">
      <c r="A98" s="1591" t="s">
        <v>1455</v>
      </c>
      <c r="B98" s="1611">
        <v>74.41922406756511</v>
      </c>
      <c r="C98" s="1611">
        <v>68.60357517100041</v>
      </c>
      <c r="D98" s="1612">
        <v>72.07744112368535</v>
      </c>
    </row>
    <row r="99" spans="1:4" s="407" customFormat="1" ht="15" customHeight="1">
      <c r="A99" s="175" t="s">
        <v>1444</v>
      </c>
      <c r="B99" s="1611">
        <v>59.24674421279984</v>
      </c>
      <c r="C99" s="1611">
        <v>66.73818731081515</v>
      </c>
      <c r="D99" s="1612">
        <v>71.90222600819514</v>
      </c>
    </row>
    <row r="100" spans="1:4" s="407" customFormat="1" ht="15" customHeight="1">
      <c r="A100" s="1616" t="s">
        <v>1445</v>
      </c>
      <c r="B100" s="1611">
        <v>-7.6024077076822865</v>
      </c>
      <c r="C100" s="1611">
        <v>-7.755595686270062</v>
      </c>
      <c r="D100" s="1612">
        <v>-5.954577581865082</v>
      </c>
    </row>
    <row r="101" spans="1:4" s="407" customFormat="1" ht="15" customHeight="1">
      <c r="A101" s="1616" t="s">
        <v>1446</v>
      </c>
      <c r="B101" s="1611">
        <v>66.84915192048211</v>
      </c>
      <c r="C101" s="1611">
        <v>74.49378299708519</v>
      </c>
      <c r="D101" s="1612">
        <v>77.85680359006022</v>
      </c>
    </row>
    <row r="102" spans="1:4" s="407" customFormat="1" ht="15" customHeight="1">
      <c r="A102" s="176" t="s">
        <v>1447</v>
      </c>
      <c r="B102" s="1611">
        <v>24.386262177985074</v>
      </c>
      <c r="C102" s="1611">
        <v>27.121997700127707</v>
      </c>
      <c r="D102" s="1612">
        <v>28.89612107654113</v>
      </c>
    </row>
    <row r="103" spans="1:4" s="407" customFormat="1" ht="7.5" customHeight="1">
      <c r="A103" s="176"/>
      <c r="B103" s="1613"/>
      <c r="C103" s="1617"/>
      <c r="D103" s="1593"/>
    </row>
    <row r="104" spans="1:4" s="407" customFormat="1" ht="15" customHeight="1">
      <c r="A104" s="1618" t="s">
        <v>1523</v>
      </c>
      <c r="B104" s="1613"/>
      <c r="C104" s="1617"/>
      <c r="D104" s="1593"/>
    </row>
    <row r="105" spans="1:4" s="407" customFormat="1" ht="15" customHeight="1">
      <c r="A105" s="1619" t="s">
        <v>1524</v>
      </c>
      <c r="B105" s="1620">
        <v>3.93</v>
      </c>
      <c r="C105" s="1620">
        <v>5.12</v>
      </c>
      <c r="D105" s="1621">
        <v>2.4</v>
      </c>
    </row>
    <row r="106" spans="1:4" s="407" customFormat="1" ht="15" customHeight="1">
      <c r="A106" s="1591" t="s">
        <v>1459</v>
      </c>
      <c r="B106" s="1620">
        <v>4.08</v>
      </c>
      <c r="C106" s="1622">
        <v>5.29</v>
      </c>
      <c r="D106" s="1621">
        <v>2.43</v>
      </c>
    </row>
    <row r="107" spans="1:4" s="407" customFormat="1" ht="15" customHeight="1">
      <c r="A107" s="1591" t="s">
        <v>1460</v>
      </c>
      <c r="B107" s="1620">
        <v>4.9</v>
      </c>
      <c r="C107" s="1622">
        <v>7.14</v>
      </c>
      <c r="D107" s="1621">
        <v>5.72</v>
      </c>
    </row>
    <row r="108" spans="1:4" s="407" customFormat="1" ht="15" customHeight="1">
      <c r="A108" s="1591" t="s">
        <v>1525</v>
      </c>
      <c r="B108" s="1622">
        <v>4.17</v>
      </c>
      <c r="C108" s="1622">
        <v>4.99</v>
      </c>
      <c r="D108" s="1621">
        <v>5.5</v>
      </c>
    </row>
    <row r="109" spans="1:4" s="1576" customFormat="1" ht="15" customHeight="1">
      <c r="A109" s="1591" t="s">
        <v>304</v>
      </c>
      <c r="B109" s="1622">
        <v>4.54</v>
      </c>
      <c r="C109" s="1622">
        <v>5.38</v>
      </c>
      <c r="D109" s="1621">
        <v>7.21</v>
      </c>
    </row>
    <row r="110" spans="1:4" s="407" customFormat="1" ht="15" customHeight="1">
      <c r="A110" s="1623" t="s">
        <v>1526</v>
      </c>
      <c r="B110" s="1620"/>
      <c r="C110" s="1620"/>
      <c r="D110" s="1621"/>
    </row>
    <row r="111" spans="1:4" s="407" customFormat="1" ht="15" customHeight="1">
      <c r="A111" s="177" t="s">
        <v>1700</v>
      </c>
      <c r="B111" s="1620">
        <v>4.05</v>
      </c>
      <c r="C111" s="1622">
        <v>5.58</v>
      </c>
      <c r="D111" s="1621">
        <v>6.98</v>
      </c>
    </row>
    <row r="112" spans="1:4" s="407" customFormat="1" ht="15" customHeight="1">
      <c r="A112" s="177" t="s">
        <v>1527</v>
      </c>
      <c r="B112" s="1620">
        <v>9.15</v>
      </c>
      <c r="C112" s="1622">
        <v>10.69</v>
      </c>
      <c r="D112" s="1621">
        <v>10.15</v>
      </c>
    </row>
    <row r="113" spans="1:4" s="407" customFormat="1" ht="15" customHeight="1">
      <c r="A113" s="177" t="s">
        <v>1528</v>
      </c>
      <c r="B113" s="1622">
        <v>9.41</v>
      </c>
      <c r="C113" s="1622">
        <v>10.55</v>
      </c>
      <c r="D113" s="1621">
        <v>11.82</v>
      </c>
    </row>
    <row r="114" spans="1:4" s="407" customFormat="1" ht="15" customHeight="1">
      <c r="A114" s="177" t="s">
        <v>1529</v>
      </c>
      <c r="B114" s="1622">
        <v>10.4</v>
      </c>
      <c r="C114" s="1622">
        <v>11.46</v>
      </c>
      <c r="D114" s="1621">
        <v>13.84</v>
      </c>
    </row>
    <row r="115" spans="1:4" s="407" customFormat="1" ht="15" customHeight="1">
      <c r="A115" s="1623" t="s">
        <v>1530</v>
      </c>
      <c r="B115" s="1620"/>
      <c r="C115" s="1620"/>
      <c r="D115" s="1621"/>
    </row>
    <row r="116" spans="1:4" s="407" customFormat="1" ht="15" customHeight="1">
      <c r="A116" s="177" t="s">
        <v>1531</v>
      </c>
      <c r="B116" s="1620">
        <v>0.72</v>
      </c>
      <c r="C116" s="1622">
        <v>0.79</v>
      </c>
      <c r="D116" s="1621">
        <v>0.69</v>
      </c>
    </row>
    <row r="117" spans="1:4" s="407" customFormat="1" ht="15" customHeight="1">
      <c r="A117" s="177" t="s">
        <v>1700</v>
      </c>
      <c r="B117" s="1620">
        <v>4.39</v>
      </c>
      <c r="C117" s="1622">
        <v>6.01</v>
      </c>
      <c r="D117" s="1621">
        <v>6.83</v>
      </c>
    </row>
    <row r="118" spans="1:4" s="407" customFormat="1" ht="15" customHeight="1">
      <c r="A118" s="177" t="s">
        <v>1532</v>
      </c>
      <c r="B118" s="1622">
        <v>10.37</v>
      </c>
      <c r="C118" s="1622">
        <v>11.39</v>
      </c>
      <c r="D118" s="1621">
        <v>11.31</v>
      </c>
    </row>
    <row r="119" spans="1:4" s="407" customFormat="1" ht="15" customHeight="1">
      <c r="A119" s="177" t="s">
        <v>1533</v>
      </c>
      <c r="B119" s="1622">
        <v>9.39</v>
      </c>
      <c r="C119" s="1622">
        <v>11.27</v>
      </c>
      <c r="D119" s="1621">
        <v>9.91</v>
      </c>
    </row>
    <row r="120" spans="1:4" s="407" customFormat="1" ht="15" customHeight="1">
      <c r="A120" s="177" t="s">
        <v>1528</v>
      </c>
      <c r="B120" s="1620">
        <v>10.08</v>
      </c>
      <c r="C120" s="1620">
        <v>11.54</v>
      </c>
      <c r="D120" s="1621">
        <v>11.07</v>
      </c>
    </row>
    <row r="121" spans="1:4" s="407" customFormat="1" ht="7.5" customHeight="1">
      <c r="A121" s="1597"/>
      <c r="B121" s="828"/>
      <c r="C121" s="828"/>
      <c r="D121" s="993"/>
    </row>
    <row r="122" spans="1:4" s="407" customFormat="1" ht="15" customHeight="1">
      <c r="A122" s="1579" t="s">
        <v>1534</v>
      </c>
      <c r="B122" s="1582"/>
      <c r="C122" s="828"/>
      <c r="D122" s="993"/>
    </row>
    <row r="123" spans="1:4" s="407" customFormat="1" ht="7.5" customHeight="1">
      <c r="A123" s="1579"/>
      <c r="B123" s="1582"/>
      <c r="C123" s="828"/>
      <c r="D123" s="993"/>
    </row>
    <row r="124" spans="1:4" s="407" customFormat="1" ht="15" customHeight="1">
      <c r="A124" s="1580" t="s">
        <v>1535</v>
      </c>
      <c r="B124" s="1582"/>
      <c r="C124" s="828"/>
      <c r="D124" s="993"/>
    </row>
    <row r="125" spans="1:4" s="407" customFormat="1" ht="15" customHeight="1">
      <c r="A125" s="1624" t="s">
        <v>1536</v>
      </c>
      <c r="B125" s="1606"/>
      <c r="C125" s="1625"/>
      <c r="D125" s="993"/>
    </row>
    <row r="126" spans="1:4" s="407" customFormat="1" ht="15" customHeight="1">
      <c r="A126" s="1591" t="s">
        <v>1461</v>
      </c>
      <c r="B126" s="1611">
        <v>29016.843041573124</v>
      </c>
      <c r="C126" s="1604">
        <v>37100.05960134621</v>
      </c>
      <c r="D126" s="1605">
        <v>37705.77985727694</v>
      </c>
    </row>
    <row r="127" spans="1:4" s="407" customFormat="1" ht="15" customHeight="1">
      <c r="A127" s="1591" t="s">
        <v>1537</v>
      </c>
      <c r="B127" s="1611">
        <v>4092.336352675215</v>
      </c>
      <c r="C127" s="1604">
        <v>3902.2157822043487</v>
      </c>
      <c r="D127" s="1605">
        <v>4159.078234419309</v>
      </c>
    </row>
    <row r="128" spans="1:4" s="407" customFormat="1" ht="15" customHeight="1">
      <c r="A128" s="1591" t="s">
        <v>1538</v>
      </c>
      <c r="B128" s="1611">
        <v>24924.506688897905</v>
      </c>
      <c r="C128" s="1604">
        <v>33197.84381914187</v>
      </c>
      <c r="D128" s="1605">
        <v>33546.70162285764</v>
      </c>
    </row>
    <row r="129" spans="1:4" s="407" customFormat="1" ht="15" customHeight="1">
      <c r="A129" s="1591" t="s">
        <v>1462</v>
      </c>
      <c r="B129" s="1611">
        <v>11990.004379726237</v>
      </c>
      <c r="C129" s="1611">
        <v>19479.18330841687</v>
      </c>
      <c r="D129" s="1612">
        <v>19553.74627562618</v>
      </c>
    </row>
    <row r="130" spans="1:4" s="407" customFormat="1" ht="7.5" customHeight="1">
      <c r="A130" s="1626"/>
      <c r="B130" s="1611"/>
      <c r="C130" s="1611"/>
      <c r="D130" s="1612"/>
    </row>
    <row r="131" spans="1:4" s="407" customFormat="1" ht="15" customHeight="1">
      <c r="A131" s="1591" t="s">
        <v>1539</v>
      </c>
      <c r="B131" s="1611">
        <v>158.80623040165057</v>
      </c>
      <c r="C131" s="1604">
        <v>180.2826796230749</v>
      </c>
      <c r="D131" s="1605">
        <v>226.24697988932394</v>
      </c>
    </row>
    <row r="132" spans="1:4" s="407" customFormat="1" ht="15" customHeight="1">
      <c r="A132" s="1591" t="s">
        <v>1463</v>
      </c>
      <c r="B132" s="1611">
        <v>32.33986911196912</v>
      </c>
      <c r="C132" s="1604">
        <v>35.50923886744038</v>
      </c>
      <c r="D132" s="1605">
        <v>34.201912581965985</v>
      </c>
    </row>
    <row r="133" spans="1:4" s="407" customFormat="1" ht="7.5" customHeight="1">
      <c r="A133" s="1591"/>
      <c r="B133" s="1611"/>
      <c r="C133" s="1604"/>
      <c r="D133" s="1605"/>
    </row>
    <row r="134" spans="1:4" s="407" customFormat="1" ht="15" customHeight="1">
      <c r="A134" s="1627" t="s">
        <v>1464</v>
      </c>
      <c r="B134" s="1611"/>
      <c r="C134" s="1604"/>
      <c r="D134" s="1605"/>
    </row>
    <row r="135" spans="1:4" s="407" customFormat="1" ht="15" customHeight="1">
      <c r="A135" s="1591" t="s">
        <v>1465</v>
      </c>
      <c r="B135" s="1611">
        <v>100.41081895557407</v>
      </c>
      <c r="C135" s="1604">
        <v>108.74202271956096</v>
      </c>
      <c r="D135" s="1605">
        <v>111.3043037677578</v>
      </c>
    </row>
    <row r="136" spans="1:4" s="407" customFormat="1" ht="15" customHeight="1">
      <c r="A136" s="1591" t="s">
        <v>1466</v>
      </c>
      <c r="B136" s="1611">
        <v>14.161252622315176</v>
      </c>
      <c r="C136" s="1611">
        <v>11.437578316712386</v>
      </c>
      <c r="D136" s="1612">
        <v>12.27725056874366</v>
      </c>
    </row>
    <row r="137" spans="1:4" s="407" customFormat="1" ht="15" customHeight="1">
      <c r="A137" s="1591" t="s">
        <v>1467</v>
      </c>
      <c r="B137" s="1611">
        <v>86.24956633325887</v>
      </c>
      <c r="C137" s="1604">
        <v>97.30444440284859</v>
      </c>
      <c r="D137" s="1605">
        <v>99.02705319901418</v>
      </c>
    </row>
    <row r="138" spans="1:4" s="407" customFormat="1" ht="15" customHeight="1">
      <c r="A138" s="1591" t="s">
        <v>1468</v>
      </c>
      <c r="B138" s="1611">
        <v>32.47272742448894</v>
      </c>
      <c r="C138" s="1604">
        <v>38.61346459677519</v>
      </c>
      <c r="D138" s="1605">
        <v>38.06820067461439</v>
      </c>
    </row>
    <row r="139" spans="1:4" s="407" customFormat="1" ht="15" customHeight="1">
      <c r="A139" s="1591" t="s">
        <v>1469</v>
      </c>
      <c r="B139" s="1611">
        <v>41.49059762718975</v>
      </c>
      <c r="C139" s="1611">
        <v>57.094341630093936</v>
      </c>
      <c r="D139" s="1612">
        <v>57.72107497807218</v>
      </c>
    </row>
    <row r="140" spans="1:4" s="407" customFormat="1" ht="7.5" customHeight="1">
      <c r="A140" s="1591"/>
      <c r="B140" s="1611"/>
      <c r="C140" s="1628"/>
      <c r="D140" s="1629"/>
    </row>
    <row r="141" spans="1:4" s="407" customFormat="1" ht="15" customHeight="1">
      <c r="A141" s="1630" t="s">
        <v>1540</v>
      </c>
      <c r="B141" s="1611"/>
      <c r="C141" s="1628"/>
      <c r="D141" s="1629"/>
    </row>
    <row r="142" spans="1:4" s="407" customFormat="1" ht="15" customHeight="1">
      <c r="A142" s="1624" t="s">
        <v>1470</v>
      </c>
      <c r="B142" s="1611"/>
      <c r="C142" s="1628"/>
      <c r="D142" s="1629"/>
    </row>
    <row r="143" spans="1:4" s="407" customFormat="1" ht="15" customHeight="1">
      <c r="A143" s="1591" t="s">
        <v>1471</v>
      </c>
      <c r="B143" s="1611">
        <v>-7755.24557721515</v>
      </c>
      <c r="C143" s="1604">
        <v>-8198.950856784062</v>
      </c>
      <c r="D143" s="1605">
        <v>-3196.1929580486967</v>
      </c>
    </row>
    <row r="144" spans="1:4" s="407" customFormat="1" ht="15" customHeight="1">
      <c r="A144" s="1591" t="s">
        <v>1541</v>
      </c>
      <c r="B144" s="1611">
        <v>-7245.32440056881</v>
      </c>
      <c r="C144" s="1604">
        <v>-8597.263575056102</v>
      </c>
      <c r="D144" s="1605">
        <v>-4102.724311988114</v>
      </c>
    </row>
    <row r="145" spans="1:4" s="407" customFormat="1" ht="15" customHeight="1">
      <c r="A145" s="1591" t="s">
        <v>1472</v>
      </c>
      <c r="B145" s="1611">
        <v>13511.857067332032</v>
      </c>
      <c r="C145" s="1604">
        <v>15203.84146219252</v>
      </c>
      <c r="D145" s="1605">
        <v>11786.483126345338</v>
      </c>
    </row>
    <row r="146" spans="1:4" s="407" customFormat="1" ht="15" customHeight="1">
      <c r="A146" s="1591" t="s">
        <v>1473</v>
      </c>
      <c r="B146" s="1611">
        <v>12.487648310272677</v>
      </c>
      <c r="C146" s="1611">
        <v>12.522219458280409</v>
      </c>
      <c r="D146" s="1612">
        <v>-22.476940083498942</v>
      </c>
    </row>
    <row r="147" spans="1:4" s="407" customFormat="1" ht="15" customHeight="1">
      <c r="A147" s="1591" t="s">
        <v>1474</v>
      </c>
      <c r="B147" s="1611">
        <v>20757.181467900842</v>
      </c>
      <c r="C147" s="1604">
        <v>23801.10503724862</v>
      </c>
      <c r="D147" s="1605">
        <v>15889.207438333451</v>
      </c>
    </row>
    <row r="148" spans="1:4" s="407" customFormat="1" ht="15" customHeight="1">
      <c r="A148" s="1591" t="s">
        <v>1475</v>
      </c>
      <c r="B148" s="1611">
        <v>18.112264964081483</v>
      </c>
      <c r="C148" s="1611">
        <v>14.664435892006528</v>
      </c>
      <c r="D148" s="1612">
        <v>-33.241723804559015</v>
      </c>
    </row>
    <row r="149" spans="1:4" s="407" customFormat="1" ht="15" customHeight="1">
      <c r="A149" s="1591" t="s">
        <v>1476</v>
      </c>
      <c r="B149" s="1611">
        <v>-8342.594653993128</v>
      </c>
      <c r="C149" s="1611">
        <v>-7921.603602291803</v>
      </c>
      <c r="D149" s="1612">
        <v>-2719.1984490255204</v>
      </c>
    </row>
    <row r="150" spans="1:4" s="407" customFormat="1" ht="15" customHeight="1">
      <c r="A150" s="1591" t="s">
        <v>1477</v>
      </c>
      <c r="B150" s="1611">
        <v>13089.039138511947</v>
      </c>
      <c r="C150" s="1604">
        <v>11672.83206930379</v>
      </c>
      <c r="D150" s="1605">
        <v>2648.1699522704744</v>
      </c>
    </row>
    <row r="151" spans="1:4" s="407" customFormat="1" ht="15" customHeight="1">
      <c r="A151" s="1591" t="s">
        <v>1478</v>
      </c>
      <c r="B151" s="1611">
        <v>13676.388215289928</v>
      </c>
      <c r="C151" s="1604">
        <v>11395.484814811532</v>
      </c>
      <c r="D151" s="1605">
        <v>2171.175443247298</v>
      </c>
    </row>
    <row r="152" spans="1:4" s="407" customFormat="1" ht="15" customHeight="1">
      <c r="A152" s="1591" t="s">
        <v>1542</v>
      </c>
      <c r="B152" s="1611">
        <v>9051.771131568456</v>
      </c>
      <c r="C152" s="1604">
        <v>6696.548998238086</v>
      </c>
      <c r="D152" s="1605">
        <v>3212.5144861453737</v>
      </c>
    </row>
    <row r="153" spans="1:4" s="407" customFormat="1" ht="15" customHeight="1">
      <c r="A153" s="1591" t="s">
        <v>1479</v>
      </c>
      <c r="B153" s="1611">
        <v>116.71804640413306</v>
      </c>
      <c r="C153" s="1611">
        <v>81.67568162330376</v>
      </c>
      <c r="D153" s="1612">
        <v>100.51065527991906</v>
      </c>
    </row>
    <row r="154" spans="1:4" s="407" customFormat="1" ht="15" customHeight="1">
      <c r="A154" s="1591" t="s">
        <v>1543</v>
      </c>
      <c r="B154" s="1611">
        <v>-190.42210069087747</v>
      </c>
      <c r="C154" s="1611">
        <v>-312.919386067363</v>
      </c>
      <c r="D154" s="1612">
        <v>-616.405416503287</v>
      </c>
    </row>
    <row r="155" spans="1:4" s="407" customFormat="1" ht="15" customHeight="1">
      <c r="A155" s="1591" t="s">
        <v>1544</v>
      </c>
      <c r="B155" s="1611">
        <v>-389.1104649901515</v>
      </c>
      <c r="C155" s="1611">
        <v>-477.94596599110105</v>
      </c>
      <c r="D155" s="1612">
        <v>4.566426267783832</v>
      </c>
    </row>
    <row r="156" spans="1:4" s="407" customFormat="1" ht="15" customHeight="1">
      <c r="A156" s="1591" t="s">
        <v>1545</v>
      </c>
      <c r="B156" s="1611">
        <v>552.2155107523706</v>
      </c>
      <c r="C156" s="1611">
        <v>137.12817888816403</v>
      </c>
      <c r="D156" s="1612">
        <v>-470.62170920655603</v>
      </c>
    </row>
    <row r="157" spans="1:4" s="407" customFormat="1" ht="15" customHeight="1">
      <c r="A157" s="1591" t="s">
        <v>1546</v>
      </c>
      <c r="B157" s="1611">
        <v>4865.525669587938</v>
      </c>
      <c r="C157" s="1611">
        <v>5835.67938090512</v>
      </c>
      <c r="D157" s="1612">
        <v>-56.82451273602243</v>
      </c>
    </row>
    <row r="158" spans="1:4" s="407" customFormat="1" ht="15" customHeight="1">
      <c r="A158" s="1591" t="s">
        <v>1480</v>
      </c>
      <c r="B158" s="1611">
        <v>5.884071564423479</v>
      </c>
      <c r="C158" s="1611">
        <v>5.478455766151835</v>
      </c>
      <c r="D158" s="1612">
        <v>8.067815144462363</v>
      </c>
    </row>
    <row r="159" spans="1:4" s="407" customFormat="1" ht="7.5" customHeight="1">
      <c r="A159" s="1591"/>
      <c r="B159" s="1613"/>
      <c r="C159" s="1613"/>
      <c r="D159" s="1614"/>
    </row>
    <row r="160" spans="1:4" s="407" customFormat="1" ht="15" customHeight="1">
      <c r="A160" s="1627" t="s">
        <v>1464</v>
      </c>
      <c r="B160" s="1613"/>
      <c r="C160" s="1631"/>
      <c r="D160" s="1632"/>
    </row>
    <row r="161" spans="1:4" s="407" customFormat="1" ht="15" customHeight="1">
      <c r="A161" s="1591" t="s">
        <v>1481</v>
      </c>
      <c r="B161" s="1611">
        <v>-26.836501768786135</v>
      </c>
      <c r="C161" s="1611">
        <v>-24.03148498650407</v>
      </c>
      <c r="D161" s="1612">
        <v>-9.434902692067746</v>
      </c>
    </row>
    <row r="162" spans="1:4" s="407" customFormat="1" ht="15" customHeight="1">
      <c r="A162" s="1591" t="s">
        <v>1482</v>
      </c>
      <c r="B162" s="1611">
        <v>-25.071954092924532</v>
      </c>
      <c r="C162" s="1611">
        <v>-25.19895705412452</v>
      </c>
      <c r="D162" s="1612">
        <v>-12.11090981178449</v>
      </c>
    </row>
    <row r="163" spans="1:4" s="407" customFormat="1" ht="15" customHeight="1">
      <c r="A163" s="1591" t="s">
        <v>1472</v>
      </c>
      <c r="B163" s="1611">
        <v>46.75686572097597</v>
      </c>
      <c r="C163" s="1611">
        <v>44.56312694368067</v>
      </c>
      <c r="D163" s="1612">
        <v>34.79274337887844</v>
      </c>
    </row>
    <row r="164" spans="1:4" s="407" customFormat="1" ht="15" customHeight="1">
      <c r="A164" s="1591" t="s">
        <v>1483</v>
      </c>
      <c r="B164" s="1611">
        <v>71.82881981390051</v>
      </c>
      <c r="C164" s="1611">
        <v>69.76208399780519</v>
      </c>
      <c r="D164" s="1612">
        <v>46.90365319066293</v>
      </c>
    </row>
    <row r="165" spans="1:4" s="407" customFormat="1" ht="15" customHeight="1">
      <c r="A165" s="1591" t="s">
        <v>1484</v>
      </c>
      <c r="B165" s="1611">
        <v>4.0609371315210705</v>
      </c>
      <c r="C165" s="1611">
        <v>3.8960400290943413</v>
      </c>
      <c r="D165" s="1612">
        <v>4.584486106086598</v>
      </c>
    </row>
    <row r="166" spans="1:4" s="407" customFormat="1" ht="15" customHeight="1">
      <c r="A166" s="1591" t="s">
        <v>1485</v>
      </c>
      <c r="B166" s="1611">
        <v>4.466532496537485</v>
      </c>
      <c r="C166" s="1611">
        <v>3.831471796928007</v>
      </c>
      <c r="D166" s="1612">
        <v>4.199004710825784</v>
      </c>
    </row>
    <row r="167" spans="1:4" s="407" customFormat="1" ht="15" customHeight="1">
      <c r="A167" s="1591" t="s">
        <v>1486</v>
      </c>
      <c r="B167" s="1611">
        <v>-8.181437559432819</v>
      </c>
      <c r="C167" s="1611">
        <v>-5.16529628193</v>
      </c>
      <c r="D167" s="1612">
        <v>-4.657886176850727</v>
      </c>
    </row>
    <row r="168" spans="1:4" s="407" customFormat="1" ht="15" customHeight="1">
      <c r="A168" s="1591" t="s">
        <v>1487</v>
      </c>
      <c r="B168" s="1611">
        <v>2.355952752050144</v>
      </c>
      <c r="C168" s="1611">
        <v>2.4367283204561105</v>
      </c>
      <c r="D168" s="1612">
        <v>2.749407190480872</v>
      </c>
    </row>
    <row r="169" spans="1:4" s="407" customFormat="1" ht="15" customHeight="1">
      <c r="A169" s="1591" t="s">
        <v>1476</v>
      </c>
      <c r="B169" s="1611">
        <v>-28.868983445982398</v>
      </c>
      <c r="C169" s="1611">
        <v>-23.21856800495344</v>
      </c>
      <c r="D169" s="1612">
        <v>-8.026853542234242</v>
      </c>
    </row>
    <row r="170" spans="1:4" s="407" customFormat="1" ht="15" customHeight="1">
      <c r="A170" s="1591" t="s">
        <v>1477</v>
      </c>
      <c r="B170" s="1611">
        <v>45.293732931475155</v>
      </c>
      <c r="C170" s="1611">
        <v>34.213583362479866</v>
      </c>
      <c r="D170" s="1612">
        <v>7.8171831737541</v>
      </c>
    </row>
    <row r="171" spans="1:4" s="407" customFormat="1" ht="15" customHeight="1">
      <c r="A171" s="1591" t="s">
        <v>1478</v>
      </c>
      <c r="B171" s="1611">
        <v>47.32621460867142</v>
      </c>
      <c r="C171" s="1611">
        <v>33.400666380929245</v>
      </c>
      <c r="D171" s="1612">
        <v>6.409134023920596</v>
      </c>
    </row>
    <row r="172" spans="1:4" s="407" customFormat="1" ht="15" customHeight="1">
      <c r="A172" s="1591" t="s">
        <v>1488</v>
      </c>
      <c r="B172" s="1611">
        <v>31.323040587737793</v>
      </c>
      <c r="C172" s="1611">
        <v>19.627879166929105</v>
      </c>
      <c r="D172" s="1612">
        <v>9.483082520820018</v>
      </c>
    </row>
    <row r="173" spans="1:4" s="407" customFormat="1" ht="15" customHeight="1">
      <c r="A173" s="1591" t="s">
        <v>1489</v>
      </c>
      <c r="B173" s="1611">
        <v>-0.6589427750709298</v>
      </c>
      <c r="C173" s="1611">
        <v>-0.91718046121007</v>
      </c>
      <c r="D173" s="1612">
        <v>-1.8195788551898173</v>
      </c>
    </row>
    <row r="174" spans="1:4" s="407" customFormat="1" ht="15" customHeight="1">
      <c r="A174" s="1591" t="s">
        <v>1490</v>
      </c>
      <c r="B174" s="1633">
        <v>-1.3464903951772953</v>
      </c>
      <c r="C174" s="1611">
        <v>-1.400880613471621</v>
      </c>
      <c r="D174" s="1612">
        <v>0.01347972042130572</v>
      </c>
    </row>
    <row r="175" spans="1:4" s="407" customFormat="1" ht="15" customHeight="1">
      <c r="A175" s="1591" t="s">
        <v>1491</v>
      </c>
      <c r="B175" s="1633">
        <v>1.910904352867536</v>
      </c>
      <c r="C175" s="1611">
        <v>0.4019287137757203</v>
      </c>
      <c r="D175" s="1612">
        <v>-1.3892371610283762</v>
      </c>
    </row>
    <row r="176" spans="1:4" s="407" customFormat="1" ht="15" customHeight="1">
      <c r="A176" s="1591" t="s">
        <v>1492</v>
      </c>
      <c r="B176" s="1633">
        <v>16.836821856627665</v>
      </c>
      <c r="C176" s="1611">
        <v>17.10463251676083</v>
      </c>
      <c r="D176" s="1612">
        <v>-0.16774135830517886</v>
      </c>
    </row>
    <row r="177" spans="1:4" s="407" customFormat="1" ht="7.5" customHeight="1">
      <c r="A177" s="1597"/>
      <c r="B177" s="1634"/>
      <c r="C177" s="828"/>
      <c r="D177" s="1635"/>
    </row>
    <row r="178" spans="1:4" s="407" customFormat="1" ht="15" customHeight="1">
      <c r="A178" s="1630" t="s">
        <v>1493</v>
      </c>
      <c r="B178" s="1634"/>
      <c r="C178" s="828"/>
      <c r="D178" s="1635"/>
    </row>
    <row r="179" spans="1:4" s="407" customFormat="1" ht="15" customHeight="1">
      <c r="A179" s="1591" t="s">
        <v>1494</v>
      </c>
      <c r="B179" s="1806" t="s">
        <v>1495</v>
      </c>
      <c r="C179" s="1807"/>
      <c r="D179" s="1808"/>
    </row>
    <row r="180" spans="1:4" s="407" customFormat="1" ht="15" customHeight="1">
      <c r="A180" s="1591" t="s">
        <v>1547</v>
      </c>
      <c r="B180" s="1636">
        <v>1.33122</v>
      </c>
      <c r="C180" s="1620">
        <v>1.38731</v>
      </c>
      <c r="D180" s="1621">
        <v>1.36409</v>
      </c>
    </row>
    <row r="181" spans="1:4" s="407" customFormat="1" ht="15" customHeight="1">
      <c r="A181" s="1591" t="s">
        <v>1802</v>
      </c>
      <c r="B181" s="1633">
        <v>127.51525287789255</v>
      </c>
      <c r="C181" s="1611">
        <v>131.15549780190526</v>
      </c>
      <c r="D181" s="1612">
        <v>133.97633227164627</v>
      </c>
    </row>
    <row r="182" spans="1:4" s="1576" customFormat="1" ht="15" customHeight="1">
      <c r="A182" s="1688" t="s">
        <v>1548</v>
      </c>
      <c r="B182" s="1637">
        <v>162.0041163462167</v>
      </c>
      <c r="C182" s="1638">
        <v>173.8511918369074</v>
      </c>
      <c r="D182" s="1639">
        <v>174.36909148896768</v>
      </c>
    </row>
    <row r="184" s="562" customFormat="1" ht="15.75">
      <c r="A184" s="1689" t="s">
        <v>1549</v>
      </c>
    </row>
    <row r="185" s="562" customFormat="1" ht="15.75">
      <c r="A185" s="1689" t="s">
        <v>1550</v>
      </c>
    </row>
    <row r="186" spans="1:3" s="562" customFormat="1" ht="15.75">
      <c r="A186" s="1689" t="s">
        <v>1551</v>
      </c>
      <c r="B186" s="1690"/>
      <c r="C186" s="1690"/>
    </row>
    <row r="187" s="562" customFormat="1" ht="15.75">
      <c r="A187" s="1689" t="s">
        <v>1552</v>
      </c>
    </row>
    <row r="188" s="562" customFormat="1" ht="15.75">
      <c r="A188" s="1689" t="s">
        <v>1553</v>
      </c>
    </row>
    <row r="189" s="562" customFormat="1" ht="15.75">
      <c r="A189" s="1689" t="s">
        <v>1554</v>
      </c>
    </row>
    <row r="190" s="562" customFormat="1" ht="15.75">
      <c r="A190" s="1689" t="s">
        <v>1555</v>
      </c>
    </row>
    <row r="191" s="562" customFormat="1" ht="15.75">
      <c r="A191" s="1691" t="s">
        <v>1556</v>
      </c>
    </row>
    <row r="192" s="562" customFormat="1" ht="15.75">
      <c r="A192" s="1692" t="s">
        <v>1557</v>
      </c>
    </row>
    <row r="193" s="562" customFormat="1" ht="15.75">
      <c r="A193" s="1689" t="s">
        <v>1558</v>
      </c>
    </row>
    <row r="194" s="562" customFormat="1" ht="15.75">
      <c r="A194" s="1689" t="s">
        <v>1559</v>
      </c>
    </row>
    <row r="195" spans="1:18" s="562" customFormat="1" ht="30" customHeight="1">
      <c r="A195" s="1805" t="s">
        <v>1579</v>
      </c>
      <c r="B195" s="1805"/>
      <c r="C195" s="1805"/>
      <c r="D195" s="1805"/>
      <c r="E195" s="1692"/>
      <c r="F195" s="1692"/>
      <c r="G195" s="1692"/>
      <c r="H195" s="1692"/>
      <c r="I195" s="1692"/>
      <c r="J195" s="1692"/>
      <c r="K195" s="1692"/>
      <c r="L195" s="1692"/>
      <c r="M195" s="1692"/>
      <c r="N195" s="1692"/>
      <c r="O195" s="1692"/>
      <c r="P195" s="1692"/>
      <c r="Q195" s="1692"/>
      <c r="R195" s="1692"/>
    </row>
    <row r="196" spans="1:18" s="1693" customFormat="1" ht="15.75">
      <c r="A196" s="1689" t="s">
        <v>1560</v>
      </c>
      <c r="B196" s="562"/>
      <c r="C196" s="562"/>
      <c r="D196" s="562"/>
      <c r="E196" s="562"/>
      <c r="F196" s="562"/>
      <c r="G196" s="562"/>
      <c r="H196" s="562"/>
      <c r="I196" s="562"/>
      <c r="J196" s="562"/>
      <c r="K196" s="562"/>
      <c r="L196" s="562"/>
      <c r="M196" s="562"/>
      <c r="N196" s="562"/>
      <c r="O196" s="562"/>
      <c r="P196" s="562"/>
      <c r="Q196" s="562"/>
      <c r="R196" s="562"/>
    </row>
    <row r="197" spans="1:18" s="1693" customFormat="1" ht="15.75">
      <c r="A197" s="1689" t="s">
        <v>1561</v>
      </c>
      <c r="B197" s="562"/>
      <c r="C197" s="562"/>
      <c r="D197" s="562"/>
      <c r="E197" s="562"/>
      <c r="F197" s="562"/>
      <c r="G197" s="562"/>
      <c r="H197" s="562"/>
      <c r="I197" s="562"/>
      <c r="J197" s="562"/>
      <c r="K197" s="562"/>
      <c r="L197" s="562"/>
      <c r="M197" s="562"/>
      <c r="N197" s="562"/>
      <c r="O197" s="562"/>
      <c r="P197" s="562"/>
      <c r="Q197" s="562"/>
      <c r="R197" s="562"/>
    </row>
    <row r="198" spans="1:4" s="562" customFormat="1" ht="30" customHeight="1">
      <c r="A198" s="1805" t="s">
        <v>1562</v>
      </c>
      <c r="B198" s="1805"/>
      <c r="C198" s="1805"/>
      <c r="D198" s="1805"/>
    </row>
    <row r="199" spans="1:4" s="562" customFormat="1" ht="30" customHeight="1">
      <c r="A199" s="1805" t="s">
        <v>1563</v>
      </c>
      <c r="B199" s="1805"/>
      <c r="C199" s="1805"/>
      <c r="D199" s="1805"/>
    </row>
    <row r="200" s="562" customFormat="1" ht="15.75">
      <c r="A200" s="1689" t="s">
        <v>1564</v>
      </c>
    </row>
    <row r="201" spans="1:4" s="562" customFormat="1" ht="30" customHeight="1">
      <c r="A201" s="1805" t="s">
        <v>1580</v>
      </c>
      <c r="B201" s="1805"/>
      <c r="C201" s="1805"/>
      <c r="D201" s="1805"/>
    </row>
    <row r="202" spans="1:4" s="562" customFormat="1" ht="15.75">
      <c r="A202" s="1805" t="s">
        <v>1408</v>
      </c>
      <c r="B202" s="1805"/>
      <c r="C202" s="1805"/>
      <c r="D202" s="1805"/>
    </row>
    <row r="203" s="562" customFormat="1" ht="13.5">
      <c r="A203" s="1694" t="s">
        <v>1565</v>
      </c>
    </row>
    <row r="204" spans="1:18" s="562" customFormat="1" ht="15.75">
      <c r="A204" s="1689" t="s">
        <v>1566</v>
      </c>
      <c r="B204" s="1695"/>
      <c r="C204" s="1695"/>
      <c r="D204" s="1695"/>
      <c r="E204" s="1695"/>
      <c r="F204" s="1695"/>
      <c r="G204" s="1695"/>
      <c r="H204" s="1696"/>
      <c r="I204" s="1696"/>
      <c r="J204" s="1696"/>
      <c r="K204" s="1696"/>
      <c r="L204" s="1696"/>
      <c r="M204" s="1697"/>
      <c r="N204" s="1697"/>
      <c r="O204" s="1697"/>
      <c r="P204" s="1697"/>
      <c r="Q204" s="1697"/>
      <c r="R204" s="1697"/>
    </row>
    <row r="205" spans="1:18" s="562" customFormat="1" ht="15.75">
      <c r="A205" s="1689" t="s">
        <v>1567</v>
      </c>
      <c r="B205" s="1695"/>
      <c r="C205" s="1695"/>
      <c r="D205" s="1695"/>
      <c r="E205" s="1695"/>
      <c r="F205" s="1695"/>
      <c r="G205" s="1695"/>
      <c r="H205" s="1696"/>
      <c r="I205" s="1696"/>
      <c r="J205" s="1696"/>
      <c r="K205" s="1696"/>
      <c r="L205" s="1696"/>
      <c r="M205" s="1697"/>
      <c r="N205" s="1697"/>
      <c r="O205" s="1697"/>
      <c r="P205" s="1697"/>
      <c r="Q205" s="1697"/>
      <c r="R205" s="1697"/>
    </row>
    <row r="206" spans="1:18" s="562" customFormat="1" ht="15.75">
      <c r="A206" s="1694" t="s">
        <v>1568</v>
      </c>
      <c r="B206" s="1695"/>
      <c r="C206" s="1695"/>
      <c r="D206" s="1695"/>
      <c r="E206" s="1695"/>
      <c r="F206" s="1695"/>
      <c r="G206" s="1695"/>
      <c r="H206" s="1696"/>
      <c r="I206" s="1696"/>
      <c r="J206" s="1696"/>
      <c r="K206" s="1696"/>
      <c r="L206" s="1696"/>
      <c r="M206" s="1697"/>
      <c r="N206" s="1697"/>
      <c r="O206" s="1697"/>
      <c r="P206" s="1697"/>
      <c r="Q206" s="1697"/>
      <c r="R206" s="1697"/>
    </row>
    <row r="207" spans="1:18" s="562" customFormat="1" ht="15.75">
      <c r="A207" s="1689" t="s">
        <v>1569</v>
      </c>
      <c r="B207" s="1695"/>
      <c r="C207" s="1695"/>
      <c r="D207" s="1695"/>
      <c r="E207" s="1695"/>
      <c r="F207" s="1695"/>
      <c r="G207" s="1695"/>
      <c r="H207" s="1696"/>
      <c r="I207" s="1696"/>
      <c r="J207" s="1696"/>
      <c r="K207" s="1696"/>
      <c r="L207" s="1696"/>
      <c r="M207" s="1697"/>
      <c r="N207" s="1697"/>
      <c r="O207" s="1697"/>
      <c r="P207" s="1697"/>
      <c r="Q207" s="1697"/>
      <c r="R207" s="1697"/>
    </row>
    <row r="208" spans="1:18" s="562" customFormat="1" ht="15.75">
      <c r="A208" s="1692" t="s">
        <v>1570</v>
      </c>
      <c r="B208" s="1695"/>
      <c r="C208" s="1695"/>
      <c r="D208" s="1695"/>
      <c r="E208" s="1695"/>
      <c r="F208" s="1695"/>
      <c r="G208" s="1695"/>
      <c r="H208" s="1696"/>
      <c r="I208" s="1696"/>
      <c r="J208" s="1696"/>
      <c r="K208" s="1696"/>
      <c r="L208" s="1696"/>
      <c r="M208" s="1697"/>
      <c r="N208" s="1697"/>
      <c r="O208" s="1697"/>
      <c r="P208" s="1697"/>
      <c r="Q208" s="1697"/>
      <c r="R208" s="1697"/>
    </row>
    <row r="209" spans="1:18" s="562" customFormat="1" ht="15.75">
      <c r="A209" s="1689" t="s">
        <v>1571</v>
      </c>
      <c r="B209" s="1695"/>
      <c r="C209" s="1695"/>
      <c r="D209" s="1695"/>
      <c r="E209" s="1695"/>
      <c r="F209" s="1695"/>
      <c r="G209" s="1695"/>
      <c r="H209" s="1696"/>
      <c r="I209" s="1696"/>
      <c r="J209" s="1696"/>
      <c r="K209" s="1696"/>
      <c r="L209" s="1696"/>
      <c r="M209" s="1697"/>
      <c r="N209" s="1697"/>
      <c r="O209" s="1697"/>
      <c r="P209" s="1697"/>
      <c r="Q209" s="1697"/>
      <c r="R209" s="1697"/>
    </row>
    <row r="210" spans="1:18" s="562" customFormat="1" ht="15.75">
      <c r="A210" s="1692" t="s">
        <v>1572</v>
      </c>
      <c r="B210" s="1695"/>
      <c r="C210" s="1695"/>
      <c r="D210" s="1695"/>
      <c r="E210" s="1695"/>
      <c r="F210" s="1695"/>
      <c r="G210" s="1695"/>
      <c r="H210" s="1696"/>
      <c r="I210" s="1696"/>
      <c r="J210" s="1696"/>
      <c r="K210" s="1696"/>
      <c r="L210" s="1696"/>
      <c r="M210" s="1697"/>
      <c r="N210" s="1697"/>
      <c r="O210" s="1697"/>
      <c r="P210" s="1697"/>
      <c r="Q210" s="1697"/>
      <c r="R210" s="1697"/>
    </row>
    <row r="211" s="562" customFormat="1" ht="15.75">
      <c r="A211" s="224" t="s">
        <v>1573</v>
      </c>
    </row>
    <row r="212" s="562" customFormat="1" ht="15.75">
      <c r="A212" s="1692" t="s">
        <v>1574</v>
      </c>
    </row>
    <row r="213" s="562" customFormat="1" ht="15.75">
      <c r="A213" s="224" t="s">
        <v>1575</v>
      </c>
    </row>
    <row r="214" s="562" customFormat="1" ht="15.75">
      <c r="A214" s="224" t="s">
        <v>1576</v>
      </c>
    </row>
    <row r="215" s="562" customFormat="1" ht="15.75">
      <c r="A215" s="224" t="s">
        <v>1577</v>
      </c>
    </row>
    <row r="216" s="562" customFormat="1" ht="15.75">
      <c r="A216" s="1689" t="s">
        <v>1578</v>
      </c>
    </row>
    <row r="217" ht="13.5">
      <c r="A217" s="1694"/>
    </row>
  </sheetData>
  <sheetProtection selectLockedCells="1"/>
  <mergeCells count="10">
    <mergeCell ref="B179:D179"/>
    <mergeCell ref="B2:D2"/>
    <mergeCell ref="B3:B4"/>
    <mergeCell ref="C3:C4"/>
    <mergeCell ref="D3:D4"/>
    <mergeCell ref="A201:D201"/>
    <mergeCell ref="A202:D202"/>
    <mergeCell ref="A195:D195"/>
    <mergeCell ref="A198:D198"/>
    <mergeCell ref="A199:D199"/>
  </mergeCells>
  <printOptions/>
  <pageMargins left="0.5905511811023623" right="0" top="0.3937007874015748" bottom="0.3937007874015748" header="0" footer="0.1968503937007874"/>
  <pageSetup horizontalDpi="600" verticalDpi="600" orientation="portrait" paperSize="9" scale="68" r:id="rId1"/>
  <rowBreaks count="2" manualBreakCount="2">
    <brk id="81" max="4" man="1"/>
    <brk id="158" max="4" man="1"/>
  </rowBreaks>
</worksheet>
</file>

<file path=xl/worksheets/sheet40.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A1" sqref="A1:B1"/>
    </sheetView>
  </sheetViews>
  <sheetFormatPr defaultColWidth="9.00390625" defaultRowHeight="12.75"/>
  <cols>
    <col min="1" max="1" width="3.625" style="553" customWidth="1"/>
    <col min="2" max="2" width="66.25390625" style="553" customWidth="1"/>
    <col min="3" max="3" width="9.75390625" style="553" customWidth="1"/>
    <col min="4" max="4" width="7.625" style="553" customWidth="1"/>
    <col min="5" max="5" width="9.75390625" style="553" customWidth="1"/>
    <col min="6" max="6" width="7.625" style="553" customWidth="1"/>
    <col min="7" max="7" width="9.75390625" style="553" customWidth="1"/>
    <col min="8" max="8" width="7.625" style="553" customWidth="1"/>
    <col min="9" max="16384" width="9.125" style="553" customWidth="1"/>
  </cols>
  <sheetData>
    <row r="1" spans="1:8" s="862" customFormat="1" ht="21" customHeight="1">
      <c r="A1" s="1875" t="s">
        <v>373</v>
      </c>
      <c r="B1" s="1875"/>
      <c r="C1" s="861"/>
      <c r="D1" s="861"/>
      <c r="E1" s="861"/>
      <c r="F1" s="861"/>
      <c r="G1" s="861"/>
      <c r="H1" s="861"/>
    </row>
    <row r="2" spans="1:8" ht="11.25" customHeight="1">
      <c r="A2" s="802"/>
      <c r="B2" s="802"/>
      <c r="C2" s="802"/>
      <c r="D2" s="802"/>
      <c r="E2" s="802"/>
      <c r="F2" s="802"/>
      <c r="G2" s="802"/>
      <c r="H2" s="802"/>
    </row>
    <row r="3" spans="1:8" ht="12.75" customHeight="1">
      <c r="A3" s="803"/>
      <c r="B3" s="804"/>
      <c r="C3" s="805" t="s">
        <v>808</v>
      </c>
      <c r="D3" s="806"/>
      <c r="E3" s="806"/>
      <c r="F3" s="806"/>
      <c r="G3" s="1880" t="s">
        <v>809</v>
      </c>
      <c r="H3" s="1881"/>
    </row>
    <row r="4" spans="1:8" ht="15">
      <c r="A4" s="809" t="s">
        <v>374</v>
      </c>
      <c r="B4" s="810"/>
      <c r="C4" s="811">
        <v>2008</v>
      </c>
      <c r="D4" s="812"/>
      <c r="E4" s="812">
        <v>2009</v>
      </c>
      <c r="F4" s="812"/>
      <c r="G4" s="1882"/>
      <c r="H4" s="1883"/>
    </row>
    <row r="5" spans="1:8" ht="12.75">
      <c r="A5" s="815"/>
      <c r="B5" s="816"/>
      <c r="C5" s="817" t="s">
        <v>810</v>
      </c>
      <c r="D5" s="817" t="s">
        <v>811</v>
      </c>
      <c r="E5" s="817" t="s">
        <v>810</v>
      </c>
      <c r="F5" s="817" t="s">
        <v>811</v>
      </c>
      <c r="G5" s="817" t="s">
        <v>810</v>
      </c>
      <c r="H5" s="817" t="s">
        <v>1270</v>
      </c>
    </row>
    <row r="6" spans="1:8" ht="12.75">
      <c r="A6" s="1876" t="s">
        <v>812</v>
      </c>
      <c r="B6" s="1886"/>
      <c r="C6" s="818">
        <v>2760.2168644514095</v>
      </c>
      <c r="D6" s="819">
        <v>0.1815473327129368</v>
      </c>
      <c r="E6" s="818">
        <v>2328.443728749431</v>
      </c>
      <c r="F6" s="819">
        <v>0.19755203513971492</v>
      </c>
      <c r="G6" s="818">
        <v>-431.7731357019784</v>
      </c>
      <c r="H6" s="819">
        <v>-0.1564272507942208</v>
      </c>
    </row>
    <row r="7" spans="1:8" ht="12.75" customHeight="1">
      <c r="A7" s="820"/>
      <c r="B7" s="821" t="s">
        <v>813</v>
      </c>
      <c r="C7" s="822">
        <v>905.185268658319</v>
      </c>
      <c r="D7" s="823">
        <v>0.05953661585522635</v>
      </c>
      <c r="E7" s="822">
        <v>917.5799133871553</v>
      </c>
      <c r="F7" s="823">
        <v>0.0778501868242755</v>
      </c>
      <c r="G7" s="822">
        <v>12.394644728836283</v>
      </c>
      <c r="H7" s="824">
        <v>0.013692936858338223</v>
      </c>
    </row>
    <row r="8" spans="1:8" ht="12.75" customHeight="1">
      <c r="A8" s="636"/>
      <c r="B8" s="501" t="s">
        <v>814</v>
      </c>
      <c r="C8" s="825">
        <v>1149.997658283184</v>
      </c>
      <c r="D8" s="826">
        <v>0.07563862469513968</v>
      </c>
      <c r="E8" s="825">
        <v>837.005168649627</v>
      </c>
      <c r="F8" s="826">
        <v>0.0710139877754323</v>
      </c>
      <c r="G8" s="825">
        <v>-312.99248963355694</v>
      </c>
      <c r="H8" s="827">
        <v>-0.2721679364989484</v>
      </c>
    </row>
    <row r="9" spans="1:8" ht="12.75">
      <c r="A9" s="636"/>
      <c r="B9" s="828" t="s">
        <v>815</v>
      </c>
      <c r="C9" s="825">
        <v>193.61463726397488</v>
      </c>
      <c r="D9" s="826">
        <v>0.012734586699383672</v>
      </c>
      <c r="E9" s="825">
        <v>178.62682850759018</v>
      </c>
      <c r="F9" s="826">
        <v>0.01515522710148548</v>
      </c>
      <c r="G9" s="825">
        <v>-14.987808756384709</v>
      </c>
      <c r="H9" s="827">
        <v>-0.07741051486696368</v>
      </c>
    </row>
    <row r="10" spans="1:8" ht="12.75">
      <c r="A10" s="636"/>
      <c r="B10" s="828" t="s">
        <v>816</v>
      </c>
      <c r="C10" s="825">
        <v>147.01373176605327</v>
      </c>
      <c r="D10" s="826">
        <v>0.009669512282907786</v>
      </c>
      <c r="E10" s="825">
        <v>166.72943763005986</v>
      </c>
      <c r="F10" s="826">
        <v>0.014145817360683571</v>
      </c>
      <c r="G10" s="825">
        <v>19.715705864006594</v>
      </c>
      <c r="H10" s="827">
        <v>0.13410792058105636</v>
      </c>
    </row>
    <row r="11" spans="1:8" ht="12.75">
      <c r="A11" s="829"/>
      <c r="B11" s="830"/>
      <c r="C11" s="831"/>
      <c r="D11" s="832"/>
      <c r="E11" s="831"/>
      <c r="F11" s="832"/>
      <c r="G11" s="831"/>
      <c r="H11" s="833"/>
    </row>
    <row r="12" spans="1:8" ht="12.75" customHeight="1">
      <c r="A12" s="1884" t="s">
        <v>817</v>
      </c>
      <c r="B12" s="1885"/>
      <c r="C12" s="818">
        <v>3437.2299110863423</v>
      </c>
      <c r="D12" s="819">
        <v>0.22607641099347958</v>
      </c>
      <c r="E12" s="818">
        <v>2110.0590424525653</v>
      </c>
      <c r="F12" s="819">
        <v>0.17902363409286415</v>
      </c>
      <c r="G12" s="818">
        <v>-1327.170868633777</v>
      </c>
      <c r="H12" s="819">
        <v>-0.38611640855130414</v>
      </c>
    </row>
    <row r="13" spans="1:8" ht="12.75">
      <c r="A13" s="820"/>
      <c r="B13" s="834" t="s">
        <v>818</v>
      </c>
      <c r="C13" s="822">
        <v>1597.941338459887</v>
      </c>
      <c r="D13" s="835">
        <v>0.10510115765370855</v>
      </c>
      <c r="E13" s="822">
        <v>1039.0970672297697</v>
      </c>
      <c r="F13" s="835">
        <v>0.088160060646688</v>
      </c>
      <c r="G13" s="822">
        <v>-558.8442712301173</v>
      </c>
      <c r="H13" s="835">
        <v>-0.34972765130961403</v>
      </c>
    </row>
    <row r="14" spans="1:8" ht="12.75">
      <c r="A14" s="636"/>
      <c r="B14" s="836" t="s">
        <v>819</v>
      </c>
      <c r="C14" s="825">
        <v>940.2107632053912</v>
      </c>
      <c r="D14" s="837">
        <v>0.06184034249129857</v>
      </c>
      <c r="E14" s="825">
        <v>441.27669020313624</v>
      </c>
      <c r="F14" s="837">
        <v>0.03743921621681937</v>
      </c>
      <c r="G14" s="825">
        <v>-498.934073002255</v>
      </c>
      <c r="H14" s="837">
        <v>-0.5306619457336096</v>
      </c>
    </row>
    <row r="15" spans="1:8" ht="12.75">
      <c r="A15" s="636"/>
      <c r="B15" s="836" t="s">
        <v>820</v>
      </c>
      <c r="C15" s="825">
        <v>326.60770261219017</v>
      </c>
      <c r="D15" s="837">
        <v>0.021481919778259157</v>
      </c>
      <c r="E15" s="825">
        <v>207.92461410245267</v>
      </c>
      <c r="F15" s="837">
        <v>0.0176409376633897</v>
      </c>
      <c r="G15" s="825">
        <v>-118.6830885097375</v>
      </c>
      <c r="H15" s="837">
        <v>-0.3633811681736738</v>
      </c>
    </row>
    <row r="16" spans="1:8" ht="12.75">
      <c r="A16" s="636"/>
      <c r="B16" s="836" t="s">
        <v>821</v>
      </c>
      <c r="C16" s="825">
        <v>243.6839070880394</v>
      </c>
      <c r="D16" s="837">
        <v>0.016027785326097325</v>
      </c>
      <c r="E16" s="825">
        <v>156.88529575678868</v>
      </c>
      <c r="F16" s="837">
        <v>0.013310611322737665</v>
      </c>
      <c r="G16" s="825">
        <v>-86.79861133125073</v>
      </c>
      <c r="H16" s="837">
        <v>-0.3561934489990415</v>
      </c>
    </row>
    <row r="17" spans="1:8" ht="12.75">
      <c r="A17" s="636"/>
      <c r="B17" s="838"/>
      <c r="C17" s="825"/>
      <c r="D17" s="837"/>
      <c r="E17" s="825"/>
      <c r="F17" s="837"/>
      <c r="G17" s="825"/>
      <c r="H17" s="837"/>
    </row>
    <row r="18" spans="1:8" ht="12.75" customHeight="1">
      <c r="A18" s="1884" t="s">
        <v>822</v>
      </c>
      <c r="B18" s="1885"/>
      <c r="C18" s="818">
        <v>2329.9479100944354</v>
      </c>
      <c r="D18" s="819">
        <v>0.15324731686319737</v>
      </c>
      <c r="E18" s="818">
        <v>2021.7650368385803</v>
      </c>
      <c r="F18" s="819">
        <v>0.17153251017850255</v>
      </c>
      <c r="G18" s="818">
        <v>-308.18287325585516</v>
      </c>
      <c r="H18" s="819">
        <v>-0.13227028463626217</v>
      </c>
    </row>
    <row r="19" spans="1:8" ht="12.75" customHeight="1">
      <c r="A19" s="636"/>
      <c r="B19" s="821" t="s">
        <v>877</v>
      </c>
      <c r="C19" s="822">
        <v>789.7697688449405</v>
      </c>
      <c r="D19" s="826">
        <v>0.05194540937623333</v>
      </c>
      <c r="E19" s="822">
        <v>633.4456742150392</v>
      </c>
      <c r="F19" s="826">
        <v>0.05374339974229897</v>
      </c>
      <c r="G19" s="822">
        <v>-156.3240946299013</v>
      </c>
      <c r="H19" s="835">
        <v>-0.19793628573366326</v>
      </c>
    </row>
    <row r="20" spans="1:8" ht="12.75">
      <c r="A20" s="636"/>
      <c r="B20" s="501" t="s">
        <v>878</v>
      </c>
      <c r="C20" s="825">
        <v>553.1691016090357</v>
      </c>
      <c r="D20" s="826">
        <v>0.036383508929937504</v>
      </c>
      <c r="E20" s="825">
        <v>514.0480798433402</v>
      </c>
      <c r="F20" s="826">
        <v>0.04361335559835755</v>
      </c>
      <c r="G20" s="825">
        <v>-39.121021765695446</v>
      </c>
      <c r="H20" s="837">
        <v>-0.07072163223126855</v>
      </c>
    </row>
    <row r="21" spans="1:8" ht="12.75">
      <c r="A21" s="636"/>
      <c r="B21" s="501" t="s">
        <v>879</v>
      </c>
      <c r="C21" s="825">
        <v>223.01712878931198</v>
      </c>
      <c r="D21" s="826">
        <v>0.014668472395209456</v>
      </c>
      <c r="E21" s="825">
        <v>187.08630402437842</v>
      </c>
      <c r="F21" s="826">
        <v>0.015872953960812966</v>
      </c>
      <c r="G21" s="825">
        <v>-35.93082476493356</v>
      </c>
      <c r="H21" s="837">
        <v>-0.16111239957213339</v>
      </c>
    </row>
    <row r="22" spans="1:8" ht="12.75">
      <c r="A22" s="636"/>
      <c r="B22" s="501" t="s">
        <v>880</v>
      </c>
      <c r="C22" s="825">
        <v>165.12460285403125</v>
      </c>
      <c r="D22" s="826">
        <v>0.010860715909505339</v>
      </c>
      <c r="E22" s="825">
        <v>146.59186023325137</v>
      </c>
      <c r="F22" s="826">
        <v>0.012437285886032184</v>
      </c>
      <c r="G22" s="825">
        <v>-18.532742620779885</v>
      </c>
      <c r="H22" s="837">
        <v>-0.11223489595407338</v>
      </c>
    </row>
    <row r="23" spans="1:8" ht="12.75">
      <c r="A23" s="839"/>
      <c r="B23" s="501" t="s">
        <v>881</v>
      </c>
      <c r="C23" s="825">
        <v>87.10894658533716</v>
      </c>
      <c r="D23" s="826">
        <v>0.0057294037695638615</v>
      </c>
      <c r="E23" s="825">
        <v>134.74953395745027</v>
      </c>
      <c r="F23" s="826">
        <v>0.011432547988488265</v>
      </c>
      <c r="G23" s="825">
        <v>47.6405873721131</v>
      </c>
      <c r="H23" s="827">
        <v>0.5469080873965284</v>
      </c>
    </row>
    <row r="24" spans="1:8" ht="12.75">
      <c r="A24" s="815"/>
      <c r="B24" s="840"/>
      <c r="C24" s="841"/>
      <c r="D24" s="840"/>
      <c r="E24" s="841"/>
      <c r="F24" s="840"/>
      <c r="G24" s="841"/>
      <c r="H24" s="841"/>
    </row>
    <row r="25" spans="1:8" ht="12.75" customHeight="1">
      <c r="A25" s="1887" t="s">
        <v>882</v>
      </c>
      <c r="B25" s="1888"/>
      <c r="C25" s="818">
        <v>1934.6211005046453</v>
      </c>
      <c r="D25" s="819">
        <v>0.12724554549687186</v>
      </c>
      <c r="E25" s="818">
        <v>2011.850601534898</v>
      </c>
      <c r="F25" s="819">
        <v>0.1706913402385464</v>
      </c>
      <c r="G25" s="818">
        <v>77.22950103025278</v>
      </c>
      <c r="H25" s="819">
        <v>0.03991970366192506</v>
      </c>
    </row>
    <row r="26" spans="1:8" ht="12.75">
      <c r="A26" s="820"/>
      <c r="B26" s="821" t="s">
        <v>883</v>
      </c>
      <c r="C26" s="822">
        <v>313.0929804737631</v>
      </c>
      <c r="D26" s="823">
        <v>0.02059301797196012</v>
      </c>
      <c r="E26" s="822">
        <v>352.1692882305722</v>
      </c>
      <c r="F26" s="823">
        <v>0.029879081355777593</v>
      </c>
      <c r="G26" s="822">
        <v>39.076307756809115</v>
      </c>
      <c r="H26" s="824">
        <v>0.12480735817736954</v>
      </c>
    </row>
    <row r="27" spans="1:8" ht="12.75">
      <c r="A27" s="636"/>
      <c r="B27" s="501" t="s">
        <v>884</v>
      </c>
      <c r="C27" s="825">
        <v>452.4685739558142</v>
      </c>
      <c r="D27" s="826">
        <v>0.029760148123154948</v>
      </c>
      <c r="E27" s="825">
        <v>351.00409749313593</v>
      </c>
      <c r="F27" s="826">
        <v>0.0297802231361589</v>
      </c>
      <c r="G27" s="825">
        <v>-101.46447646267825</v>
      </c>
      <c r="H27" s="827">
        <v>-0.2242464610870119</v>
      </c>
    </row>
    <row r="28" spans="1:8" ht="12.75">
      <c r="A28" s="636"/>
      <c r="B28" s="501" t="s">
        <v>885</v>
      </c>
      <c r="C28" s="825">
        <v>193.14269133820426</v>
      </c>
      <c r="D28" s="826">
        <v>0.012703545470300599</v>
      </c>
      <c r="E28" s="825">
        <v>275.0502676612998</v>
      </c>
      <c r="F28" s="826">
        <v>0.023336076140176455</v>
      </c>
      <c r="G28" s="825">
        <v>81.90757632309555</v>
      </c>
      <c r="H28" s="827">
        <v>0.42407805211573113</v>
      </c>
    </row>
    <row r="29" spans="1:8" ht="12.75">
      <c r="A29" s="636"/>
      <c r="B29" s="501" t="s">
        <v>886</v>
      </c>
      <c r="C29" s="825">
        <v>104.92343813112592</v>
      </c>
      <c r="D29" s="826">
        <v>0.006901113668676408</v>
      </c>
      <c r="E29" s="825">
        <v>120.97316484561543</v>
      </c>
      <c r="F29" s="826">
        <v>0.010263720191073302</v>
      </c>
      <c r="G29" s="825">
        <v>16.04972671448951</v>
      </c>
      <c r="H29" s="827">
        <v>0.1529660769830254</v>
      </c>
    </row>
    <row r="30" spans="1:8" ht="12.75">
      <c r="A30" s="636"/>
      <c r="B30" s="501" t="s">
        <v>887</v>
      </c>
      <c r="C30" s="825">
        <v>113.51364689160101</v>
      </c>
      <c r="D30" s="826">
        <v>0.007466116190035001</v>
      </c>
      <c r="E30" s="825">
        <v>116.13796597863822</v>
      </c>
      <c r="F30" s="826">
        <v>0.009853487654773353</v>
      </c>
      <c r="G30" s="825">
        <v>2.6243190870372075</v>
      </c>
      <c r="H30" s="827">
        <v>0.02311897431630649</v>
      </c>
    </row>
    <row r="31" spans="1:8" ht="12.75">
      <c r="A31" s="842"/>
      <c r="B31" s="843"/>
      <c r="C31" s="844"/>
      <c r="D31" s="843"/>
      <c r="E31" s="844"/>
      <c r="F31" s="843"/>
      <c r="G31" s="844"/>
      <c r="H31" s="845"/>
    </row>
    <row r="32" spans="1:8" ht="12.75">
      <c r="A32" s="1887" t="s">
        <v>888</v>
      </c>
      <c r="B32" s="1888"/>
      <c r="C32" s="818">
        <v>2706.6860064525035</v>
      </c>
      <c r="D32" s="819">
        <v>0.1780264555627757</v>
      </c>
      <c r="E32" s="818">
        <v>1702.428254500647</v>
      </c>
      <c r="F32" s="819">
        <v>0.14443903548254794</v>
      </c>
      <c r="G32" s="818">
        <v>-1004.2577519518566</v>
      </c>
      <c r="H32" s="819">
        <v>-0.3710285380564253</v>
      </c>
    </row>
    <row r="33" spans="1:8" ht="12.75" customHeight="1">
      <c r="A33" s="636"/>
      <c r="B33" s="834" t="s">
        <v>889</v>
      </c>
      <c r="C33" s="825">
        <v>2442.400468854655</v>
      </c>
      <c r="D33" s="837">
        <v>0.16064364226160777</v>
      </c>
      <c r="E33" s="825">
        <v>1483.6517355802907</v>
      </c>
      <c r="F33" s="837">
        <v>0.1258773901999663</v>
      </c>
      <c r="G33" s="825">
        <v>-958.7487332743644</v>
      </c>
      <c r="H33" s="837">
        <v>-0.3925436248069352</v>
      </c>
    </row>
    <row r="34" spans="1:8" ht="12.75">
      <c r="A34" s="636"/>
      <c r="B34" s="836" t="s">
        <v>890</v>
      </c>
      <c r="C34" s="825">
        <v>134.86950195057855</v>
      </c>
      <c r="D34" s="837">
        <v>0.008870751664042229</v>
      </c>
      <c r="E34" s="825">
        <v>139.22139449747675</v>
      </c>
      <c r="F34" s="837">
        <v>0.011811953829237394</v>
      </c>
      <c r="G34" s="825">
        <v>4.351892546898199</v>
      </c>
      <c r="H34" s="837">
        <v>0.03226743247330224</v>
      </c>
    </row>
    <row r="35" spans="1:8" ht="12.75">
      <c r="A35" s="846"/>
      <c r="B35" s="847"/>
      <c r="C35" s="848"/>
      <c r="D35" s="849"/>
      <c r="E35" s="831"/>
      <c r="F35" s="849"/>
      <c r="G35" s="831"/>
      <c r="H35" s="849"/>
    </row>
    <row r="36" spans="1:8" ht="12.75">
      <c r="A36" s="1876" t="s">
        <v>891</v>
      </c>
      <c r="B36" s="1877"/>
      <c r="C36" s="818">
        <v>1430.4063026950196</v>
      </c>
      <c r="D36" s="819">
        <v>0.09408190069937383</v>
      </c>
      <c r="E36" s="818">
        <v>1113.269732543217</v>
      </c>
      <c r="F36" s="819">
        <v>0.09445308839027805</v>
      </c>
      <c r="G36" s="818">
        <v>-317.1365701518025</v>
      </c>
      <c r="H36" s="819">
        <v>-0.22171083107945447</v>
      </c>
    </row>
    <row r="37" spans="1:8" ht="12.75">
      <c r="A37" s="636"/>
      <c r="B37" s="501" t="s">
        <v>892</v>
      </c>
      <c r="C37" s="822">
        <v>231.5747334891069</v>
      </c>
      <c r="D37" s="837">
        <v>0.01523133045454105</v>
      </c>
      <c r="E37" s="825">
        <v>298.90727363830194</v>
      </c>
      <c r="F37" s="837">
        <v>0.02536017490833882</v>
      </c>
      <c r="G37" s="825">
        <v>67.33254014919504</v>
      </c>
      <c r="H37" s="837">
        <v>0.29075944138941356</v>
      </c>
    </row>
    <row r="38" spans="1:8" ht="12.75">
      <c r="A38" s="636"/>
      <c r="B38" s="501" t="s">
        <v>893</v>
      </c>
      <c r="C38" s="825">
        <v>308.5584473088152</v>
      </c>
      <c r="D38" s="837">
        <v>0.02029476879748511</v>
      </c>
      <c r="E38" s="825">
        <v>250.82813690351412</v>
      </c>
      <c r="F38" s="837">
        <v>0.02128099910844983</v>
      </c>
      <c r="G38" s="825">
        <v>-57.730310405301054</v>
      </c>
      <c r="H38" s="837">
        <v>-0.18709683986555295</v>
      </c>
    </row>
    <row r="39" spans="1:8" ht="12.75" customHeight="1">
      <c r="A39" s="636"/>
      <c r="B39" s="501" t="s">
        <v>894</v>
      </c>
      <c r="C39" s="825">
        <v>201.91276491310595</v>
      </c>
      <c r="D39" s="837">
        <v>0.013280378213309022</v>
      </c>
      <c r="E39" s="825">
        <v>123.33686209946671</v>
      </c>
      <c r="F39" s="837">
        <v>0.010464263239284852</v>
      </c>
      <c r="G39" s="825">
        <v>-78.57590281363923</v>
      </c>
      <c r="H39" s="837">
        <v>-0.3891576783045625</v>
      </c>
    </row>
    <row r="40" spans="1:8" ht="12.75">
      <c r="A40" s="636"/>
      <c r="B40" s="850"/>
      <c r="C40" s="831"/>
      <c r="D40" s="851"/>
      <c r="E40" s="825"/>
      <c r="F40" s="851"/>
      <c r="G40" s="825"/>
      <c r="H40" s="851"/>
    </row>
    <row r="41" spans="1:8" ht="12.75" customHeight="1">
      <c r="A41" s="1887" t="s">
        <v>895</v>
      </c>
      <c r="B41" s="1889"/>
      <c r="C41" s="818">
        <v>604.7333669081668</v>
      </c>
      <c r="D41" s="819">
        <v>0.03977503767136487</v>
      </c>
      <c r="E41" s="818">
        <v>498.6667297259987</v>
      </c>
      <c r="F41" s="819">
        <v>0.04230835647754594</v>
      </c>
      <c r="G41" s="818">
        <v>-106.06663718216805</v>
      </c>
      <c r="H41" s="819">
        <v>-0.17539405461361793</v>
      </c>
    </row>
    <row r="42" spans="1:8" ht="12.75" customHeight="1">
      <c r="A42" s="636"/>
      <c r="B42" s="834" t="s">
        <v>896</v>
      </c>
      <c r="C42" s="825">
        <v>187.3788401854967</v>
      </c>
      <c r="D42" s="837">
        <v>0.01232444054691393</v>
      </c>
      <c r="E42" s="825">
        <v>179.33799052064853</v>
      </c>
      <c r="F42" s="837">
        <v>0.015215564184687912</v>
      </c>
      <c r="G42" s="825">
        <v>-8.040849664848167</v>
      </c>
      <c r="H42" s="837">
        <v>-0.042912260834190696</v>
      </c>
    </row>
    <row r="43" spans="1:8" ht="12.75" customHeight="1">
      <c r="A43" s="636"/>
      <c r="B43" s="836" t="s">
        <v>897</v>
      </c>
      <c r="C43" s="825">
        <v>149.57911832828006</v>
      </c>
      <c r="D43" s="837">
        <v>0.009838245071170947</v>
      </c>
      <c r="E43" s="825">
        <v>141.93168833692093</v>
      </c>
      <c r="F43" s="837">
        <v>0.012041903154272789</v>
      </c>
      <c r="G43" s="825">
        <v>-7.647429991359132</v>
      </c>
      <c r="H43" s="837">
        <v>-0.05112632081822665</v>
      </c>
    </row>
    <row r="44" spans="1:8" ht="12.75" customHeight="1">
      <c r="A44" s="636"/>
      <c r="B44" s="852"/>
      <c r="C44" s="853"/>
      <c r="D44" s="837"/>
      <c r="E44" s="825"/>
      <c r="F44" s="837"/>
      <c r="G44" s="825"/>
      <c r="H44" s="837"/>
    </row>
    <row r="45" spans="1:8" ht="12.75" customHeight="1">
      <c r="A45" s="1878" t="s">
        <v>898</v>
      </c>
      <c r="B45" s="1879"/>
      <c r="C45" s="854">
        <v>15203.841462192522</v>
      </c>
      <c r="D45" s="855">
        <v>1</v>
      </c>
      <c r="E45" s="854">
        <v>11786.483126345338</v>
      </c>
      <c r="F45" s="855">
        <v>1</v>
      </c>
      <c r="G45" s="854">
        <v>-3417.358335847184</v>
      </c>
      <c r="H45" s="855">
        <v>-0.22476940083498953</v>
      </c>
    </row>
    <row r="46" spans="1:8" ht="12.75">
      <c r="A46" s="237"/>
      <c r="B46" s="237"/>
      <c r="C46" s="856"/>
      <c r="D46" s="856"/>
      <c r="E46" s="856"/>
      <c r="F46" s="856"/>
      <c r="G46" s="856"/>
      <c r="H46" s="856"/>
    </row>
    <row r="47" s="857" customFormat="1" ht="15.75">
      <c r="A47" s="908" t="s">
        <v>371</v>
      </c>
    </row>
    <row r="48" spans="1:8" s="665" customFormat="1" ht="15.75">
      <c r="A48" s="224" t="s">
        <v>372</v>
      </c>
      <c r="B48" s="857"/>
      <c r="C48" s="857"/>
      <c r="D48" s="857"/>
      <c r="E48" s="857"/>
      <c r="F48" s="857"/>
      <c r="G48" s="857"/>
      <c r="H48" s="857"/>
    </row>
    <row r="49" spans="1:8" s="665" customFormat="1" ht="16.5" customHeight="1">
      <c r="A49" s="858" t="s">
        <v>1019</v>
      </c>
      <c r="B49" s="857"/>
      <c r="C49" s="859"/>
      <c r="D49" s="857"/>
      <c r="E49" s="859"/>
      <c r="F49" s="857"/>
      <c r="G49" s="857"/>
      <c r="H49" s="857"/>
    </row>
    <row r="50" spans="1:8" ht="13.5">
      <c r="A50" s="301"/>
      <c r="B50" s="237"/>
      <c r="C50" s="237"/>
      <c r="D50" s="237"/>
      <c r="E50" s="237"/>
      <c r="F50" s="237"/>
      <c r="G50" s="237"/>
      <c r="H50" s="237"/>
    </row>
    <row r="51" spans="1:8" ht="12.75">
      <c r="A51" s="237"/>
      <c r="B51" s="237"/>
      <c r="C51" s="237"/>
      <c r="D51" s="237"/>
      <c r="E51" s="237"/>
      <c r="F51" s="237"/>
      <c r="G51" s="237"/>
      <c r="H51" s="237"/>
    </row>
  </sheetData>
  <mergeCells count="10">
    <mergeCell ref="A1:B1"/>
    <mergeCell ref="A36:B36"/>
    <mergeCell ref="A45:B45"/>
    <mergeCell ref="G3:H4"/>
    <mergeCell ref="A12:B12"/>
    <mergeCell ref="A6:B6"/>
    <mergeCell ref="A32:B32"/>
    <mergeCell ref="A18:B18"/>
    <mergeCell ref="A25:B25"/>
    <mergeCell ref="A41:B41"/>
  </mergeCells>
  <printOptions horizontalCentered="1"/>
  <pageMargins left="0.5905511811023623" right="0.5511811023622047" top="0.7874015748031497" bottom="0.8267716535433072" header="0.15748031496062992" footer="0.1968503937007874"/>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H56"/>
  <sheetViews>
    <sheetView view="pageBreakPreview" zoomScaleSheetLayoutView="100" workbookViewId="0" topLeftCell="A1">
      <selection activeCell="A1" sqref="A1:B1"/>
    </sheetView>
  </sheetViews>
  <sheetFormatPr defaultColWidth="9.00390625" defaultRowHeight="12.75"/>
  <cols>
    <col min="1" max="1" width="3.25390625" style="864" customWidth="1"/>
    <col min="2" max="2" width="65.875" style="864" customWidth="1"/>
    <col min="3" max="3" width="8.875" style="864" customWidth="1"/>
    <col min="4" max="4" width="7.625" style="864" customWidth="1"/>
    <col min="5" max="5" width="8.875" style="864" customWidth="1"/>
    <col min="6" max="6" width="7.625" style="864" customWidth="1"/>
    <col min="7" max="7" width="8.875" style="864" customWidth="1"/>
    <col min="8" max="8" width="7.625" style="864" customWidth="1"/>
    <col min="9" max="9" width="5.875" style="864" customWidth="1"/>
    <col min="10" max="10" width="8.625" style="864" customWidth="1"/>
    <col min="11" max="16384" width="9.125" style="864" customWidth="1"/>
  </cols>
  <sheetData>
    <row r="1" spans="1:8" s="873" customFormat="1" ht="21" customHeight="1">
      <c r="A1" s="1890" t="s">
        <v>375</v>
      </c>
      <c r="B1" s="1890"/>
      <c r="C1" s="872"/>
      <c r="D1" s="872"/>
      <c r="E1" s="872"/>
      <c r="F1" s="872"/>
      <c r="G1" s="872"/>
      <c r="H1" s="872"/>
    </row>
    <row r="2" spans="1:8" ht="11.25" customHeight="1">
      <c r="A2" s="863"/>
      <c r="B2" s="863"/>
      <c r="C2" s="863"/>
      <c r="D2" s="863"/>
      <c r="E2" s="863"/>
      <c r="F2" s="863"/>
      <c r="G2" s="863"/>
      <c r="H2" s="863"/>
    </row>
    <row r="3" spans="1:8" ht="12.75" customHeight="1">
      <c r="A3" s="874"/>
      <c r="B3" s="875"/>
      <c r="C3" s="805" t="s">
        <v>808</v>
      </c>
      <c r="D3" s="806"/>
      <c r="E3" s="806"/>
      <c r="F3" s="806"/>
      <c r="G3" s="1880" t="s">
        <v>809</v>
      </c>
      <c r="H3" s="1881"/>
    </row>
    <row r="4" spans="1:8" ht="15">
      <c r="A4" s="809" t="s">
        <v>374</v>
      </c>
      <c r="B4" s="810"/>
      <c r="C4" s="811">
        <v>2008</v>
      </c>
      <c r="D4" s="812"/>
      <c r="E4" s="812">
        <v>2009</v>
      </c>
      <c r="F4" s="812"/>
      <c r="G4" s="1882"/>
      <c r="H4" s="1883"/>
    </row>
    <row r="5" spans="1:8" ht="13.5">
      <c r="A5" s="876"/>
      <c r="B5" s="877"/>
      <c r="C5" s="1572" t="s">
        <v>810</v>
      </c>
      <c r="D5" s="817" t="s">
        <v>811</v>
      </c>
      <c r="E5" s="1573" t="s">
        <v>810</v>
      </c>
      <c r="F5" s="817" t="s">
        <v>811</v>
      </c>
      <c r="G5" s="1573" t="s">
        <v>810</v>
      </c>
      <c r="H5" s="817" t="s">
        <v>1270</v>
      </c>
    </row>
    <row r="6" spans="1:8" ht="12.75">
      <c r="A6" s="1897" t="s">
        <v>812</v>
      </c>
      <c r="B6" s="1898"/>
      <c r="C6" s="878">
        <v>7881.583536401424</v>
      </c>
      <c r="D6" s="819">
        <v>0.3140880464400655</v>
      </c>
      <c r="E6" s="879">
        <v>4884.257347008687</v>
      </c>
      <c r="F6" s="819">
        <v>0.29202402586784415</v>
      </c>
      <c r="G6" s="879">
        <v>-2997.3261893927365</v>
      </c>
      <c r="H6" s="819">
        <v>-0.38029492113475166</v>
      </c>
    </row>
    <row r="7" spans="1:8" ht="12.75">
      <c r="A7" s="880"/>
      <c r="B7" s="881" t="s">
        <v>814</v>
      </c>
      <c r="C7" s="882">
        <v>2805.799481038741</v>
      </c>
      <c r="D7" s="835">
        <v>0.11181358081555998</v>
      </c>
      <c r="E7" s="883">
        <v>1792.315773354535</v>
      </c>
      <c r="F7" s="835">
        <v>0.10716046075704432</v>
      </c>
      <c r="G7" s="883">
        <v>-1013.4837076842059</v>
      </c>
      <c r="H7" s="835">
        <v>-0.3612103126161396</v>
      </c>
    </row>
    <row r="8" spans="1:8" ht="12.75">
      <c r="A8" s="865"/>
      <c r="B8" s="884" t="s">
        <v>813</v>
      </c>
      <c r="C8" s="885">
        <v>1909.9327763660435</v>
      </c>
      <c r="D8" s="837">
        <v>0.07611250350770979</v>
      </c>
      <c r="E8" s="886">
        <v>1509.0742181068917</v>
      </c>
      <c r="F8" s="837">
        <v>0.09022577992841371</v>
      </c>
      <c r="G8" s="886">
        <v>-400.8585582591518</v>
      </c>
      <c r="H8" s="837">
        <v>-0.20988097760270397</v>
      </c>
    </row>
    <row r="9" spans="1:8" ht="12.75">
      <c r="A9" s="865"/>
      <c r="B9" s="884" t="s">
        <v>816</v>
      </c>
      <c r="C9" s="885">
        <v>2217.053464769433</v>
      </c>
      <c r="D9" s="837">
        <v>0.08835153346868534</v>
      </c>
      <c r="E9" s="886">
        <v>777.5779372440343</v>
      </c>
      <c r="F9" s="837">
        <v>0.046490474094098316</v>
      </c>
      <c r="G9" s="886">
        <v>-1439.4755275253988</v>
      </c>
      <c r="H9" s="837">
        <v>-0.6492741606820474</v>
      </c>
    </row>
    <row r="10" spans="1:8" ht="12.75">
      <c r="A10" s="865"/>
      <c r="B10" s="1571" t="s">
        <v>815</v>
      </c>
      <c r="C10" s="885">
        <v>301.3603273290623</v>
      </c>
      <c r="D10" s="837">
        <v>0.012009474498133766</v>
      </c>
      <c r="E10" s="886">
        <v>254.24005000434596</v>
      </c>
      <c r="F10" s="837">
        <v>0.015200714799473292</v>
      </c>
      <c r="G10" s="886">
        <v>-47.12027732471631</v>
      </c>
      <c r="H10" s="837">
        <v>-0.15635859485002682</v>
      </c>
    </row>
    <row r="11" spans="1:8" ht="12.75">
      <c r="A11" s="865"/>
      <c r="B11" s="887" t="s">
        <v>899</v>
      </c>
      <c r="C11" s="885">
        <v>120.17694431520121</v>
      </c>
      <c r="D11" s="837">
        <v>0.004789157089151684</v>
      </c>
      <c r="E11" s="886">
        <v>136.2634165546085</v>
      </c>
      <c r="F11" s="837">
        <v>0.008147030071041226</v>
      </c>
      <c r="G11" s="886">
        <v>16.0864722394073</v>
      </c>
      <c r="H11" s="837">
        <v>0.13385655901863797</v>
      </c>
    </row>
    <row r="12" spans="1:8" ht="12.75">
      <c r="A12" s="888"/>
      <c r="B12" s="889"/>
      <c r="C12" s="890"/>
      <c r="D12" s="891"/>
      <c r="E12" s="892"/>
      <c r="F12" s="891"/>
      <c r="G12" s="892"/>
      <c r="H12" s="891"/>
    </row>
    <row r="13" spans="1:8" ht="12.75">
      <c r="A13" s="1897" t="s">
        <v>888</v>
      </c>
      <c r="B13" s="1898"/>
      <c r="C13" s="878">
        <v>6584.6104467157165</v>
      </c>
      <c r="D13" s="819">
        <v>0.2624025263737878</v>
      </c>
      <c r="E13" s="879">
        <v>4090.7258156383737</v>
      </c>
      <c r="F13" s="819">
        <v>0.24457970506731236</v>
      </c>
      <c r="G13" s="879">
        <v>-2493.884631077343</v>
      </c>
      <c r="H13" s="819">
        <v>-0.3787444452877614</v>
      </c>
    </row>
    <row r="14" spans="1:8" ht="12.75">
      <c r="A14" s="880"/>
      <c r="B14" s="881" t="s">
        <v>889</v>
      </c>
      <c r="C14" s="882">
        <v>5481.542861598401</v>
      </c>
      <c r="D14" s="835">
        <v>0.21844431146675589</v>
      </c>
      <c r="E14" s="883">
        <v>3369.974944652654</v>
      </c>
      <c r="F14" s="835">
        <v>0.20148685470349825</v>
      </c>
      <c r="G14" s="883">
        <v>-2111.567916945747</v>
      </c>
      <c r="H14" s="835">
        <v>-0.38521415781286444</v>
      </c>
    </row>
    <row r="15" spans="1:8" ht="12.75">
      <c r="A15" s="865"/>
      <c r="B15" s="884" t="s">
        <v>890</v>
      </c>
      <c r="C15" s="885">
        <v>904.1008768655763</v>
      </c>
      <c r="D15" s="837">
        <v>0.03602921632282958</v>
      </c>
      <c r="E15" s="886">
        <v>613.6236319107489</v>
      </c>
      <c r="F15" s="837">
        <v>0.03668783821719996</v>
      </c>
      <c r="G15" s="886">
        <v>-290.47724495482737</v>
      </c>
      <c r="H15" s="837">
        <v>-0.3212885336002347</v>
      </c>
    </row>
    <row r="16" spans="1:8" ht="12.75">
      <c r="A16" s="865"/>
      <c r="B16" s="884"/>
      <c r="C16" s="885"/>
      <c r="D16" s="837"/>
      <c r="E16" s="886"/>
      <c r="F16" s="837"/>
      <c r="G16" s="886"/>
      <c r="H16" s="837"/>
    </row>
    <row r="17" spans="1:8" ht="12.75">
      <c r="A17" s="1891" t="s">
        <v>891</v>
      </c>
      <c r="B17" s="1892"/>
      <c r="C17" s="878">
        <v>2684.188895762924</v>
      </c>
      <c r="D17" s="819">
        <v>0.10696729187130119</v>
      </c>
      <c r="E17" s="879">
        <v>2224.8488319536973</v>
      </c>
      <c r="F17" s="819">
        <v>0.1330211057065609</v>
      </c>
      <c r="G17" s="879">
        <v>-459.34006380922665</v>
      </c>
      <c r="H17" s="819">
        <v>-0.17112806946422784</v>
      </c>
    </row>
    <row r="18" spans="1:8" ht="12.75">
      <c r="A18" s="880"/>
      <c r="B18" s="893" t="s">
        <v>893</v>
      </c>
      <c r="C18" s="883">
        <v>885.6622712607942</v>
      </c>
      <c r="D18" s="826">
        <v>0.03529442164778271</v>
      </c>
      <c r="E18" s="883">
        <v>655.0083074704856</v>
      </c>
      <c r="F18" s="826">
        <v>0.03916217949522259</v>
      </c>
      <c r="G18" s="883">
        <v>-230.65396379030858</v>
      </c>
      <c r="H18" s="835">
        <v>-0.2604310596430382</v>
      </c>
    </row>
    <row r="19" spans="1:8" ht="12.75">
      <c r="A19" s="865"/>
      <c r="B19" s="866" t="s">
        <v>892</v>
      </c>
      <c r="C19" s="886">
        <v>546.9533369464626</v>
      </c>
      <c r="D19" s="826">
        <v>0.02179657226266309</v>
      </c>
      <c r="E19" s="886">
        <v>600.2341655460853</v>
      </c>
      <c r="F19" s="826">
        <v>0.03588729770628159</v>
      </c>
      <c r="G19" s="886">
        <v>53.28082859962262</v>
      </c>
      <c r="H19" s="837">
        <v>0.09741384685040856</v>
      </c>
    </row>
    <row r="20" spans="1:8" ht="12.75">
      <c r="A20" s="865"/>
      <c r="B20" s="866" t="s">
        <v>900</v>
      </c>
      <c r="C20" s="886">
        <v>262.286874114826</v>
      </c>
      <c r="D20" s="826">
        <v>0.01045236296958805</v>
      </c>
      <c r="E20" s="886">
        <v>165.64260339600065</v>
      </c>
      <c r="F20" s="826">
        <v>0.009903577240571781</v>
      </c>
      <c r="G20" s="886">
        <v>-96.64427071882534</v>
      </c>
      <c r="H20" s="837">
        <v>-0.36846781237141</v>
      </c>
    </row>
    <row r="21" spans="1:8" ht="12.75">
      <c r="A21" s="865"/>
      <c r="B21" s="866" t="s">
        <v>901</v>
      </c>
      <c r="C21" s="886">
        <v>185.3254567114729</v>
      </c>
      <c r="D21" s="826">
        <v>0.007385382694388887</v>
      </c>
      <c r="E21" s="886">
        <v>162.29107795667312</v>
      </c>
      <c r="F21" s="826">
        <v>0.009703193460181845</v>
      </c>
      <c r="G21" s="886">
        <v>-23.034378754799775</v>
      </c>
      <c r="H21" s="837">
        <v>-0.12429149866152085</v>
      </c>
    </row>
    <row r="22" spans="1:8" ht="12.75">
      <c r="A22" s="865"/>
      <c r="B22" s="866" t="s">
        <v>902</v>
      </c>
      <c r="C22" s="886">
        <v>196.06037539049916</v>
      </c>
      <c r="D22" s="826">
        <v>0.007813178659630637</v>
      </c>
      <c r="E22" s="886">
        <v>161.45260528778067</v>
      </c>
      <c r="F22" s="826">
        <v>0.009653062161408228</v>
      </c>
      <c r="G22" s="886">
        <v>-34.60777010271849</v>
      </c>
      <c r="H22" s="837">
        <v>-0.17651588207861577</v>
      </c>
    </row>
    <row r="23" spans="1:8" ht="12.75">
      <c r="A23" s="865"/>
      <c r="B23" s="866" t="s">
        <v>903</v>
      </c>
      <c r="C23" s="886">
        <v>161.3654264429935</v>
      </c>
      <c r="D23" s="826">
        <v>0.006430554382931625</v>
      </c>
      <c r="E23" s="886">
        <v>126.67748935234657</v>
      </c>
      <c r="F23" s="826">
        <v>0.0075738987115736445</v>
      </c>
      <c r="G23" s="886">
        <v>-34.68793709064694</v>
      </c>
      <c r="H23" s="837">
        <v>-0.21496511275853347</v>
      </c>
    </row>
    <row r="24" spans="1:8" ht="12.75">
      <c r="A24" s="865"/>
      <c r="B24" s="866"/>
      <c r="C24" s="892"/>
      <c r="D24" s="826"/>
      <c r="E24" s="892"/>
      <c r="F24" s="826"/>
      <c r="G24" s="892"/>
      <c r="H24" s="891"/>
    </row>
    <row r="25" spans="1:8" ht="12.75">
      <c r="A25" s="1895" t="s">
        <v>882</v>
      </c>
      <c r="B25" s="1896"/>
      <c r="C25" s="878">
        <v>1792.0305476447343</v>
      </c>
      <c r="D25" s="819">
        <v>0.07141399583866416</v>
      </c>
      <c r="E25" s="879">
        <v>1734.760781867545</v>
      </c>
      <c r="F25" s="819">
        <v>0.1037193152299533</v>
      </c>
      <c r="G25" s="879">
        <v>-57.26976577718938</v>
      </c>
      <c r="H25" s="819">
        <v>-0.03195802987424463</v>
      </c>
    </row>
    <row r="26" spans="1:8" ht="12.75" customHeight="1">
      <c r="A26" s="880"/>
      <c r="B26" s="881" t="s">
        <v>886</v>
      </c>
      <c r="C26" s="894">
        <v>274.0954050198637</v>
      </c>
      <c r="D26" s="835">
        <v>0.010922943327730628</v>
      </c>
      <c r="E26" s="894">
        <v>285.1667016049452</v>
      </c>
      <c r="F26" s="835">
        <v>0.017049783074417964</v>
      </c>
      <c r="G26" s="894">
        <v>11.07129658508154</v>
      </c>
      <c r="H26" s="835">
        <v>0.04039212763993327</v>
      </c>
    </row>
    <row r="27" spans="1:8" ht="12.75">
      <c r="A27" s="865"/>
      <c r="B27" s="884" t="s">
        <v>885</v>
      </c>
      <c r="C27" s="895">
        <v>126.82040054605974</v>
      </c>
      <c r="D27" s="837">
        <v>0.005053904671858033</v>
      </c>
      <c r="E27" s="895">
        <v>146.7012398828119</v>
      </c>
      <c r="F27" s="837">
        <v>0.008771095302056548</v>
      </c>
      <c r="G27" s="895">
        <v>19.88083933675216</v>
      </c>
      <c r="H27" s="837">
        <v>0.15676373242120192</v>
      </c>
    </row>
    <row r="28" spans="1:8" ht="12.75">
      <c r="A28" s="865"/>
      <c r="B28" s="884" t="s">
        <v>904</v>
      </c>
      <c r="C28" s="895">
        <v>121.95688224436685</v>
      </c>
      <c r="D28" s="837">
        <v>0.0048600891834921405</v>
      </c>
      <c r="E28" s="895">
        <v>116.09195482224939</v>
      </c>
      <c r="F28" s="837">
        <v>0.0069410020008105955</v>
      </c>
      <c r="G28" s="895">
        <v>-5.864927422117461</v>
      </c>
      <c r="H28" s="837">
        <v>-0.04809017182290555</v>
      </c>
    </row>
    <row r="29" spans="1:8" ht="12.75">
      <c r="A29" s="865"/>
      <c r="B29" s="884"/>
      <c r="C29" s="866"/>
      <c r="D29" s="867"/>
      <c r="E29" s="866"/>
      <c r="F29" s="867"/>
      <c r="G29" s="866"/>
      <c r="H29" s="867"/>
    </row>
    <row r="30" spans="1:8" ht="25.5" customHeight="1">
      <c r="A30" s="1893" t="s">
        <v>822</v>
      </c>
      <c r="B30" s="1894"/>
      <c r="C30" s="878">
        <v>2162.3404569926834</v>
      </c>
      <c r="D30" s="819">
        <v>0.08617117191467895</v>
      </c>
      <c r="E30" s="879">
        <v>1653.027847512309</v>
      </c>
      <c r="F30" s="819">
        <v>0.09883259881829128</v>
      </c>
      <c r="G30" s="879">
        <v>-509.31260948037425</v>
      </c>
      <c r="H30" s="819">
        <v>-0.2355376591291783</v>
      </c>
    </row>
    <row r="31" spans="1:8" ht="12.75">
      <c r="A31" s="865"/>
      <c r="B31" s="884" t="s">
        <v>878</v>
      </c>
      <c r="C31" s="895">
        <v>212.4808480287141</v>
      </c>
      <c r="D31" s="835">
        <v>0.008467548958281848</v>
      </c>
      <c r="E31" s="895">
        <v>186.07772352402816</v>
      </c>
      <c r="F31" s="835">
        <v>0.01112536913745747</v>
      </c>
      <c r="G31" s="895">
        <v>-26.403124504685934</v>
      </c>
      <c r="H31" s="835">
        <v>-0.12426119694852633</v>
      </c>
    </row>
    <row r="32" spans="1:8" ht="12.75">
      <c r="A32" s="865"/>
      <c r="B32" s="884" t="s">
        <v>879</v>
      </c>
      <c r="C32" s="895">
        <v>286.3709708921533</v>
      </c>
      <c r="D32" s="837">
        <v>0.011412135440707226</v>
      </c>
      <c r="E32" s="895">
        <v>182.07197711457542</v>
      </c>
      <c r="F32" s="837">
        <v>0.01088587025154998</v>
      </c>
      <c r="G32" s="895">
        <v>-104.29899377757789</v>
      </c>
      <c r="H32" s="837">
        <v>-0.3642093800661683</v>
      </c>
    </row>
    <row r="33" spans="1:8" ht="12.75">
      <c r="A33" s="865"/>
      <c r="B33" s="884" t="s">
        <v>905</v>
      </c>
      <c r="C33" s="895">
        <v>153.87565483707684</v>
      </c>
      <c r="D33" s="837">
        <v>0.00613208038704999</v>
      </c>
      <c r="E33" s="895">
        <v>153.42879953779214</v>
      </c>
      <c r="F33" s="837">
        <v>0.009173328213865876</v>
      </c>
      <c r="G33" s="895">
        <v>-0.44685529928469236</v>
      </c>
      <c r="H33" s="837">
        <v>-0.0029040025841503107</v>
      </c>
    </row>
    <row r="34" spans="1:8" ht="12.75">
      <c r="A34" s="865"/>
      <c r="B34" s="884" t="s">
        <v>877</v>
      </c>
      <c r="C34" s="895">
        <v>188.22150698169062</v>
      </c>
      <c r="D34" s="837">
        <v>0.007500792848650885</v>
      </c>
      <c r="E34" s="895">
        <v>145.39795023084827</v>
      </c>
      <c r="F34" s="837">
        <v>0.008693173140303254</v>
      </c>
      <c r="G34" s="895">
        <v>-42.82355675084236</v>
      </c>
      <c r="H34" s="837">
        <v>-0.22751680951639627</v>
      </c>
    </row>
    <row r="35" spans="1:8" ht="12.75">
      <c r="A35" s="865"/>
      <c r="B35" s="884" t="s">
        <v>906</v>
      </c>
      <c r="C35" s="895">
        <v>194.04609500825737</v>
      </c>
      <c r="D35" s="837">
        <v>0.007732907812113904</v>
      </c>
      <c r="E35" s="895">
        <v>144.2538257415011</v>
      </c>
      <c r="F35" s="837">
        <v>0.008624767277193322</v>
      </c>
      <c r="G35" s="895">
        <v>-49.79226926675628</v>
      </c>
      <c r="H35" s="837">
        <v>-0.25660021277231804</v>
      </c>
    </row>
    <row r="36" spans="1:8" ht="12.75">
      <c r="A36" s="865"/>
      <c r="B36" s="884"/>
      <c r="C36" s="895"/>
      <c r="D36" s="891"/>
      <c r="E36" s="895"/>
      <c r="F36" s="891"/>
      <c r="G36" s="895"/>
      <c r="H36" s="891"/>
    </row>
    <row r="37" spans="1:8" ht="12.75" customHeight="1">
      <c r="A37" s="1895" t="s">
        <v>817</v>
      </c>
      <c r="B37" s="1896"/>
      <c r="C37" s="878">
        <v>2947.1586001850874</v>
      </c>
      <c r="D37" s="819">
        <v>0.11744686623010958</v>
      </c>
      <c r="E37" s="879">
        <v>1406.1637386684938</v>
      </c>
      <c r="F37" s="819">
        <v>0.08407288290139768</v>
      </c>
      <c r="G37" s="879">
        <v>-1540.9948615165936</v>
      </c>
      <c r="H37" s="819">
        <v>-0.5228747653485007</v>
      </c>
    </row>
    <row r="38" spans="1:8" ht="12.75">
      <c r="A38" s="880"/>
      <c r="B38" s="881" t="s">
        <v>819</v>
      </c>
      <c r="C38" s="882">
        <v>1333.5002132087143</v>
      </c>
      <c r="D38" s="835">
        <v>0.05314115811368642</v>
      </c>
      <c r="E38" s="883">
        <v>503.56539781064816</v>
      </c>
      <c r="F38" s="835">
        <v>0.030107585311095277</v>
      </c>
      <c r="G38" s="883">
        <v>-829.9348153980661</v>
      </c>
      <c r="H38" s="835">
        <v>-0.6223732153750829</v>
      </c>
    </row>
    <row r="39" spans="1:8" ht="12.75">
      <c r="A39" s="865"/>
      <c r="B39" s="884" t="s">
        <v>820</v>
      </c>
      <c r="C39" s="885">
        <v>542.3788948937281</v>
      </c>
      <c r="D39" s="837">
        <v>0.021614276717451794</v>
      </c>
      <c r="E39" s="886">
        <v>310.8213198488622</v>
      </c>
      <c r="F39" s="837">
        <v>0.018583642650076795</v>
      </c>
      <c r="G39" s="886">
        <v>-231.55757504486593</v>
      </c>
      <c r="H39" s="837">
        <v>-0.426929545424581</v>
      </c>
    </row>
    <row r="40" spans="1:8" ht="12.75">
      <c r="A40" s="865"/>
      <c r="B40" s="884" t="s">
        <v>821</v>
      </c>
      <c r="C40" s="885">
        <v>341.4213745570934</v>
      </c>
      <c r="D40" s="837">
        <v>0.0136059425180541</v>
      </c>
      <c r="E40" s="886">
        <v>240.02974798423173</v>
      </c>
      <c r="F40" s="837">
        <v>0.014351097486156828</v>
      </c>
      <c r="G40" s="886">
        <v>-101.39162657286164</v>
      </c>
      <c r="H40" s="837">
        <v>-0.29696918274197465</v>
      </c>
    </row>
    <row r="41" spans="1:8" ht="12.75">
      <c r="A41" s="865"/>
      <c r="B41" s="884" t="s">
        <v>818</v>
      </c>
      <c r="C41" s="885">
        <v>452.5277258248417</v>
      </c>
      <c r="D41" s="837">
        <v>0.01803362848440803</v>
      </c>
      <c r="E41" s="886">
        <v>175.29800698424714</v>
      </c>
      <c r="F41" s="837">
        <v>0.010480862511779983</v>
      </c>
      <c r="G41" s="886">
        <v>-277.22971884059456</v>
      </c>
      <c r="H41" s="837">
        <v>-0.6126248249989016</v>
      </c>
    </row>
    <row r="42" spans="1:8" ht="12.75">
      <c r="A42" s="888"/>
      <c r="B42" s="889"/>
      <c r="C42" s="890"/>
      <c r="D42" s="891"/>
      <c r="E42" s="892"/>
      <c r="F42" s="891"/>
      <c r="G42" s="892"/>
      <c r="H42" s="891"/>
    </row>
    <row r="43" spans="1:8" ht="12.75">
      <c r="A43" s="1897" t="s">
        <v>895</v>
      </c>
      <c r="B43" s="1898"/>
      <c r="C43" s="878">
        <v>1041.635729076658</v>
      </c>
      <c r="D43" s="819">
        <v>0.041510101331392865</v>
      </c>
      <c r="E43" s="879">
        <v>731.7481769887976</v>
      </c>
      <c r="F43" s="819">
        <v>0.043750366408640495</v>
      </c>
      <c r="G43" s="879">
        <v>-309.8875520878604</v>
      </c>
      <c r="H43" s="819">
        <v>-0.29750088580636097</v>
      </c>
    </row>
    <row r="44" spans="1:8" ht="12.75">
      <c r="A44" s="880"/>
      <c r="B44" s="881" t="s">
        <v>907</v>
      </c>
      <c r="C44" s="882">
        <v>361.8406732691492</v>
      </c>
      <c r="D44" s="835">
        <v>0.014419669558124784</v>
      </c>
      <c r="E44" s="883">
        <v>311.5736807391235</v>
      </c>
      <c r="F44" s="835">
        <v>0.01862862542646842</v>
      </c>
      <c r="G44" s="883">
        <v>-50.266992530025675</v>
      </c>
      <c r="H44" s="835">
        <v>-0.1389202382249477</v>
      </c>
    </row>
    <row r="45" spans="1:8" ht="12.75">
      <c r="A45" s="888"/>
      <c r="B45" s="889"/>
      <c r="C45" s="890"/>
      <c r="D45" s="891"/>
      <c r="E45" s="892"/>
      <c r="F45" s="891"/>
      <c r="G45" s="892"/>
      <c r="H45" s="891"/>
    </row>
    <row r="46" spans="1:8" ht="15">
      <c r="A46" s="1897" t="s">
        <v>376</v>
      </c>
      <c r="B46" s="1898"/>
      <c r="C46" s="878">
        <v>0</v>
      </c>
      <c r="D46" s="819">
        <v>0</v>
      </c>
      <c r="E46" s="879">
        <v>0</v>
      </c>
      <c r="F46" s="819">
        <v>0</v>
      </c>
      <c r="G46" s="879">
        <v>0</v>
      </c>
      <c r="H46" s="896">
        <v>0</v>
      </c>
    </row>
    <row r="47" spans="1:8" ht="12.75">
      <c r="A47" s="897"/>
      <c r="B47" s="898"/>
      <c r="C47" s="899"/>
      <c r="D47" s="900"/>
      <c r="E47" s="901"/>
      <c r="F47" s="900"/>
      <c r="G47" s="901"/>
      <c r="H47" s="900"/>
    </row>
    <row r="48" spans="1:8" ht="12.75">
      <c r="A48" s="1899" t="s">
        <v>908</v>
      </c>
      <c r="B48" s="1900"/>
      <c r="C48" s="902">
        <v>25093.548212779227</v>
      </c>
      <c r="D48" s="855">
        <v>1</v>
      </c>
      <c r="E48" s="903">
        <v>16725.5325396379</v>
      </c>
      <c r="F48" s="855">
        <v>1</v>
      </c>
      <c r="G48" s="903">
        <v>-8368.015673141326</v>
      </c>
      <c r="H48" s="855">
        <v>-0.333472795564232</v>
      </c>
    </row>
    <row r="49" spans="1:8" ht="12.75">
      <c r="A49" s="904" t="s">
        <v>909</v>
      </c>
      <c r="B49" s="905" t="s">
        <v>910</v>
      </c>
      <c r="C49" s="882">
        <v>1292.4431755306086</v>
      </c>
      <c r="D49" s="901"/>
      <c r="E49" s="883">
        <v>836.3251013044461</v>
      </c>
      <c r="F49" s="901"/>
      <c r="G49" s="892"/>
      <c r="H49" s="901"/>
    </row>
    <row r="50" spans="1:8" ht="12.75">
      <c r="A50" s="1901" t="s">
        <v>911</v>
      </c>
      <c r="B50" s="1902"/>
      <c r="C50" s="902">
        <v>23801.10503724862</v>
      </c>
      <c r="D50" s="903"/>
      <c r="E50" s="903">
        <v>15889.207438333455</v>
      </c>
      <c r="F50" s="903"/>
      <c r="G50" s="903">
        <v>-7911.897598915166</v>
      </c>
      <c r="H50" s="855">
        <v>-0.33241723804559</v>
      </c>
    </row>
    <row r="51" spans="1:8" s="906" customFormat="1" ht="13.5">
      <c r="A51" s="868"/>
      <c r="B51" s="868"/>
      <c r="C51" s="868"/>
      <c r="D51" s="869"/>
      <c r="E51" s="868"/>
      <c r="F51" s="869"/>
      <c r="G51" s="869"/>
      <c r="H51" s="869"/>
    </row>
    <row r="52" s="857" customFormat="1" ht="15.75">
      <c r="A52" s="908" t="s">
        <v>371</v>
      </c>
    </row>
    <row r="53" spans="1:8" s="906" customFormat="1" ht="15.75">
      <c r="A53" s="908" t="s">
        <v>279</v>
      </c>
      <c r="B53" s="868"/>
      <c r="C53" s="907"/>
      <c r="D53" s="907"/>
      <c r="E53" s="907"/>
      <c r="F53" s="907"/>
      <c r="G53" s="907"/>
      <c r="H53" s="907"/>
    </row>
    <row r="54" spans="1:8" s="906" customFormat="1" ht="15.75">
      <c r="A54" s="908" t="s">
        <v>280</v>
      </c>
      <c r="B54" s="868"/>
      <c r="C54" s="868"/>
      <c r="D54" s="868"/>
      <c r="E54" s="868"/>
      <c r="F54" s="868"/>
      <c r="G54" s="868"/>
      <c r="H54" s="868"/>
    </row>
    <row r="55" spans="1:8" s="906" customFormat="1" ht="13.5">
      <c r="A55" s="858" t="s">
        <v>1019</v>
      </c>
      <c r="B55" s="868"/>
      <c r="C55" s="868"/>
      <c r="D55" s="868"/>
      <c r="E55" s="868"/>
      <c r="F55" s="868"/>
      <c r="G55" s="868"/>
      <c r="H55" s="868"/>
    </row>
    <row r="56" spans="1:8" ht="13.5">
      <c r="A56" s="868"/>
      <c r="B56" s="868"/>
      <c r="C56" s="870"/>
      <c r="D56" s="871"/>
      <c r="E56" s="870"/>
      <c r="F56" s="871"/>
      <c r="G56" s="871"/>
      <c r="H56" s="871"/>
    </row>
  </sheetData>
  <mergeCells count="12">
    <mergeCell ref="A46:B46"/>
    <mergeCell ref="A48:B48"/>
    <mergeCell ref="A50:B50"/>
    <mergeCell ref="G3:H4"/>
    <mergeCell ref="A6:B6"/>
    <mergeCell ref="A13:B13"/>
    <mergeCell ref="A37:B37"/>
    <mergeCell ref="A43:B43"/>
    <mergeCell ref="A1:B1"/>
    <mergeCell ref="A17:B17"/>
    <mergeCell ref="A30:B30"/>
    <mergeCell ref="A25:B25"/>
  </mergeCells>
  <printOptions/>
  <pageMargins left="0.5511811023622047" right="0.7480314960629921" top="0.7874015748031497" bottom="0.984251968503937" header="0.5118110236220472" footer="0.5118110236220472"/>
  <pageSetup horizontalDpi="600" verticalDpi="600" orientation="portrait" paperSize="9" scale="75" r:id="rId1"/>
  <colBreaks count="1" manualBreakCount="1">
    <brk id="8" max="65535" man="1"/>
  </colBreaks>
</worksheet>
</file>

<file path=xl/worksheets/sheet42.xml><?xml version="1.0" encoding="utf-8"?>
<worksheet xmlns="http://schemas.openxmlformats.org/spreadsheetml/2006/main" xmlns:r="http://schemas.openxmlformats.org/officeDocument/2006/relationships">
  <dimension ref="A1:H50"/>
  <sheetViews>
    <sheetView view="pageBreakPreview" zoomScaleSheetLayoutView="100" workbookViewId="0" topLeftCell="A1">
      <selection activeCell="B1" sqref="B1"/>
    </sheetView>
  </sheetViews>
  <sheetFormatPr defaultColWidth="9.00390625" defaultRowHeight="12.75"/>
  <cols>
    <col min="1" max="1" width="2.375" style="553" customWidth="1"/>
    <col min="2" max="2" width="36.75390625" style="553" customWidth="1"/>
    <col min="3" max="3" width="9.75390625" style="553" customWidth="1"/>
    <col min="4" max="4" width="8.75390625" style="553" customWidth="1"/>
    <col min="5" max="5" width="9.75390625" style="553" customWidth="1"/>
    <col min="6" max="6" width="8.75390625" style="553" customWidth="1"/>
    <col min="7" max="7" width="9.75390625" style="553" customWidth="1"/>
    <col min="8" max="8" width="8.75390625" style="553" customWidth="1"/>
    <col min="9" max="16384" width="9.125" style="553" customWidth="1"/>
  </cols>
  <sheetData>
    <row r="1" spans="1:8" s="862" customFormat="1" ht="21" customHeight="1">
      <c r="A1" s="671" t="s">
        <v>281</v>
      </c>
      <c r="B1" s="535"/>
      <c r="C1" s="535"/>
      <c r="D1" s="861"/>
      <c r="E1" s="861"/>
      <c r="F1" s="917"/>
      <c r="G1" s="861"/>
      <c r="H1" s="861"/>
    </row>
    <row r="2" spans="1:8" ht="11.25" customHeight="1">
      <c r="A2" s="653"/>
      <c r="B2" s="653"/>
      <c r="C2" s="653"/>
      <c r="D2" s="653"/>
      <c r="E2" s="653"/>
      <c r="F2" s="909"/>
      <c r="G2" s="653"/>
      <c r="H2" s="653"/>
    </row>
    <row r="3" spans="1:8" ht="12.75" customHeight="1">
      <c r="A3" s="910"/>
      <c r="B3" s="911"/>
      <c r="C3" s="805" t="s">
        <v>808</v>
      </c>
      <c r="D3" s="806"/>
      <c r="E3" s="806"/>
      <c r="F3" s="806"/>
      <c r="G3" s="1880" t="s">
        <v>809</v>
      </c>
      <c r="H3" s="1881"/>
    </row>
    <row r="4" spans="1:8" ht="12.75">
      <c r="A4" s="1903" t="s">
        <v>912</v>
      </c>
      <c r="B4" s="1904"/>
      <c r="C4" s="811">
        <v>2008</v>
      </c>
      <c r="D4" s="812"/>
      <c r="E4" s="812">
        <v>2009</v>
      </c>
      <c r="F4" s="812"/>
      <c r="G4" s="1882"/>
      <c r="H4" s="1883"/>
    </row>
    <row r="5" spans="1:8" ht="12.75">
      <c r="A5" s="912"/>
      <c r="B5" s="913"/>
      <c r="C5" s="817" t="s">
        <v>810</v>
      </c>
      <c r="D5" s="817" t="s">
        <v>811</v>
      </c>
      <c r="E5" s="817" t="s">
        <v>810</v>
      </c>
      <c r="F5" s="817" t="s">
        <v>811</v>
      </c>
      <c r="G5" s="817" t="s">
        <v>810</v>
      </c>
      <c r="H5" s="817" t="s">
        <v>1270</v>
      </c>
    </row>
    <row r="6" spans="1:8" ht="12.75">
      <c r="A6" s="918" t="s">
        <v>913</v>
      </c>
      <c r="B6" s="919"/>
      <c r="C6" s="818">
        <v>3417.77017634457</v>
      </c>
      <c r="D6" s="819">
        <v>0.22479648875868366</v>
      </c>
      <c r="E6" s="818">
        <v>3300.778724633532</v>
      </c>
      <c r="F6" s="819">
        <v>0.280047804697194</v>
      </c>
      <c r="G6" s="818">
        <v>-116.99145171103783</v>
      </c>
      <c r="H6" s="819">
        <v>-0.034230344837336155</v>
      </c>
    </row>
    <row r="7" spans="1:8" ht="12.75">
      <c r="A7" s="920"/>
      <c r="B7" s="921" t="s">
        <v>914</v>
      </c>
      <c r="C7" s="922">
        <v>617.6623939708462</v>
      </c>
      <c r="D7" s="835">
        <v>0.04062541664268144</v>
      </c>
      <c r="E7" s="822">
        <v>672.2045264670244</v>
      </c>
      <c r="F7" s="835">
        <v>0.0570318151106925</v>
      </c>
      <c r="G7" s="822">
        <v>54.54213249617817</v>
      </c>
      <c r="H7" s="835">
        <v>0.08830411731162084</v>
      </c>
    </row>
    <row r="8" spans="1:8" ht="12.75">
      <c r="A8" s="923"/>
      <c r="B8" s="924" t="s">
        <v>915</v>
      </c>
      <c r="C8" s="853">
        <v>38.65225709800954</v>
      </c>
      <c r="D8" s="837">
        <v>0.0025422691491572263</v>
      </c>
      <c r="E8" s="825">
        <v>67.72040872672983</v>
      </c>
      <c r="F8" s="837">
        <v>0.005745599259830107</v>
      </c>
      <c r="G8" s="825">
        <v>29.068151628720287</v>
      </c>
      <c r="H8" s="837">
        <v>0.7520427993380288</v>
      </c>
    </row>
    <row r="9" spans="1:8" ht="12.75">
      <c r="A9" s="923"/>
      <c r="B9" s="924" t="s">
        <v>916</v>
      </c>
      <c r="C9" s="853">
        <v>105.5878864727507</v>
      </c>
      <c r="D9" s="837">
        <v>0.006944816330485732</v>
      </c>
      <c r="E9" s="825">
        <v>72.91686598528503</v>
      </c>
      <c r="F9" s="837">
        <v>0.006186482023827791</v>
      </c>
      <c r="G9" s="825">
        <v>-32.67102048746567</v>
      </c>
      <c r="H9" s="837">
        <v>-0.3094201577365331</v>
      </c>
    </row>
    <row r="10" spans="1:8" ht="12.75">
      <c r="A10" s="923"/>
      <c r="B10" s="924" t="s">
        <v>917</v>
      </c>
      <c r="C10" s="853">
        <v>1383.9627160847317</v>
      </c>
      <c r="D10" s="837">
        <v>0.09102717359466288</v>
      </c>
      <c r="E10" s="825">
        <v>1184.2074234468234</v>
      </c>
      <c r="F10" s="837">
        <v>0.10047165136136865</v>
      </c>
      <c r="G10" s="825">
        <v>-199.75529263790827</v>
      </c>
      <c r="H10" s="837">
        <v>-0.14433574713849331</v>
      </c>
    </row>
    <row r="11" spans="1:8" ht="12.75">
      <c r="A11" s="923"/>
      <c r="B11" s="924" t="s">
        <v>918</v>
      </c>
      <c r="C11" s="853">
        <v>329.205224380442</v>
      </c>
      <c r="D11" s="837">
        <v>0.021652766190641916</v>
      </c>
      <c r="E11" s="825">
        <v>394.7615263085237</v>
      </c>
      <c r="F11" s="837">
        <v>0.03349273248660122</v>
      </c>
      <c r="G11" s="825">
        <v>65.55630192808167</v>
      </c>
      <c r="H11" s="837">
        <v>0.19913505944948895</v>
      </c>
    </row>
    <row r="12" spans="1:8" ht="12.75">
      <c r="A12" s="923"/>
      <c r="B12" s="924" t="s">
        <v>919</v>
      </c>
      <c r="C12" s="853">
        <v>568.1108087103684</v>
      </c>
      <c r="D12" s="837">
        <v>0.03736626760566352</v>
      </c>
      <c r="E12" s="825">
        <v>561.4025569706978</v>
      </c>
      <c r="F12" s="837">
        <v>0.04763104913931804</v>
      </c>
      <c r="G12" s="825">
        <v>-6.7082517396705725</v>
      </c>
      <c r="H12" s="837">
        <v>-0.011807998786184937</v>
      </c>
    </row>
    <row r="13" spans="1:8" ht="12.75">
      <c r="A13" s="923"/>
      <c r="B13" s="924" t="s">
        <v>920</v>
      </c>
      <c r="C13" s="853">
        <v>374.58888962742157</v>
      </c>
      <c r="D13" s="837">
        <v>0.024637779245390967</v>
      </c>
      <c r="E13" s="825">
        <v>347.56541672844776</v>
      </c>
      <c r="F13" s="837">
        <v>0.02948847531555565</v>
      </c>
      <c r="G13" s="825">
        <v>-27.023472898973807</v>
      </c>
      <c r="H13" s="837">
        <v>-0.07214168291497444</v>
      </c>
    </row>
    <row r="14" spans="1:8" ht="12.75">
      <c r="A14" s="265"/>
      <c r="B14" s="267"/>
      <c r="C14" s="833"/>
      <c r="D14" s="891"/>
      <c r="E14" s="891"/>
      <c r="F14" s="891"/>
      <c r="G14" s="831"/>
      <c r="H14" s="891"/>
    </row>
    <row r="15" spans="1:8" ht="12.75">
      <c r="A15" s="925" t="s">
        <v>921</v>
      </c>
      <c r="B15" s="926"/>
      <c r="C15" s="818">
        <v>6765.28873419469</v>
      </c>
      <c r="D15" s="819">
        <v>0.4449723282775587</v>
      </c>
      <c r="E15" s="818">
        <v>5026.644160791071</v>
      </c>
      <c r="F15" s="819">
        <v>0.42647531981405323</v>
      </c>
      <c r="G15" s="818">
        <v>-1738.6445734036188</v>
      </c>
      <c r="H15" s="819">
        <v>-0.2569948810337922</v>
      </c>
    </row>
    <row r="16" spans="1:8" ht="12.75">
      <c r="A16" s="920"/>
      <c r="B16" s="921" t="s">
        <v>922</v>
      </c>
      <c r="C16" s="922">
        <v>940.210763205391</v>
      </c>
      <c r="D16" s="835">
        <v>0.06184034249129856</v>
      </c>
      <c r="E16" s="822">
        <v>441.27669020313635</v>
      </c>
      <c r="F16" s="835">
        <v>0.03743921621681937</v>
      </c>
      <c r="G16" s="822">
        <v>-498.93407300225465</v>
      </c>
      <c r="H16" s="835">
        <v>-0.5306619457336094</v>
      </c>
    </row>
    <row r="17" spans="1:8" ht="12.75">
      <c r="A17" s="923"/>
      <c r="B17" s="924" t="s">
        <v>923</v>
      </c>
      <c r="C17" s="853">
        <v>1787.9732849992076</v>
      </c>
      <c r="D17" s="837">
        <v>0.11760010056967318</v>
      </c>
      <c r="E17" s="825">
        <v>1224.6567360148888</v>
      </c>
      <c r="F17" s="837">
        <v>0.10390349037004228</v>
      </c>
      <c r="G17" s="825">
        <v>-563.3165489843188</v>
      </c>
      <c r="H17" s="837">
        <v>-0.3150587056923328</v>
      </c>
    </row>
    <row r="18" spans="1:8" ht="12.75">
      <c r="A18" s="923"/>
      <c r="B18" s="924" t="s">
        <v>924</v>
      </c>
      <c r="C18" s="853">
        <v>413.9397376050065</v>
      </c>
      <c r="D18" s="837">
        <v>0.02722599670842088</v>
      </c>
      <c r="E18" s="825">
        <v>217.0411053107888</v>
      </c>
      <c r="F18" s="837">
        <v>0.018414407672264422</v>
      </c>
      <c r="G18" s="825">
        <v>-196.8986322942177</v>
      </c>
      <c r="H18" s="837">
        <v>-0.47566980023093164</v>
      </c>
    </row>
    <row r="19" spans="1:8" ht="12.75">
      <c r="A19" s="923"/>
      <c r="B19" s="924" t="s">
        <v>925</v>
      </c>
      <c r="C19" s="853">
        <v>353.6617753076699</v>
      </c>
      <c r="D19" s="837">
        <v>0.02326134327216728</v>
      </c>
      <c r="E19" s="825">
        <v>285.27070093003994</v>
      </c>
      <c r="F19" s="837">
        <v>0.024203207850219392</v>
      </c>
      <c r="G19" s="825">
        <v>-68.39107437762999</v>
      </c>
      <c r="H19" s="837">
        <v>-0.19337988765716288</v>
      </c>
    </row>
    <row r="20" spans="1:8" ht="12.75">
      <c r="A20" s="923"/>
      <c r="B20" s="924" t="s">
        <v>926</v>
      </c>
      <c r="C20" s="853">
        <v>181.87302781939127</v>
      </c>
      <c r="D20" s="837">
        <v>0.011962307570205593</v>
      </c>
      <c r="E20" s="825">
        <v>43.76825900001535</v>
      </c>
      <c r="F20" s="837">
        <v>0.003713428215256493</v>
      </c>
      <c r="G20" s="825">
        <v>-138.10476881937592</v>
      </c>
      <c r="H20" s="837">
        <v>-0.7593471691499009</v>
      </c>
    </row>
    <row r="21" spans="1:8" ht="12.75">
      <c r="A21" s="923"/>
      <c r="B21" s="924" t="s">
        <v>927</v>
      </c>
      <c r="C21" s="853">
        <v>472.29453991400055</v>
      </c>
      <c r="D21" s="837">
        <v>0.031064158429200805</v>
      </c>
      <c r="E21" s="825">
        <v>379.0231328898727</v>
      </c>
      <c r="F21" s="837">
        <v>0.032157440758785294</v>
      </c>
      <c r="G21" s="825">
        <v>-93.27140702412783</v>
      </c>
      <c r="H21" s="837">
        <v>-0.19748567713933657</v>
      </c>
    </row>
    <row r="22" spans="1:8" ht="12.75">
      <c r="A22" s="923"/>
      <c r="B22" s="924" t="s">
        <v>928</v>
      </c>
      <c r="C22" s="853">
        <v>967.2153699452407</v>
      </c>
      <c r="D22" s="837">
        <v>0.06361651246827459</v>
      </c>
      <c r="E22" s="825">
        <v>921.9912154941892</v>
      </c>
      <c r="F22" s="837">
        <v>0.07822445470891477</v>
      </c>
      <c r="G22" s="825">
        <v>-45.224154451051504</v>
      </c>
      <c r="H22" s="837">
        <v>-0.04675706761526328</v>
      </c>
    </row>
    <row r="23" spans="1:8" ht="12.75">
      <c r="A23" s="923"/>
      <c r="B23" s="924" t="s">
        <v>929</v>
      </c>
      <c r="C23" s="853">
        <v>258.53550717598154</v>
      </c>
      <c r="D23" s="837">
        <v>0.01700461740665234</v>
      </c>
      <c r="E23" s="825">
        <v>183.58568996282906</v>
      </c>
      <c r="F23" s="837">
        <v>0.015575951536593247</v>
      </c>
      <c r="G23" s="825">
        <v>-74.94981721315247</v>
      </c>
      <c r="H23" s="837">
        <v>-0.2899014453830327</v>
      </c>
    </row>
    <row r="24" spans="1:8" ht="12.75">
      <c r="A24" s="923"/>
      <c r="B24" s="924" t="s">
        <v>930</v>
      </c>
      <c r="C24" s="853">
        <v>18.024062418512855</v>
      </c>
      <c r="D24" s="837">
        <v>0.0011854939729102933</v>
      </c>
      <c r="E24" s="825">
        <v>9.133404743766073</v>
      </c>
      <c r="F24" s="837">
        <v>0.0007749050031175914</v>
      </c>
      <c r="G24" s="825">
        <v>-8.890657674746782</v>
      </c>
      <c r="H24" s="837">
        <v>-0.4932660278414826</v>
      </c>
    </row>
    <row r="25" spans="1:8" ht="12.75">
      <c r="A25" s="923"/>
      <c r="B25" s="924" t="s">
        <v>931</v>
      </c>
      <c r="C25" s="853">
        <v>154.49043424019473</v>
      </c>
      <c r="D25" s="837">
        <v>0.010161276321143374</v>
      </c>
      <c r="E25" s="825">
        <v>207.32985893456998</v>
      </c>
      <c r="F25" s="837">
        <v>0.01759047688034634</v>
      </c>
      <c r="G25" s="825">
        <v>52.83942469437525</v>
      </c>
      <c r="H25" s="837">
        <v>0.3420239250038155</v>
      </c>
    </row>
    <row r="26" spans="1:8" ht="12.75">
      <c r="A26" s="923"/>
      <c r="B26" s="924" t="s">
        <v>920</v>
      </c>
      <c r="C26" s="853">
        <v>1217.0702315640933</v>
      </c>
      <c r="D26" s="837">
        <v>0.08005017906761187</v>
      </c>
      <c r="E26" s="825">
        <v>1113.5673673069746</v>
      </c>
      <c r="F26" s="837">
        <v>0.09447834060169404</v>
      </c>
      <c r="G26" s="825">
        <v>-103.50286425711874</v>
      </c>
      <c r="H26" s="837">
        <v>-0.0850426389314478</v>
      </c>
    </row>
    <row r="27" spans="1:8" ht="12.75">
      <c r="A27" s="923"/>
      <c r="B27" s="924"/>
      <c r="C27" s="848"/>
      <c r="D27" s="891"/>
      <c r="E27" s="831"/>
      <c r="F27" s="891"/>
      <c r="G27" s="831"/>
      <c r="H27" s="891"/>
    </row>
    <row r="28" spans="1:8" ht="12.75">
      <c r="A28" s="927" t="s">
        <v>932</v>
      </c>
      <c r="B28" s="928"/>
      <c r="C28" s="929">
        <v>2515.828806184587</v>
      </c>
      <c r="D28" s="819">
        <v>0.16547323335623518</v>
      </c>
      <c r="E28" s="818">
        <v>1936.4307623873237</v>
      </c>
      <c r="F28" s="819">
        <v>0.16429249858755424</v>
      </c>
      <c r="G28" s="818">
        <v>-579.3980437972632</v>
      </c>
      <c r="H28" s="819">
        <v>-0.230301061174332</v>
      </c>
    </row>
    <row r="29" spans="1:8" ht="12.75">
      <c r="A29" s="923"/>
      <c r="B29" s="924" t="s">
        <v>933</v>
      </c>
      <c r="C29" s="922">
        <v>798.4831524212227</v>
      </c>
      <c r="D29" s="835">
        <v>0.05251851345640608</v>
      </c>
      <c r="E29" s="822">
        <v>564.6708752805714</v>
      </c>
      <c r="F29" s="835">
        <v>0.047908342906664826</v>
      </c>
      <c r="G29" s="822">
        <v>-233.8122771406513</v>
      </c>
      <c r="H29" s="835">
        <v>-0.2928205516067152</v>
      </c>
    </row>
    <row r="30" spans="1:8" ht="12.75">
      <c r="A30" s="923"/>
      <c r="B30" s="924" t="s">
        <v>934</v>
      </c>
      <c r="C30" s="853">
        <v>251.12839561720602</v>
      </c>
      <c r="D30" s="837">
        <v>0.016517430561328098</v>
      </c>
      <c r="E30" s="825">
        <v>276.3567508423534</v>
      </c>
      <c r="F30" s="837">
        <v>0.023446922027541554</v>
      </c>
      <c r="G30" s="825">
        <v>25.228355225147368</v>
      </c>
      <c r="H30" s="837">
        <v>0.10045998646685438</v>
      </c>
    </row>
    <row r="31" spans="1:8" ht="12.75">
      <c r="A31" s="923"/>
      <c r="B31" s="924" t="s">
        <v>935</v>
      </c>
      <c r="C31" s="853">
        <v>199.4888272498121</v>
      </c>
      <c r="D31" s="837">
        <v>0.013120948922407675</v>
      </c>
      <c r="E31" s="825">
        <v>194.33229370650824</v>
      </c>
      <c r="F31" s="837">
        <v>0.01648772510199701</v>
      </c>
      <c r="G31" s="825">
        <v>-5.156533543303851</v>
      </c>
      <c r="H31" s="837">
        <v>-0.02584873355762689</v>
      </c>
    </row>
    <row r="32" spans="1:8" ht="12.75">
      <c r="A32" s="923"/>
      <c r="B32" s="924" t="s">
        <v>936</v>
      </c>
      <c r="C32" s="853">
        <v>560.9058154338569</v>
      </c>
      <c r="D32" s="837">
        <v>0.0368923746560147</v>
      </c>
      <c r="E32" s="825">
        <v>383.06647663651745</v>
      </c>
      <c r="F32" s="837">
        <v>0.03250048997060718</v>
      </c>
      <c r="G32" s="825">
        <v>-177.83933879733945</v>
      </c>
      <c r="H32" s="837">
        <v>-0.3170573987716314</v>
      </c>
    </row>
    <row r="33" spans="1:8" ht="12.75">
      <c r="A33" s="923"/>
      <c r="B33" s="924" t="s">
        <v>920</v>
      </c>
      <c r="C33" s="853">
        <v>705.822615462489</v>
      </c>
      <c r="D33" s="837">
        <v>0.0464239657600786</v>
      </c>
      <c r="E33" s="825">
        <v>518.0043659213735</v>
      </c>
      <c r="F33" s="837">
        <v>0.04394901858074371</v>
      </c>
      <c r="G33" s="825">
        <v>-187.8182495411155</v>
      </c>
      <c r="H33" s="837">
        <v>-0.2660983729149114</v>
      </c>
    </row>
    <row r="34" spans="1:8" ht="12.75">
      <c r="A34" s="923"/>
      <c r="B34" s="924"/>
      <c r="C34" s="848"/>
      <c r="D34" s="891"/>
      <c r="E34" s="831"/>
      <c r="F34" s="891"/>
      <c r="G34" s="831"/>
      <c r="H34" s="891"/>
    </row>
    <row r="35" spans="1:8" ht="12.75">
      <c r="A35" s="930" t="s">
        <v>937</v>
      </c>
      <c r="B35" s="931"/>
      <c r="C35" s="932">
        <v>12698.887716723846</v>
      </c>
      <c r="D35" s="855">
        <v>0.8352420503924776</v>
      </c>
      <c r="E35" s="854">
        <v>10263.853647811928</v>
      </c>
      <c r="F35" s="855">
        <v>0.8708156230988016</v>
      </c>
      <c r="G35" s="854">
        <v>-2435.0340689119184</v>
      </c>
      <c r="H35" s="855">
        <v>-0.19175175993603688</v>
      </c>
    </row>
    <row r="36" spans="1:8" ht="12.75">
      <c r="A36" s="923"/>
      <c r="B36" s="924"/>
      <c r="C36" s="933"/>
      <c r="D36" s="900"/>
      <c r="E36" s="934"/>
      <c r="F36" s="900"/>
      <c r="G36" s="934"/>
      <c r="H36" s="900"/>
    </row>
    <row r="37" spans="1:8" ht="12.75">
      <c r="A37" s="930" t="s">
        <v>938</v>
      </c>
      <c r="B37" s="931"/>
      <c r="C37" s="932">
        <v>2500.805466221502</v>
      </c>
      <c r="D37" s="855">
        <v>0.16448510545445166</v>
      </c>
      <c r="E37" s="854">
        <v>1517.7496622917124</v>
      </c>
      <c r="F37" s="855">
        <v>0.12877035889520036</v>
      </c>
      <c r="G37" s="854">
        <v>-983.0558039297894</v>
      </c>
      <c r="H37" s="855">
        <v>-0.39309567145784463</v>
      </c>
    </row>
    <row r="38" spans="1:8" ht="12.75">
      <c r="A38" s="920"/>
      <c r="B38" s="921" t="s">
        <v>939</v>
      </c>
      <c r="C38" s="922">
        <v>2041.9117218776682</v>
      </c>
      <c r="D38" s="835">
        <v>0.1343023555563442</v>
      </c>
      <c r="E38" s="822">
        <v>1200.854566603437</v>
      </c>
      <c r="F38" s="835">
        <v>0.10188404409787574</v>
      </c>
      <c r="G38" s="822">
        <v>-841.0571552742313</v>
      </c>
      <c r="H38" s="835">
        <v>-0.41189692299764336</v>
      </c>
    </row>
    <row r="39" spans="1:8" ht="12.75">
      <c r="A39" s="923"/>
      <c r="B39" s="526" t="s">
        <v>920</v>
      </c>
      <c r="C39" s="935">
        <v>458.89374434383353</v>
      </c>
      <c r="D39" s="936">
        <v>0.030182749898107472</v>
      </c>
      <c r="E39" s="935">
        <v>316.89509568827555</v>
      </c>
      <c r="F39" s="936">
        <v>0.02688631479732461</v>
      </c>
      <c r="G39" s="935">
        <v>-141.998648655558</v>
      </c>
      <c r="H39" s="837">
        <v>-0.30943688033620964</v>
      </c>
    </row>
    <row r="40" spans="1:8" ht="12.75">
      <c r="A40" s="923"/>
      <c r="B40" s="924"/>
      <c r="C40" s="848"/>
      <c r="D40" s="891"/>
      <c r="E40" s="831"/>
      <c r="F40" s="891"/>
      <c r="G40" s="831"/>
      <c r="H40" s="891"/>
    </row>
    <row r="41" spans="1:8" ht="15">
      <c r="A41" s="937" t="s">
        <v>282</v>
      </c>
      <c r="B41" s="938"/>
      <c r="C41" s="933">
        <v>4.148279247173834</v>
      </c>
      <c r="D41" s="900">
        <v>0.0002728441530707475</v>
      </c>
      <c r="E41" s="934">
        <v>4.879816241697899</v>
      </c>
      <c r="F41" s="900">
        <v>0.000414018005997943</v>
      </c>
      <c r="G41" s="934">
        <v>0.7315369945240651</v>
      </c>
      <c r="H41" s="900">
        <v>0</v>
      </c>
    </row>
    <row r="42" spans="1:8" ht="12.75">
      <c r="A42" s="904"/>
      <c r="B42" s="938"/>
      <c r="C42" s="933"/>
      <c r="D42" s="900"/>
      <c r="E42" s="934"/>
      <c r="F42" s="900"/>
      <c r="G42" s="934"/>
      <c r="H42" s="900"/>
    </row>
    <row r="43" spans="1:8" ht="12.75">
      <c r="A43" s="912" t="s">
        <v>898</v>
      </c>
      <c r="B43" s="913"/>
      <c r="C43" s="932">
        <v>15203.841462192522</v>
      </c>
      <c r="D43" s="855">
        <v>1</v>
      </c>
      <c r="E43" s="854">
        <v>11786.48312634534</v>
      </c>
      <c r="F43" s="855">
        <v>1</v>
      </c>
      <c r="G43" s="854">
        <v>-3417.3583358471824</v>
      </c>
      <c r="H43" s="855">
        <v>-0.2247694008349894</v>
      </c>
    </row>
    <row r="44" spans="1:8" ht="12.75">
      <c r="A44" s="240"/>
      <c r="B44" s="240"/>
      <c r="C44" s="856"/>
      <c r="D44" s="856"/>
      <c r="E44" s="856"/>
      <c r="F44" s="856"/>
      <c r="G44" s="856"/>
      <c r="H44" s="856"/>
    </row>
    <row r="45" s="857" customFormat="1" ht="15.75">
      <c r="A45" s="908" t="s">
        <v>371</v>
      </c>
    </row>
    <row r="46" spans="1:8" s="665" customFormat="1" ht="15.75">
      <c r="A46" s="908" t="s">
        <v>283</v>
      </c>
      <c r="B46" s="536"/>
      <c r="C46" s="939"/>
      <c r="D46" s="939"/>
      <c r="E46" s="939"/>
      <c r="F46" s="939"/>
      <c r="G46" s="939"/>
      <c r="H46" s="939"/>
    </row>
    <row r="47" spans="1:8" s="665" customFormat="1" ht="13.5">
      <c r="A47" s="858" t="s">
        <v>249</v>
      </c>
      <c r="B47" s="857"/>
      <c r="C47" s="940"/>
      <c r="D47" s="940"/>
      <c r="E47" s="940"/>
      <c r="F47" s="940"/>
      <c r="G47" s="940"/>
      <c r="H47" s="940"/>
    </row>
    <row r="48" spans="3:8" ht="12.75">
      <c r="C48" s="915"/>
      <c r="D48" s="915"/>
      <c r="E48" s="915"/>
      <c r="F48" s="915"/>
      <c r="G48" s="915"/>
      <c r="H48" s="915"/>
    </row>
    <row r="50" spans="3:8" ht="12.75">
      <c r="C50" s="916"/>
      <c r="D50" s="916"/>
      <c r="E50" s="916"/>
      <c r="F50" s="916"/>
      <c r="G50" s="916"/>
      <c r="H50" s="916"/>
    </row>
  </sheetData>
  <mergeCells count="2">
    <mergeCell ref="G3:H4"/>
    <mergeCell ref="A4:B4"/>
  </mergeCells>
  <printOptions horizontalCentered="1"/>
  <pageMargins left="0.7874015748031497" right="0.6299212598425197" top="0.7874015748031497" bottom="0.7874015748031497" header="0.5118110236220472" footer="0.5118110236220472"/>
  <pageSetup horizontalDpi="600" verticalDpi="600" orientation="portrait" paperSize="9" scale="88" r:id="rId1"/>
</worksheet>
</file>

<file path=xl/worksheets/sheet43.xml><?xml version="1.0" encoding="utf-8"?>
<worksheet xmlns="http://schemas.openxmlformats.org/spreadsheetml/2006/main" xmlns:r="http://schemas.openxmlformats.org/officeDocument/2006/relationships">
  <dimension ref="A1:J53"/>
  <sheetViews>
    <sheetView view="pageBreakPreview" zoomScaleSheetLayoutView="100" workbookViewId="0" topLeftCell="A1">
      <selection activeCell="E33" sqref="E33"/>
    </sheetView>
  </sheetViews>
  <sheetFormatPr defaultColWidth="9.00390625" defaultRowHeight="12.75"/>
  <cols>
    <col min="1" max="1" width="3.625" style="553" customWidth="1"/>
    <col min="2" max="2" width="32.00390625" style="553" customWidth="1"/>
    <col min="3" max="3" width="9.75390625" style="553" customWidth="1"/>
    <col min="4" max="4" width="8.75390625" style="553" customWidth="1"/>
    <col min="5" max="5" width="9.75390625" style="553" customWidth="1"/>
    <col min="6" max="6" width="8.75390625" style="553" customWidth="1"/>
    <col min="7" max="7" width="9.75390625" style="553" customWidth="1"/>
    <col min="8" max="8" width="8.75390625" style="553" customWidth="1"/>
    <col min="9" max="16384" width="9.125" style="553" customWidth="1"/>
  </cols>
  <sheetData>
    <row r="1" spans="1:8" s="862" customFormat="1" ht="21" customHeight="1">
      <c r="A1" s="671" t="s">
        <v>284</v>
      </c>
      <c r="B1" s="535"/>
      <c r="C1" s="535"/>
      <c r="D1" s="861"/>
      <c r="E1" s="861"/>
      <c r="F1" s="861"/>
      <c r="G1" s="861"/>
      <c r="H1" s="861"/>
    </row>
    <row r="2" spans="1:10" ht="11.25" customHeight="1">
      <c r="A2" s="653"/>
      <c r="B2" s="653"/>
      <c r="C2" s="653"/>
      <c r="D2" s="653"/>
      <c r="E2" s="653"/>
      <c r="F2" s="653"/>
      <c r="G2" s="653"/>
      <c r="H2" s="653"/>
      <c r="I2" s="240"/>
      <c r="J2" s="240"/>
    </row>
    <row r="3" spans="1:10" ht="15.75" customHeight="1">
      <c r="A3" s="943"/>
      <c r="B3" s="944"/>
      <c r="C3" s="805" t="s">
        <v>808</v>
      </c>
      <c r="D3" s="806"/>
      <c r="E3" s="806"/>
      <c r="F3" s="806"/>
      <c r="G3" s="1880" t="s">
        <v>809</v>
      </c>
      <c r="H3" s="1881"/>
      <c r="I3" s="240"/>
      <c r="J3" s="240"/>
    </row>
    <row r="4" spans="1:10" ht="18" customHeight="1">
      <c r="A4" s="1903" t="s">
        <v>912</v>
      </c>
      <c r="B4" s="1904"/>
      <c r="C4" s="811">
        <v>2008</v>
      </c>
      <c r="D4" s="812"/>
      <c r="E4" s="812">
        <v>2009</v>
      </c>
      <c r="F4" s="812"/>
      <c r="G4" s="1882"/>
      <c r="H4" s="1883"/>
      <c r="I4" s="240"/>
      <c r="J4" s="240"/>
    </row>
    <row r="5" spans="1:10" ht="12.75">
      <c r="A5" s="945"/>
      <c r="B5" s="946"/>
      <c r="C5" s="817" t="s">
        <v>810</v>
      </c>
      <c r="D5" s="817" t="s">
        <v>811</v>
      </c>
      <c r="E5" s="817" t="s">
        <v>810</v>
      </c>
      <c r="F5" s="817" t="s">
        <v>811</v>
      </c>
      <c r="G5" s="817" t="s">
        <v>810</v>
      </c>
      <c r="H5" s="817" t="s">
        <v>1270</v>
      </c>
      <c r="I5" s="240"/>
      <c r="J5" s="240"/>
    </row>
    <row r="6" spans="1:10" s="950" customFormat="1" ht="12.75">
      <c r="A6" s="947" t="s">
        <v>913</v>
      </c>
      <c r="B6" s="948"/>
      <c r="C6" s="818">
        <v>4330.908633930352</v>
      </c>
      <c r="D6" s="819">
        <v>0.17259052395486973</v>
      </c>
      <c r="E6" s="818">
        <v>3487.9534484080923</v>
      </c>
      <c r="F6" s="819">
        <v>0.20854065125531746</v>
      </c>
      <c r="G6" s="818">
        <v>-842.9551855222599</v>
      </c>
      <c r="H6" s="819">
        <v>-0.19463702810956504</v>
      </c>
      <c r="I6" s="949"/>
      <c r="J6" s="949"/>
    </row>
    <row r="7" spans="1:10" s="552" customFormat="1" ht="12.75">
      <c r="A7" s="923"/>
      <c r="B7" s="526" t="s">
        <v>940</v>
      </c>
      <c r="C7" s="822">
        <v>1082.5275954454116</v>
      </c>
      <c r="D7" s="835">
        <v>0.0431396782259003</v>
      </c>
      <c r="E7" s="822">
        <v>1106.504281558213</v>
      </c>
      <c r="F7" s="835">
        <v>0.06615659495061842</v>
      </c>
      <c r="G7" s="822">
        <v>23.976686112801417</v>
      </c>
      <c r="H7" s="835">
        <v>0.022148798990141296</v>
      </c>
      <c r="I7" s="526"/>
      <c r="J7" s="526"/>
    </row>
    <row r="8" spans="1:10" s="552" customFormat="1" ht="12.75">
      <c r="A8" s="923"/>
      <c r="B8" s="526" t="s">
        <v>919</v>
      </c>
      <c r="C8" s="825">
        <v>968.240519881585</v>
      </c>
      <c r="D8" s="837">
        <v>0.038585237594597935</v>
      </c>
      <c r="E8" s="825">
        <v>709.2531487910502</v>
      </c>
      <c r="F8" s="837">
        <v>0.042405415021027786</v>
      </c>
      <c r="G8" s="825">
        <v>-258.9873710905348</v>
      </c>
      <c r="H8" s="837">
        <v>-0.2674824754516664</v>
      </c>
      <c r="I8" s="526"/>
      <c r="J8" s="526"/>
    </row>
    <row r="9" spans="1:10" s="552" customFormat="1" ht="12.75">
      <c r="A9" s="923"/>
      <c r="B9" s="526" t="s">
        <v>918</v>
      </c>
      <c r="C9" s="825">
        <v>732.8421590833561</v>
      </c>
      <c r="D9" s="837">
        <v>0.02920440556549696</v>
      </c>
      <c r="E9" s="825">
        <v>734.0223899827695</v>
      </c>
      <c r="F9" s="837">
        <v>0.04388633893977408</v>
      </c>
      <c r="G9" s="825">
        <v>1.1802308994133455</v>
      </c>
      <c r="H9" s="837">
        <v>0.0016104844471415047</v>
      </c>
      <c r="I9" s="526"/>
      <c r="J9" s="526"/>
    </row>
    <row r="10" spans="1:10" s="552" customFormat="1" ht="12.75">
      <c r="A10" s="923"/>
      <c r="B10" s="526" t="s">
        <v>917</v>
      </c>
      <c r="C10" s="825">
        <v>346.5408609132696</v>
      </c>
      <c r="D10" s="837">
        <v>0.013809958558861316</v>
      </c>
      <c r="E10" s="825">
        <v>285.7805274487047</v>
      </c>
      <c r="F10" s="837">
        <v>0.017086483002644745</v>
      </c>
      <c r="G10" s="825">
        <v>-60.76033346456495</v>
      </c>
      <c r="H10" s="837">
        <v>-0.17533382154253874</v>
      </c>
      <c r="I10" s="526"/>
      <c r="J10" s="526"/>
    </row>
    <row r="11" spans="1:10" s="552" customFormat="1" ht="12.75">
      <c r="A11" s="923"/>
      <c r="B11" s="526" t="s">
        <v>941</v>
      </c>
      <c r="C11" s="825">
        <v>549.9223616060701</v>
      </c>
      <c r="D11" s="837">
        <v>0.021914890510621957</v>
      </c>
      <c r="E11" s="825">
        <v>169.5657966183155</v>
      </c>
      <c r="F11" s="837">
        <v>0.010138140368114489</v>
      </c>
      <c r="G11" s="825">
        <v>-380.3565649877546</v>
      </c>
      <c r="H11" s="837">
        <v>-0.6916550254056011</v>
      </c>
      <c r="I11" s="526"/>
      <c r="J11" s="526"/>
    </row>
    <row r="12" spans="1:10" s="552" customFormat="1" ht="12.75">
      <c r="A12" s="923"/>
      <c r="B12" s="526" t="s">
        <v>920</v>
      </c>
      <c r="C12" s="825">
        <v>650.8351370006596</v>
      </c>
      <c r="D12" s="837">
        <v>0.02593635349939125</v>
      </c>
      <c r="E12" s="825">
        <v>482.8273040090397</v>
      </c>
      <c r="F12" s="837">
        <v>0.02886767897313795</v>
      </c>
      <c r="G12" s="825">
        <v>-168.00783299161992</v>
      </c>
      <c r="H12" s="837">
        <v>-0.2581419217251782</v>
      </c>
      <c r="I12" s="526"/>
      <c r="J12" s="526"/>
    </row>
    <row r="13" spans="1:10" s="552" customFormat="1" ht="12.75">
      <c r="A13" s="265"/>
      <c r="B13" s="266"/>
      <c r="C13" s="831"/>
      <c r="D13" s="891"/>
      <c r="E13" s="831"/>
      <c r="F13" s="891"/>
      <c r="G13" s="831"/>
      <c r="H13" s="891"/>
      <c r="I13" s="526"/>
      <c r="J13" s="526"/>
    </row>
    <row r="14" spans="1:10" s="950" customFormat="1" ht="12.75">
      <c r="A14" s="927" t="s">
        <v>921</v>
      </c>
      <c r="B14" s="951"/>
      <c r="C14" s="818">
        <v>8414.664178890805</v>
      </c>
      <c r="D14" s="819">
        <v>0.3353317796088129</v>
      </c>
      <c r="E14" s="818">
        <v>5649.569973872985</v>
      </c>
      <c r="F14" s="819">
        <v>0.33778117142064373</v>
      </c>
      <c r="G14" s="818">
        <v>-2765.09420501782</v>
      </c>
      <c r="H14" s="819">
        <v>-0.3286042254608794</v>
      </c>
      <c r="I14" s="949"/>
      <c r="J14" s="949"/>
    </row>
    <row r="15" spans="1:10" s="552" customFormat="1" ht="12.75">
      <c r="A15" s="923"/>
      <c r="B15" s="526" t="s">
        <v>942</v>
      </c>
      <c r="C15" s="822">
        <v>904.1008768655763</v>
      </c>
      <c r="D15" s="835">
        <v>0.03602921632282957</v>
      </c>
      <c r="E15" s="822">
        <v>613.6236319107489</v>
      </c>
      <c r="F15" s="835">
        <v>0.03668783821719995</v>
      </c>
      <c r="G15" s="822">
        <v>-290.47724495482737</v>
      </c>
      <c r="H15" s="835">
        <v>-0.3212885336002347</v>
      </c>
      <c r="I15" s="526"/>
      <c r="J15" s="526"/>
    </row>
    <row r="16" spans="1:10" s="552" customFormat="1" ht="12.75">
      <c r="A16" s="923"/>
      <c r="B16" s="526" t="s">
        <v>922</v>
      </c>
      <c r="C16" s="825">
        <v>1333.5002132087143</v>
      </c>
      <c r="D16" s="837">
        <v>0.053141158113686415</v>
      </c>
      <c r="E16" s="825">
        <v>503.56539781064816</v>
      </c>
      <c r="F16" s="837">
        <v>0.03010758531109527</v>
      </c>
      <c r="G16" s="825">
        <v>-829.9348153980661</v>
      </c>
      <c r="H16" s="837">
        <v>-0.6223732153750829</v>
      </c>
      <c r="I16" s="526"/>
      <c r="J16" s="526"/>
    </row>
    <row r="17" spans="1:10" s="552" customFormat="1" ht="12.75">
      <c r="A17" s="923"/>
      <c r="B17" s="526" t="s">
        <v>923</v>
      </c>
      <c r="C17" s="825">
        <v>628.540983623321</v>
      </c>
      <c r="D17" s="837">
        <v>0.025047911849438175</v>
      </c>
      <c r="E17" s="825">
        <v>296.1994334885957</v>
      </c>
      <c r="F17" s="837">
        <v>0.017709417191149608</v>
      </c>
      <c r="G17" s="825">
        <v>-332.34155013472537</v>
      </c>
      <c r="H17" s="837">
        <v>-0.5287508035178413</v>
      </c>
      <c r="I17" s="526"/>
      <c r="J17" s="526"/>
    </row>
    <row r="18" spans="1:10" s="552" customFormat="1" ht="12.75">
      <c r="A18" s="923"/>
      <c r="B18" s="526" t="s">
        <v>927</v>
      </c>
      <c r="C18" s="825">
        <v>1198.669652781684</v>
      </c>
      <c r="D18" s="837">
        <v>0.04776804151480041</v>
      </c>
      <c r="E18" s="825">
        <v>933.6845656319823</v>
      </c>
      <c r="F18" s="837">
        <v>0.05582390655838549</v>
      </c>
      <c r="G18" s="825">
        <v>-264.9850871497016</v>
      </c>
      <c r="H18" s="837">
        <v>-0.22106598472295175</v>
      </c>
      <c r="I18" s="526"/>
      <c r="J18" s="526"/>
    </row>
    <row r="19" spans="1:10" s="552" customFormat="1" ht="12.75">
      <c r="A19" s="923"/>
      <c r="B19" s="526" t="s">
        <v>929</v>
      </c>
      <c r="C19" s="825">
        <v>492.8682416160914</v>
      </c>
      <c r="D19" s="837">
        <v>0.019641233572743274</v>
      </c>
      <c r="E19" s="825">
        <v>349.1220259429501</v>
      </c>
      <c r="F19" s="837">
        <v>0.020873597005988564</v>
      </c>
      <c r="G19" s="825">
        <v>-143.7462156731413</v>
      </c>
      <c r="H19" s="837">
        <v>-0.2916524205369864</v>
      </c>
      <c r="I19" s="526"/>
      <c r="J19" s="526"/>
    </row>
    <row r="20" spans="1:10" s="552" customFormat="1" ht="12.75">
      <c r="A20" s="923"/>
      <c r="B20" s="526" t="s">
        <v>924</v>
      </c>
      <c r="C20" s="825">
        <v>377.1601821221682</v>
      </c>
      <c r="D20" s="837">
        <v>0.015030165480148966</v>
      </c>
      <c r="E20" s="825">
        <v>293.0612573689943</v>
      </c>
      <c r="F20" s="837">
        <v>0.01752178931669095</v>
      </c>
      <c r="G20" s="825">
        <v>-84.09892475317389</v>
      </c>
      <c r="H20" s="837">
        <v>-0.22297933010842833</v>
      </c>
      <c r="I20" s="526"/>
      <c r="J20" s="526"/>
    </row>
    <row r="21" spans="1:10" s="552" customFormat="1" ht="12.75">
      <c r="A21" s="923"/>
      <c r="B21" s="526" t="s">
        <v>925</v>
      </c>
      <c r="C21" s="825">
        <v>1112.065842634585</v>
      </c>
      <c r="D21" s="837">
        <v>0.04431680339523488</v>
      </c>
      <c r="E21" s="825">
        <v>793.8810254469968</v>
      </c>
      <c r="F21" s="837">
        <v>0.04746521664201574</v>
      </c>
      <c r="G21" s="825">
        <v>-318.1848171875881</v>
      </c>
      <c r="H21" s="837">
        <v>-0.2861204840477605</v>
      </c>
      <c r="I21" s="526"/>
      <c r="J21" s="526"/>
    </row>
    <row r="22" spans="1:10" s="552" customFormat="1" ht="12.75">
      <c r="A22" s="923"/>
      <c r="B22" s="526" t="s">
        <v>928</v>
      </c>
      <c r="C22" s="825">
        <v>473.9381168097433</v>
      </c>
      <c r="D22" s="837">
        <v>0.01888685142455796</v>
      </c>
      <c r="E22" s="825">
        <v>402.06333730436694</v>
      </c>
      <c r="F22" s="837">
        <v>0.024038896002355408</v>
      </c>
      <c r="G22" s="825">
        <v>-71.87477950537635</v>
      </c>
      <c r="H22" s="837">
        <v>-0.15165435519133316</v>
      </c>
      <c r="I22" s="526"/>
      <c r="J22" s="526"/>
    </row>
    <row r="23" spans="1:10" s="552" customFormat="1" ht="12.75">
      <c r="A23" s="923"/>
      <c r="B23" s="526" t="s">
        <v>943</v>
      </c>
      <c r="C23" s="825">
        <v>80.51168148560969</v>
      </c>
      <c r="D23" s="837">
        <v>0.003208461426136939</v>
      </c>
      <c r="E23" s="825">
        <v>66.68096818230624</v>
      </c>
      <c r="F23" s="837">
        <v>0.003986776984486369</v>
      </c>
      <c r="G23" s="825">
        <v>-13.83071330330344</v>
      </c>
      <c r="H23" s="837">
        <v>-0.17178517512114666</v>
      </c>
      <c r="I23" s="526"/>
      <c r="J23" s="526"/>
    </row>
    <row r="24" spans="1:10" s="552" customFormat="1" ht="12.75">
      <c r="A24" s="923"/>
      <c r="B24" s="526" t="s">
        <v>931</v>
      </c>
      <c r="C24" s="825">
        <v>74.74615840845064</v>
      </c>
      <c r="D24" s="837">
        <v>0.0029787002529353397</v>
      </c>
      <c r="E24" s="825">
        <v>86.7270473405153</v>
      </c>
      <c r="F24" s="837">
        <v>0.005185308577468641</v>
      </c>
      <c r="G24" s="825">
        <v>11.980888932064659</v>
      </c>
      <c r="H24" s="837">
        <v>0.16028768818586034</v>
      </c>
      <c r="I24" s="526"/>
      <c r="J24" s="526"/>
    </row>
    <row r="25" spans="1:10" s="552" customFormat="1" ht="12.75">
      <c r="A25" s="923"/>
      <c r="B25" s="526" t="s">
        <v>920</v>
      </c>
      <c r="C25" s="825">
        <v>1738.5622293348606</v>
      </c>
      <c r="D25" s="837">
        <v>0.0692832362563009</v>
      </c>
      <c r="E25" s="825">
        <v>1310.9612834448803</v>
      </c>
      <c r="F25" s="837">
        <v>0.07838083961380769</v>
      </c>
      <c r="G25" s="825">
        <v>-427.60094588998027</v>
      </c>
      <c r="H25" s="837">
        <v>-0.2459509005056275</v>
      </c>
      <c r="I25" s="526"/>
      <c r="J25" s="526"/>
    </row>
    <row r="26" spans="1:10" s="552" customFormat="1" ht="12.75">
      <c r="A26" s="265"/>
      <c r="B26" s="266"/>
      <c r="C26" s="831"/>
      <c r="D26" s="891"/>
      <c r="E26" s="831"/>
      <c r="F26" s="891"/>
      <c r="G26" s="831"/>
      <c r="H26" s="891"/>
      <c r="I26" s="526"/>
      <c r="J26" s="526"/>
    </row>
    <row r="27" spans="1:10" s="950" customFormat="1" ht="12.75">
      <c r="A27" s="927" t="s">
        <v>932</v>
      </c>
      <c r="B27" s="951"/>
      <c r="C27" s="818">
        <v>6871.573641114002</v>
      </c>
      <c r="D27" s="819">
        <v>0.27383826244287607</v>
      </c>
      <c r="E27" s="818">
        <v>4188.6185016080135</v>
      </c>
      <c r="F27" s="819">
        <v>0.2504325941001514</v>
      </c>
      <c r="G27" s="818">
        <v>-2682.955139505989</v>
      </c>
      <c r="H27" s="819">
        <v>-0.3904426088739456</v>
      </c>
      <c r="I27" s="949"/>
      <c r="J27" s="949"/>
    </row>
    <row r="28" spans="1:10" s="552" customFormat="1" ht="12.75">
      <c r="A28" s="923"/>
      <c r="B28" s="526" t="s">
        <v>933</v>
      </c>
      <c r="C28" s="822">
        <v>2377.7152738223676</v>
      </c>
      <c r="D28" s="835">
        <v>0.09475404807883979</v>
      </c>
      <c r="E28" s="822">
        <v>1507.2252818496495</v>
      </c>
      <c r="F28" s="835">
        <v>0.09011523419524434</v>
      </c>
      <c r="G28" s="822">
        <v>-870.4899919727181</v>
      </c>
      <c r="H28" s="835">
        <v>-0.3661035455154964</v>
      </c>
      <c r="I28" s="526"/>
      <c r="J28" s="526"/>
    </row>
    <row r="29" spans="1:10" s="552" customFormat="1" ht="12.75">
      <c r="A29" s="923"/>
      <c r="B29" s="526" t="s">
        <v>934</v>
      </c>
      <c r="C29" s="825">
        <v>875.3792011575647</v>
      </c>
      <c r="D29" s="837">
        <v>0.03488463224629851</v>
      </c>
      <c r="E29" s="825">
        <v>703.1656023274008</v>
      </c>
      <c r="F29" s="837">
        <v>0.04204144774828341</v>
      </c>
      <c r="G29" s="825">
        <v>-172.21359883016385</v>
      </c>
      <c r="H29" s="837">
        <v>-0.19673028397571682</v>
      </c>
      <c r="I29" s="526"/>
      <c r="J29" s="526"/>
    </row>
    <row r="30" spans="1:10" s="552" customFormat="1" ht="12.75">
      <c r="A30" s="923"/>
      <c r="B30" s="526" t="s">
        <v>935</v>
      </c>
      <c r="C30" s="825">
        <v>1662.2662948722539</v>
      </c>
      <c r="D30" s="837">
        <v>0.06624277606248295</v>
      </c>
      <c r="E30" s="825">
        <v>606.1007909685403</v>
      </c>
      <c r="F30" s="837">
        <v>0.03623805636873682</v>
      </c>
      <c r="G30" s="825">
        <v>-1056.1655039037137</v>
      </c>
      <c r="H30" s="837">
        <v>-0.6353768389347512</v>
      </c>
      <c r="I30" s="526"/>
      <c r="J30" s="526"/>
    </row>
    <row r="31" spans="1:10" s="552" customFormat="1" ht="12.75">
      <c r="A31" s="923"/>
      <c r="B31" s="526" t="s">
        <v>936</v>
      </c>
      <c r="C31" s="825">
        <v>806.9586707433672</v>
      </c>
      <c r="D31" s="837">
        <v>0.03215801384088092</v>
      </c>
      <c r="E31" s="825">
        <v>553.0110152722884</v>
      </c>
      <c r="F31" s="837">
        <v>0.033063880863685835</v>
      </c>
      <c r="G31" s="825">
        <v>-253.94765547107875</v>
      </c>
      <c r="H31" s="837">
        <v>-0.3146972263612251</v>
      </c>
      <c r="I31" s="526"/>
      <c r="J31" s="526"/>
    </row>
    <row r="32" spans="1:10" s="552" customFormat="1" ht="12.75">
      <c r="A32" s="923"/>
      <c r="B32" s="526" t="s">
        <v>920</v>
      </c>
      <c r="C32" s="825">
        <v>1149.2542005184491</v>
      </c>
      <c r="D32" s="837">
        <v>0.045798792214373885</v>
      </c>
      <c r="E32" s="825">
        <v>819.1158111901343</v>
      </c>
      <c r="F32" s="837">
        <v>0.04897397492420098</v>
      </c>
      <c r="G32" s="825">
        <v>-330.1383893283148</v>
      </c>
      <c r="H32" s="837">
        <v>-0.28726315655786466</v>
      </c>
      <c r="I32" s="526"/>
      <c r="J32" s="526"/>
    </row>
    <row r="33" spans="1:10" s="552" customFormat="1" ht="12.75">
      <c r="A33" s="265"/>
      <c r="B33" s="266"/>
      <c r="C33" s="831"/>
      <c r="D33" s="891"/>
      <c r="E33" s="831"/>
      <c r="F33" s="891"/>
      <c r="G33" s="831"/>
      <c r="H33" s="891"/>
      <c r="I33" s="526"/>
      <c r="J33" s="526"/>
    </row>
    <row r="34" spans="1:10" s="954" customFormat="1" ht="12.75">
      <c r="A34" s="912" t="s">
        <v>937</v>
      </c>
      <c r="B34" s="952"/>
      <c r="C34" s="854">
        <v>19617.14645393516</v>
      </c>
      <c r="D34" s="855">
        <v>0.7817605660065586</v>
      </c>
      <c r="E34" s="854">
        <v>13326.14192388909</v>
      </c>
      <c r="F34" s="855">
        <v>0.7967544167761125</v>
      </c>
      <c r="G34" s="854">
        <v>-6291.004530046068</v>
      </c>
      <c r="H34" s="855">
        <v>-0.32068907395979124</v>
      </c>
      <c r="I34" s="953"/>
      <c r="J34" s="953"/>
    </row>
    <row r="35" spans="1:10" s="954" customFormat="1" ht="12.75">
      <c r="A35" s="912"/>
      <c r="B35" s="952"/>
      <c r="C35" s="934"/>
      <c r="D35" s="855"/>
      <c r="E35" s="934"/>
      <c r="F35" s="855"/>
      <c r="G35" s="934"/>
      <c r="H35" s="855"/>
      <c r="I35" s="953"/>
      <c r="J35" s="953"/>
    </row>
    <row r="36" spans="1:10" s="954" customFormat="1" ht="12.75">
      <c r="A36" s="912" t="s">
        <v>938</v>
      </c>
      <c r="B36" s="952"/>
      <c r="C36" s="854">
        <v>5457.1147563949835</v>
      </c>
      <c r="D36" s="855">
        <v>0.21747082995683623</v>
      </c>
      <c r="E36" s="854">
        <v>3361.229842061938</v>
      </c>
      <c r="F36" s="855">
        <v>0.2009639952627007</v>
      </c>
      <c r="G36" s="854">
        <v>-2095.8849143330453</v>
      </c>
      <c r="H36" s="855">
        <v>-0.3840646583209485</v>
      </c>
      <c r="I36" s="953"/>
      <c r="J36" s="953"/>
    </row>
    <row r="37" spans="1:10" s="959" customFormat="1" ht="12.75">
      <c r="A37" s="918"/>
      <c r="B37" s="955" t="s">
        <v>944</v>
      </c>
      <c r="C37" s="956">
        <v>4787.39631716458</v>
      </c>
      <c r="D37" s="957">
        <v>0.19078196023018112</v>
      </c>
      <c r="E37" s="956">
        <v>2852.7322855258385</v>
      </c>
      <c r="F37" s="957">
        <v>0.17056152195842716</v>
      </c>
      <c r="G37" s="956">
        <v>-1934.6640316387416</v>
      </c>
      <c r="H37" s="957">
        <v>-0.404116121471343</v>
      </c>
      <c r="I37" s="958"/>
      <c r="J37" s="958"/>
    </row>
    <row r="38" spans="1:10" s="552" customFormat="1" ht="12.75">
      <c r="A38" s="923"/>
      <c r="B38" s="526" t="s">
        <v>945</v>
      </c>
      <c r="C38" s="825">
        <v>4298.577366131003</v>
      </c>
      <c r="D38" s="837">
        <v>0.17130209445397976</v>
      </c>
      <c r="E38" s="825">
        <v>2585.661969087293</v>
      </c>
      <c r="F38" s="837">
        <v>0.15459370055688945</v>
      </c>
      <c r="G38" s="825">
        <v>-1712.91539704371</v>
      </c>
      <c r="H38" s="837">
        <v>-0.3984842544745087</v>
      </c>
      <c r="I38" s="526"/>
      <c r="J38" s="526"/>
    </row>
    <row r="39" spans="1:10" s="552" customFormat="1" ht="12.75">
      <c r="A39" s="923"/>
      <c r="B39" s="526" t="s">
        <v>946</v>
      </c>
      <c r="C39" s="825">
        <v>441.40304525444446</v>
      </c>
      <c r="D39" s="837">
        <v>0.017590300164472314</v>
      </c>
      <c r="E39" s="825">
        <v>236.12910529033712</v>
      </c>
      <c r="F39" s="837">
        <v>0.014117882628295024</v>
      </c>
      <c r="G39" s="825">
        <v>-205.27393996410734</v>
      </c>
      <c r="H39" s="837">
        <v>-0.46504876251086635</v>
      </c>
      <c r="I39" s="526"/>
      <c r="J39" s="526"/>
    </row>
    <row r="40" spans="1:10" s="552" customFormat="1" ht="12.75">
      <c r="A40" s="923"/>
      <c r="B40" s="526" t="s">
        <v>947</v>
      </c>
      <c r="C40" s="825">
        <v>47.41590577913213</v>
      </c>
      <c r="D40" s="837">
        <v>0.0018895656117290315</v>
      </c>
      <c r="E40" s="825">
        <v>30.941211148208176</v>
      </c>
      <c r="F40" s="837">
        <v>0.0018499387732426743</v>
      </c>
      <c r="G40" s="825">
        <v>-16.474694630923956</v>
      </c>
      <c r="H40" s="837">
        <v>-0.34745080496120173</v>
      </c>
      <c r="I40" s="526"/>
      <c r="J40" s="526"/>
    </row>
    <row r="41" spans="1:10" s="959" customFormat="1" ht="12.75">
      <c r="A41" s="960"/>
      <c r="B41" s="958" t="s">
        <v>920</v>
      </c>
      <c r="C41" s="961">
        <v>669.7184392304034</v>
      </c>
      <c r="D41" s="962">
        <v>0.026688869726655084</v>
      </c>
      <c r="E41" s="961">
        <v>508.49755653609975</v>
      </c>
      <c r="F41" s="962">
        <v>0.030402473304273536</v>
      </c>
      <c r="G41" s="961">
        <v>-161.22088269430367</v>
      </c>
      <c r="H41" s="962">
        <v>-0.24072934721577646</v>
      </c>
      <c r="I41" s="958"/>
      <c r="J41" s="958"/>
    </row>
    <row r="42" spans="1:10" s="552" customFormat="1" ht="12.75">
      <c r="A42" s="923"/>
      <c r="B42" s="526" t="s">
        <v>948</v>
      </c>
      <c r="C42" s="935">
        <v>669.7184392304034</v>
      </c>
      <c r="D42" s="837">
        <v>0.026688869726655084</v>
      </c>
      <c r="E42" s="935">
        <v>508.49755653609975</v>
      </c>
      <c r="F42" s="936">
        <v>0.030402473304273536</v>
      </c>
      <c r="G42" s="935">
        <v>-161.22088269430367</v>
      </c>
      <c r="H42" s="837">
        <v>-0.24072934721577646</v>
      </c>
      <c r="I42" s="526"/>
      <c r="J42" s="526"/>
    </row>
    <row r="43" spans="1:10" ht="12.75">
      <c r="A43" s="265"/>
      <c r="B43" s="266"/>
      <c r="C43" s="831"/>
      <c r="D43" s="891"/>
      <c r="E43" s="831"/>
      <c r="F43" s="891"/>
      <c r="G43" s="831"/>
      <c r="H43" s="891"/>
      <c r="I43" s="240"/>
      <c r="J43" s="240"/>
    </row>
    <row r="44" spans="1:10" ht="15">
      <c r="A44" s="904" t="s">
        <v>285</v>
      </c>
      <c r="B44" s="938"/>
      <c r="C44" s="825">
        <v>19.28700244908811</v>
      </c>
      <c r="D44" s="900">
        <v>0.0007686040366051518</v>
      </c>
      <c r="E44" s="825">
        <v>38.16077368687462</v>
      </c>
      <c r="F44" s="900">
        <v>0.0022815879611867216</v>
      </c>
      <c r="G44" s="934">
        <v>18.87377123778651</v>
      </c>
      <c r="H44" s="891">
        <v>0.9785746275299956</v>
      </c>
      <c r="I44" s="240"/>
      <c r="J44" s="240"/>
    </row>
    <row r="45" spans="1:10" ht="12.75">
      <c r="A45" s="265"/>
      <c r="B45" s="266"/>
      <c r="C45" s="934"/>
      <c r="D45" s="900"/>
      <c r="E45" s="934"/>
      <c r="F45" s="900"/>
      <c r="G45" s="934"/>
      <c r="H45" s="900"/>
      <c r="I45" s="240"/>
      <c r="J45" s="240"/>
    </row>
    <row r="46" spans="1:10" s="954" customFormat="1" ht="12.75">
      <c r="A46" s="912" t="s">
        <v>908</v>
      </c>
      <c r="B46" s="952"/>
      <c r="C46" s="854">
        <v>25093.54821277923</v>
      </c>
      <c r="D46" s="855">
        <v>1</v>
      </c>
      <c r="E46" s="854">
        <v>16725.532539637905</v>
      </c>
      <c r="F46" s="855">
        <v>1</v>
      </c>
      <c r="G46" s="854">
        <v>-8368.015673141326</v>
      </c>
      <c r="H46" s="855">
        <v>-0.3334727955642319</v>
      </c>
      <c r="I46" s="953"/>
      <c r="J46" s="953"/>
    </row>
    <row r="47" spans="1:10" ht="11.25" customHeight="1">
      <c r="A47" s="240"/>
      <c r="B47" s="240"/>
      <c r="C47" s="941"/>
      <c r="D47" s="941"/>
      <c r="E47" s="941"/>
      <c r="F47" s="941"/>
      <c r="G47" s="942"/>
      <c r="H47" s="240"/>
      <c r="I47" s="240"/>
      <c r="J47" s="240"/>
    </row>
    <row r="48" s="857" customFormat="1" ht="15.75">
      <c r="A48" s="908" t="s">
        <v>371</v>
      </c>
    </row>
    <row r="49" spans="1:10" s="665" customFormat="1" ht="17.25" customHeight="1">
      <c r="A49" s="908" t="s">
        <v>286</v>
      </c>
      <c r="B49" s="857"/>
      <c r="C49" s="940"/>
      <c r="D49" s="940"/>
      <c r="E49" s="940"/>
      <c r="F49" s="940"/>
      <c r="G49" s="940"/>
      <c r="H49" s="857"/>
      <c r="I49" s="536"/>
      <c r="J49" s="536"/>
    </row>
    <row r="50" spans="1:10" s="665" customFormat="1" ht="13.5">
      <c r="A50" s="858" t="s">
        <v>1019</v>
      </c>
      <c r="B50" s="857"/>
      <c r="C50" s="963"/>
      <c r="D50" s="963"/>
      <c r="E50" s="963"/>
      <c r="F50" s="963"/>
      <c r="G50" s="963"/>
      <c r="H50" s="963"/>
      <c r="I50" s="536"/>
      <c r="J50" s="536"/>
    </row>
    <row r="52" spans="3:8" ht="12.75">
      <c r="C52" s="915"/>
      <c r="D52" s="915"/>
      <c r="E52" s="915"/>
      <c r="F52" s="915"/>
      <c r="G52" s="915"/>
      <c r="H52" s="915"/>
    </row>
    <row r="53" spans="3:8" ht="12.75">
      <c r="C53" s="916"/>
      <c r="D53" s="916"/>
      <c r="E53" s="916"/>
      <c r="F53" s="916"/>
      <c r="G53" s="916"/>
      <c r="H53" s="916"/>
    </row>
  </sheetData>
  <mergeCells count="2">
    <mergeCell ref="G3:H4"/>
    <mergeCell ref="A4:B4"/>
  </mergeCells>
  <printOptions horizontalCentered="1"/>
  <pageMargins left="0.7874015748031497" right="0.7086614173228347" top="0.7874015748031497" bottom="0.7874015748031497" header="0.5118110236220472" footer="0.35433070866141736"/>
  <pageSetup horizontalDpi="600" verticalDpi="600" orientation="portrait" paperSize="9" scale="91" r:id="rId1"/>
</worksheet>
</file>

<file path=xl/worksheets/sheet44.xml><?xml version="1.0" encoding="utf-8"?>
<worksheet xmlns="http://schemas.openxmlformats.org/spreadsheetml/2006/main" xmlns:r="http://schemas.openxmlformats.org/officeDocument/2006/relationships">
  <dimension ref="A1:H48"/>
  <sheetViews>
    <sheetView view="pageBreakPreview" zoomScaleSheetLayoutView="100" workbookViewId="0" topLeftCell="A1">
      <selection activeCell="E33" sqref="E33"/>
    </sheetView>
  </sheetViews>
  <sheetFormatPr defaultColWidth="9.00390625" defaultRowHeight="12.75"/>
  <cols>
    <col min="1" max="1" width="3.00390625" style="553" customWidth="1"/>
    <col min="2" max="2" width="37.125" style="553" customWidth="1"/>
    <col min="3" max="3" width="9.75390625" style="553" customWidth="1"/>
    <col min="4" max="4" width="8.75390625" style="553" customWidth="1"/>
    <col min="5" max="5" width="9.75390625" style="553" customWidth="1"/>
    <col min="6" max="6" width="8.75390625" style="553" customWidth="1"/>
    <col min="7" max="7" width="9.75390625" style="553" customWidth="1"/>
    <col min="8" max="8" width="8.75390625" style="553" customWidth="1"/>
    <col min="9" max="16384" width="9.125" style="553" customWidth="1"/>
  </cols>
  <sheetData>
    <row r="1" spans="1:8" s="862" customFormat="1" ht="21" customHeight="1">
      <c r="A1" s="535" t="s">
        <v>287</v>
      </c>
      <c r="B1" s="535"/>
      <c r="C1" s="535"/>
      <c r="D1" s="535"/>
      <c r="E1" s="535"/>
      <c r="F1" s="535"/>
      <c r="G1" s="535"/>
      <c r="H1" s="535"/>
    </row>
    <row r="2" spans="1:8" ht="11.25" customHeight="1">
      <c r="A2" s="964"/>
      <c r="B2" s="653"/>
      <c r="C2" s="965"/>
      <c r="D2" s="965"/>
      <c r="E2" s="965"/>
      <c r="F2" s="965"/>
      <c r="G2" s="965"/>
      <c r="H2" s="965"/>
    </row>
    <row r="3" spans="1:8" ht="12.75">
      <c r="A3" s="966"/>
      <c r="B3" s="967"/>
      <c r="C3" s="805" t="s">
        <v>808</v>
      </c>
      <c r="D3" s="806"/>
      <c r="E3" s="806"/>
      <c r="F3" s="806"/>
      <c r="G3" s="807" t="s">
        <v>809</v>
      </c>
      <c r="H3" s="808"/>
    </row>
    <row r="4" spans="1:8" ht="12.75">
      <c r="A4" s="1905" t="s">
        <v>949</v>
      </c>
      <c r="B4" s="1906"/>
      <c r="C4" s="811">
        <v>2008</v>
      </c>
      <c r="D4" s="812"/>
      <c r="E4" s="812">
        <v>2009</v>
      </c>
      <c r="F4" s="812"/>
      <c r="G4" s="813"/>
      <c r="H4" s="814"/>
    </row>
    <row r="5" spans="1:8" ht="12.75">
      <c r="A5" s="968"/>
      <c r="B5" s="969"/>
      <c r="C5" s="817" t="s">
        <v>810</v>
      </c>
      <c r="D5" s="817" t="s">
        <v>811</v>
      </c>
      <c r="E5" s="817" t="s">
        <v>810</v>
      </c>
      <c r="F5" s="817" t="s">
        <v>811</v>
      </c>
      <c r="G5" s="817" t="s">
        <v>810</v>
      </c>
      <c r="H5" s="817" t="s">
        <v>1270</v>
      </c>
    </row>
    <row r="6" spans="1:8" ht="12.75">
      <c r="A6" s="973" t="s">
        <v>950</v>
      </c>
      <c r="B6" s="974"/>
      <c r="C6" s="818">
        <v>9103.844222146097</v>
      </c>
      <c r="D6" s="819">
        <v>0.5987857900771116</v>
      </c>
      <c r="E6" s="818">
        <v>7574.573168935952</v>
      </c>
      <c r="F6" s="819">
        <v>0.6426491335659865</v>
      </c>
      <c r="G6" s="818">
        <v>-1529.2710532101455</v>
      </c>
      <c r="H6" s="819">
        <v>-0.16798080194408713</v>
      </c>
    </row>
    <row r="7" spans="1:8" ht="13.5" customHeight="1">
      <c r="A7" s="635"/>
      <c r="B7" s="407" t="s">
        <v>273</v>
      </c>
      <c r="C7" s="825">
        <v>7056.9470495902</v>
      </c>
      <c r="D7" s="837">
        <v>0.46415552721585196</v>
      </c>
      <c r="E7" s="825">
        <v>5912.6309459411095</v>
      </c>
      <c r="F7" s="837">
        <v>0.5016450524351154</v>
      </c>
      <c r="G7" s="825">
        <v>-1144.31610364909</v>
      </c>
      <c r="H7" s="837">
        <v>-0.16215455431475018</v>
      </c>
    </row>
    <row r="8" spans="1:8" ht="12.75">
      <c r="A8" s="635"/>
      <c r="B8" s="975" t="s">
        <v>951</v>
      </c>
      <c r="C8" s="825">
        <v>1383.3219466927087</v>
      </c>
      <c r="D8" s="837">
        <v>0.09098502836487891</v>
      </c>
      <c r="E8" s="825">
        <v>1319.800659566527</v>
      </c>
      <c r="F8" s="837">
        <v>0.11197578153032665</v>
      </c>
      <c r="G8" s="825">
        <v>-63.52128712618173</v>
      </c>
      <c r="H8" s="837">
        <v>-0.04591938071831398</v>
      </c>
    </row>
    <row r="9" spans="1:8" ht="12.75">
      <c r="A9" s="635"/>
      <c r="B9" s="975" t="s">
        <v>952</v>
      </c>
      <c r="C9" s="825">
        <v>1508.2028698813292</v>
      </c>
      <c r="D9" s="837">
        <v>0.09919880272573124</v>
      </c>
      <c r="E9" s="825">
        <v>1111.4992806123232</v>
      </c>
      <c r="F9" s="837">
        <v>0.09430287802541218</v>
      </c>
      <c r="G9" s="825">
        <v>-396.703589269006</v>
      </c>
      <c r="H9" s="837">
        <v>-0.2630306553522339</v>
      </c>
    </row>
    <row r="10" spans="1:8" ht="12.75">
      <c r="A10" s="635"/>
      <c r="B10" s="975" t="s">
        <v>953</v>
      </c>
      <c r="C10" s="825">
        <v>1271.9585030396302</v>
      </c>
      <c r="D10" s="837">
        <v>0.08366033717219536</v>
      </c>
      <c r="E10" s="825">
        <v>1091.9078652030087</v>
      </c>
      <c r="F10" s="837">
        <v>0.09264068454502417</v>
      </c>
      <c r="G10" s="825">
        <v>-180.0506378366215</v>
      </c>
      <c r="H10" s="837">
        <v>-0.1415538615500035</v>
      </c>
    </row>
    <row r="11" spans="1:8" ht="12.75">
      <c r="A11" s="635"/>
      <c r="B11" s="975" t="s">
        <v>954</v>
      </c>
      <c r="C11" s="825">
        <v>897.3238440968796</v>
      </c>
      <c r="D11" s="837">
        <v>0.05901954754844424</v>
      </c>
      <c r="E11" s="825">
        <v>663.6738346379798</v>
      </c>
      <c r="F11" s="837">
        <v>0.056308046049336404</v>
      </c>
      <c r="G11" s="825">
        <v>-233.65000945889983</v>
      </c>
      <c r="H11" s="837">
        <v>-0.26038537925408545</v>
      </c>
    </row>
    <row r="12" spans="1:8" ht="12.75">
      <c r="A12" s="635"/>
      <c r="B12" s="975" t="s">
        <v>955</v>
      </c>
      <c r="C12" s="825">
        <v>623.0705265795084</v>
      </c>
      <c r="D12" s="837">
        <v>0.040981124943252095</v>
      </c>
      <c r="E12" s="825">
        <v>523.5327768773359</v>
      </c>
      <c r="F12" s="837">
        <v>0.04441806527573326</v>
      </c>
      <c r="G12" s="825">
        <v>-99.5377497021725</v>
      </c>
      <c r="H12" s="837">
        <v>-0.15975358399410786</v>
      </c>
    </row>
    <row r="13" spans="1:8" ht="12.75">
      <c r="A13" s="635"/>
      <c r="B13" s="975" t="s">
        <v>956</v>
      </c>
      <c r="C13" s="825">
        <v>340.7916015195595</v>
      </c>
      <c r="D13" s="837">
        <v>0.022414835248513204</v>
      </c>
      <c r="E13" s="825">
        <v>375.36322839919626</v>
      </c>
      <c r="F13" s="837">
        <v>0.031846923664632265</v>
      </c>
      <c r="G13" s="825">
        <v>34.57162687963677</v>
      </c>
      <c r="H13" s="837">
        <v>0.1014450670893442</v>
      </c>
    </row>
    <row r="14" spans="1:8" ht="12.75">
      <c r="A14" s="635"/>
      <c r="B14" s="975" t="s">
        <v>957</v>
      </c>
      <c r="C14" s="825">
        <v>319.1323054662215</v>
      </c>
      <c r="D14" s="837">
        <v>0.020990241595179062</v>
      </c>
      <c r="E14" s="825">
        <v>229.75972553851818</v>
      </c>
      <c r="F14" s="837">
        <v>0.019493492933863835</v>
      </c>
      <c r="G14" s="825">
        <v>-89.37257992770333</v>
      </c>
      <c r="H14" s="837">
        <v>-0.2800486769809738</v>
      </c>
    </row>
    <row r="15" spans="1:8" ht="12.75">
      <c r="A15" s="923"/>
      <c r="B15" s="975" t="s">
        <v>958</v>
      </c>
      <c r="C15" s="825">
        <v>312.88032957874657</v>
      </c>
      <c r="D15" s="837">
        <v>0.02057903131631488</v>
      </c>
      <c r="E15" s="825">
        <v>229.4789122776519</v>
      </c>
      <c r="F15" s="837">
        <v>0.019469667908378615</v>
      </c>
      <c r="G15" s="825">
        <v>-83.40141730109468</v>
      </c>
      <c r="H15" s="837">
        <v>-0.2665601171329116</v>
      </c>
    </row>
    <row r="16" spans="1:8" ht="12.75">
      <c r="A16" s="635"/>
      <c r="B16" s="975" t="s">
        <v>959</v>
      </c>
      <c r="C16" s="825">
        <v>216.10393848136087</v>
      </c>
      <c r="D16" s="837">
        <v>0.014213772158749994</v>
      </c>
      <c r="E16" s="825">
        <v>185.1054907635122</v>
      </c>
      <c r="F16" s="837">
        <v>0.015704895920120684</v>
      </c>
      <c r="G16" s="825">
        <v>-30.998447717848677</v>
      </c>
      <c r="H16" s="837">
        <v>-0.1434423080656733</v>
      </c>
    </row>
    <row r="17" spans="1:8" ht="15">
      <c r="A17" s="635"/>
      <c r="B17" s="407" t="s">
        <v>288</v>
      </c>
      <c r="C17" s="825">
        <v>2046.8971725558977</v>
      </c>
      <c r="D17" s="837">
        <v>0.13463026286125965</v>
      </c>
      <c r="E17" s="825">
        <v>1661.942222994841</v>
      </c>
      <c r="F17" s="837">
        <v>0.14100408113087107</v>
      </c>
      <c r="G17" s="825">
        <v>-384.95494956105676</v>
      </c>
      <c r="H17" s="837">
        <v>-0.18806755645686654</v>
      </c>
    </row>
    <row r="18" spans="1:8" ht="12.75">
      <c r="A18" s="635"/>
      <c r="B18" s="975" t="s">
        <v>960</v>
      </c>
      <c r="C18" s="825">
        <v>1102.9261362183831</v>
      </c>
      <c r="D18" s="837">
        <v>0.07254259648530509</v>
      </c>
      <c r="E18" s="825">
        <v>1007.735616592444</v>
      </c>
      <c r="F18" s="837">
        <v>0.08549926265451796</v>
      </c>
      <c r="G18" s="825">
        <v>-95.19051962593915</v>
      </c>
      <c r="H18" s="837">
        <v>-0.08630724805590345</v>
      </c>
    </row>
    <row r="19" spans="1:8" ht="12.75">
      <c r="A19" s="635"/>
      <c r="B19" s="975" t="s">
        <v>961</v>
      </c>
      <c r="C19" s="825">
        <v>290.3333515694104</v>
      </c>
      <c r="D19" s="837">
        <v>0.019096052289902125</v>
      </c>
      <c r="E19" s="825">
        <v>183.74323688664145</v>
      </c>
      <c r="F19" s="837">
        <v>0.015589318282392108</v>
      </c>
      <c r="G19" s="825">
        <v>-106.59011468276896</v>
      </c>
      <c r="H19" s="837">
        <v>-0.36713010787975664</v>
      </c>
    </row>
    <row r="20" spans="1:8" ht="12.75">
      <c r="A20" s="635"/>
      <c r="B20" s="975" t="s">
        <v>962</v>
      </c>
      <c r="C20" s="825">
        <v>142.45946222319935</v>
      </c>
      <c r="D20" s="837">
        <v>0.009369964990588339</v>
      </c>
      <c r="E20" s="825">
        <v>135.33455259403937</v>
      </c>
      <c r="F20" s="837">
        <v>0.01148218269549272</v>
      </c>
      <c r="G20" s="825">
        <v>-7.124909629159987</v>
      </c>
      <c r="H20" s="837">
        <v>-0.05001359346701018</v>
      </c>
    </row>
    <row r="21" spans="1:8" ht="12.75">
      <c r="A21" s="842"/>
      <c r="B21" s="843"/>
      <c r="C21" s="825"/>
      <c r="D21" s="837"/>
      <c r="E21" s="825"/>
      <c r="F21" s="837"/>
      <c r="G21" s="825"/>
      <c r="H21" s="837"/>
    </row>
    <row r="22" spans="1:8" ht="15">
      <c r="A22" s="976" t="s">
        <v>274</v>
      </c>
      <c r="B22" s="977"/>
      <c r="C22" s="818">
        <v>898.9904056078493</v>
      </c>
      <c r="D22" s="819">
        <v>0.059129162050484005</v>
      </c>
      <c r="E22" s="818">
        <v>640.3552307715906</v>
      </c>
      <c r="F22" s="819">
        <v>0.05432962690459025</v>
      </c>
      <c r="G22" s="818">
        <v>-258.63517483625867</v>
      </c>
      <c r="H22" s="819">
        <v>-0.28769514471223234</v>
      </c>
    </row>
    <row r="23" spans="1:8" ht="12.75">
      <c r="A23" s="978"/>
      <c r="B23" s="975" t="s">
        <v>963</v>
      </c>
      <c r="C23" s="825">
        <v>412.60302787052046</v>
      </c>
      <c r="D23" s="837">
        <v>0.027138077498146947</v>
      </c>
      <c r="E23" s="825">
        <v>299.0548288961719</v>
      </c>
      <c r="F23" s="837">
        <v>0.025372693931722493</v>
      </c>
      <c r="G23" s="825">
        <v>-113.54819897434857</v>
      </c>
      <c r="H23" s="837">
        <v>-0.27519962604341647</v>
      </c>
    </row>
    <row r="24" spans="1:8" ht="12.75">
      <c r="A24" s="842"/>
      <c r="B24" s="843"/>
      <c r="C24" s="831"/>
      <c r="D24" s="891"/>
      <c r="E24" s="831"/>
      <c r="F24" s="891"/>
      <c r="G24" s="831"/>
      <c r="H24" s="891"/>
    </row>
    <row r="25" spans="1:8" ht="15">
      <c r="A25" s="976" t="s">
        <v>289</v>
      </c>
      <c r="B25" s="977"/>
      <c r="C25" s="818">
        <v>2651.1237086045307</v>
      </c>
      <c r="D25" s="819">
        <v>0.1743719648219889</v>
      </c>
      <c r="E25" s="818">
        <v>1713.7455908744623</v>
      </c>
      <c r="F25" s="819">
        <v>0.14539923168802324</v>
      </c>
      <c r="G25" s="818">
        <v>-937.3781177300684</v>
      </c>
      <c r="H25" s="819">
        <v>-0.3535776601777196</v>
      </c>
    </row>
    <row r="26" spans="1:8" ht="12.75">
      <c r="A26" s="978"/>
      <c r="B26" s="975" t="s">
        <v>964</v>
      </c>
      <c r="C26" s="825">
        <v>1338.679156163879</v>
      </c>
      <c r="D26" s="837">
        <v>0.08804874475261927</v>
      </c>
      <c r="E26" s="825">
        <v>859.053240312297</v>
      </c>
      <c r="F26" s="837">
        <v>0.07288461121979017</v>
      </c>
      <c r="G26" s="825">
        <v>-479.625915851582</v>
      </c>
      <c r="H26" s="837">
        <v>-0.35828294901221797</v>
      </c>
    </row>
    <row r="27" spans="1:8" ht="12.75">
      <c r="A27" s="979"/>
      <c r="B27" s="975" t="s">
        <v>965</v>
      </c>
      <c r="C27" s="825">
        <v>707.013762443566</v>
      </c>
      <c r="D27" s="837">
        <v>0.046502310893052984</v>
      </c>
      <c r="E27" s="825">
        <v>426.98879094808865</v>
      </c>
      <c r="F27" s="837">
        <v>0.03622698869297801</v>
      </c>
      <c r="G27" s="825">
        <v>-280.0249714954773</v>
      </c>
      <c r="H27" s="837">
        <v>-0.3960672144876798</v>
      </c>
    </row>
    <row r="28" spans="1:8" ht="12.75">
      <c r="A28" s="979"/>
      <c r="B28" s="975" t="s">
        <v>966</v>
      </c>
      <c r="C28" s="825">
        <v>342.6670457043812</v>
      </c>
      <c r="D28" s="837">
        <v>0.0225381885595488</v>
      </c>
      <c r="E28" s="825">
        <v>242.30609613309952</v>
      </c>
      <c r="F28" s="837">
        <v>0.020557964028429566</v>
      </c>
      <c r="G28" s="825">
        <v>-100.36094957128171</v>
      </c>
      <c r="H28" s="837">
        <v>-0.29288182458567397</v>
      </c>
    </row>
    <row r="29" spans="1:8" ht="12.75">
      <c r="A29" s="842"/>
      <c r="B29" s="843"/>
      <c r="C29" s="831"/>
      <c r="D29" s="891"/>
      <c r="E29" s="831"/>
      <c r="F29" s="891"/>
      <c r="G29" s="831"/>
      <c r="H29" s="891"/>
    </row>
    <row r="30" spans="1:8" ht="12.75">
      <c r="A30" s="980" t="s">
        <v>967</v>
      </c>
      <c r="B30" s="981"/>
      <c r="C30" s="818">
        <v>429.6210856771805</v>
      </c>
      <c r="D30" s="819">
        <v>0.02825740367955833</v>
      </c>
      <c r="E30" s="818">
        <v>287.76444936420853</v>
      </c>
      <c r="F30" s="819">
        <v>0.02441478482423589</v>
      </c>
      <c r="G30" s="818">
        <v>-141.85663631297194</v>
      </c>
      <c r="H30" s="819">
        <v>-0.3301901164589574</v>
      </c>
    </row>
    <row r="31" spans="1:8" ht="12.75">
      <c r="A31" s="978"/>
      <c r="B31" s="982" t="s">
        <v>968</v>
      </c>
      <c r="C31" s="822">
        <v>237.125464892143</v>
      </c>
      <c r="D31" s="835">
        <v>0.015596417884375092</v>
      </c>
      <c r="E31" s="822">
        <v>186.55637657669635</v>
      </c>
      <c r="F31" s="835">
        <v>0.015827993352801103</v>
      </c>
      <c r="G31" s="822">
        <v>-50.569088315446635</v>
      </c>
      <c r="H31" s="835">
        <v>-0.21325878407217078</v>
      </c>
    </row>
    <row r="32" spans="1:8" ht="12.75">
      <c r="A32" s="842"/>
      <c r="B32" s="843"/>
      <c r="C32" s="825"/>
      <c r="D32" s="837"/>
      <c r="E32" s="825"/>
      <c r="F32" s="837"/>
      <c r="G32" s="825"/>
      <c r="H32" s="837"/>
    </row>
    <row r="33" spans="1:8" ht="12.75">
      <c r="A33" s="983" t="s">
        <v>969</v>
      </c>
      <c r="B33" s="984"/>
      <c r="C33" s="818">
        <v>1450.0564793463648</v>
      </c>
      <c r="D33" s="819">
        <v>0.09537434884152327</v>
      </c>
      <c r="E33" s="818">
        <v>935.0415358185527</v>
      </c>
      <c r="F33" s="819">
        <v>0.07933168238526832</v>
      </c>
      <c r="G33" s="818">
        <v>-515.0149435278121</v>
      </c>
      <c r="H33" s="819">
        <v>-0.355168885394011</v>
      </c>
    </row>
    <row r="34" spans="1:8" ht="12.75">
      <c r="A34" s="979"/>
      <c r="B34" s="975" t="s">
        <v>970</v>
      </c>
      <c r="C34" s="825">
        <v>187.55244371954618</v>
      </c>
      <c r="D34" s="837">
        <v>0.012335858946302083</v>
      </c>
      <c r="E34" s="825">
        <v>218.68567666924017</v>
      </c>
      <c r="F34" s="837">
        <v>0.018553937958001265</v>
      </c>
      <c r="G34" s="825">
        <v>31.13323294969399</v>
      </c>
      <c r="H34" s="837">
        <v>0.1659974795969527</v>
      </c>
    </row>
    <row r="35" spans="1:8" ht="12.75">
      <c r="A35" s="842"/>
      <c r="B35" s="843"/>
      <c r="C35" s="831"/>
      <c r="D35" s="891"/>
      <c r="E35" s="831"/>
      <c r="F35" s="891"/>
      <c r="G35" s="831"/>
      <c r="H35" s="891"/>
    </row>
    <row r="36" spans="1:8" ht="12.75">
      <c r="A36" s="976" t="s">
        <v>389</v>
      </c>
      <c r="B36" s="977"/>
      <c r="C36" s="818">
        <v>670.2055608105</v>
      </c>
      <c r="D36" s="819">
        <v>0.04408133052933391</v>
      </c>
      <c r="E36" s="818">
        <v>635.0031505805719</v>
      </c>
      <c r="F36" s="819">
        <v>0.053875540631895744</v>
      </c>
      <c r="G36" s="818">
        <v>-35.20241022992809</v>
      </c>
      <c r="H36" s="819">
        <v>-0.05252479580646384</v>
      </c>
    </row>
    <row r="37" spans="1:8" ht="12.75">
      <c r="A37" s="970"/>
      <c r="B37" s="971"/>
      <c r="C37" s="831"/>
      <c r="D37" s="891"/>
      <c r="E37" s="831"/>
      <c r="F37" s="891"/>
      <c r="G37" s="831"/>
      <c r="H37" s="891"/>
    </row>
    <row r="38" spans="1:8" ht="12.75">
      <c r="A38" s="985" t="s">
        <v>898</v>
      </c>
      <c r="B38" s="986"/>
      <c r="C38" s="854">
        <v>15203.841462192522</v>
      </c>
      <c r="D38" s="855">
        <v>1</v>
      </c>
      <c r="E38" s="854">
        <v>11786.483126345338</v>
      </c>
      <c r="F38" s="855">
        <v>1</v>
      </c>
      <c r="G38" s="854">
        <v>-3417.358335847184</v>
      </c>
      <c r="H38" s="855">
        <v>-0.22476940083498953</v>
      </c>
    </row>
    <row r="39" spans="1:8" s="668" customFormat="1" ht="20.25" customHeight="1">
      <c r="A39" s="237"/>
      <c r="B39" s="237"/>
      <c r="C39" s="972"/>
      <c r="D39" s="972"/>
      <c r="E39" s="972"/>
      <c r="F39" s="972"/>
      <c r="G39" s="972"/>
      <c r="H39" s="972"/>
    </row>
    <row r="40" s="857" customFormat="1" ht="15.75">
      <c r="A40" s="908" t="s">
        <v>371</v>
      </c>
    </row>
    <row r="41" spans="1:8" s="665" customFormat="1" ht="15.75">
      <c r="A41" s="908" t="s">
        <v>275</v>
      </c>
      <c r="B41" s="857"/>
      <c r="C41" s="857"/>
      <c r="D41" s="857"/>
      <c r="E41" s="857"/>
      <c r="F41" s="857"/>
      <c r="G41" s="857"/>
      <c r="H41" s="857"/>
    </row>
    <row r="42" spans="1:8" s="665" customFormat="1" ht="15.75">
      <c r="A42" s="908" t="s">
        <v>276</v>
      </c>
      <c r="B42" s="857"/>
      <c r="C42" s="857"/>
      <c r="D42" s="857"/>
      <c r="E42" s="857"/>
      <c r="F42" s="857"/>
      <c r="G42" s="857"/>
      <c r="H42" s="857"/>
    </row>
    <row r="43" spans="1:8" s="665" customFormat="1" ht="15.75">
      <c r="A43" s="908" t="s">
        <v>277</v>
      </c>
      <c r="B43" s="857"/>
      <c r="C43" s="857"/>
      <c r="D43" s="857"/>
      <c r="E43" s="857"/>
      <c r="F43" s="857"/>
      <c r="G43" s="857"/>
      <c r="H43" s="857"/>
    </row>
    <row r="44" spans="1:8" s="665" customFormat="1" ht="15.75">
      <c r="A44" s="908" t="s">
        <v>278</v>
      </c>
      <c r="B44" s="857"/>
      <c r="C44" s="857"/>
      <c r="D44" s="857"/>
      <c r="E44" s="857"/>
      <c r="F44" s="857"/>
      <c r="G44" s="857"/>
      <c r="H44" s="857"/>
    </row>
    <row r="45" spans="1:8" s="665" customFormat="1" ht="13.5">
      <c r="A45" s="858" t="s">
        <v>1019</v>
      </c>
      <c r="B45" s="857"/>
      <c r="C45" s="857"/>
      <c r="D45" s="857"/>
      <c r="E45" s="857"/>
      <c r="F45" s="857"/>
      <c r="G45" s="857"/>
      <c r="H45" s="857"/>
    </row>
    <row r="46" spans="1:8" ht="13.5">
      <c r="A46" s="301"/>
      <c r="B46" s="301"/>
      <c r="C46" s="301"/>
      <c r="D46" s="301"/>
      <c r="E46" s="301"/>
      <c r="F46" s="301"/>
      <c r="G46" s="301"/>
      <c r="H46" s="301"/>
    </row>
    <row r="47" spans="3:8" ht="12.75">
      <c r="C47" s="915"/>
      <c r="D47" s="915"/>
      <c r="E47" s="915"/>
      <c r="F47" s="915"/>
      <c r="G47" s="915"/>
      <c r="H47" s="915"/>
    </row>
    <row r="48" spans="3:8" ht="12.75">
      <c r="C48" s="916"/>
      <c r="D48" s="916"/>
      <c r="E48" s="916"/>
      <c r="F48" s="916"/>
      <c r="G48" s="916"/>
      <c r="H48" s="916"/>
    </row>
  </sheetData>
  <mergeCells count="1">
    <mergeCell ref="A4:B4"/>
  </mergeCells>
  <printOptions horizontalCentered="1"/>
  <pageMargins left="0.3937007874015748" right="0.3937007874015748" top="0.7874015748031497" bottom="0.7874015748031497" header="0.4330708661417323" footer="0.5118110236220472"/>
  <pageSetup horizontalDpi="600" verticalDpi="600" orientation="portrait" paperSize="9" scale="95" r:id="rId1"/>
</worksheet>
</file>

<file path=xl/worksheets/sheet45.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E33" sqref="E33"/>
    </sheetView>
  </sheetViews>
  <sheetFormatPr defaultColWidth="9.00390625" defaultRowHeight="12.75"/>
  <cols>
    <col min="1" max="1" width="2.875" style="553" customWidth="1"/>
    <col min="2" max="2" width="37.125" style="553" customWidth="1"/>
    <col min="3" max="3" width="9.75390625" style="553" customWidth="1"/>
    <col min="4" max="4" width="8.75390625" style="553" customWidth="1"/>
    <col min="5" max="5" width="9.75390625" style="553" customWidth="1"/>
    <col min="6" max="6" width="8.75390625" style="553" customWidth="1"/>
    <col min="7" max="7" width="9.75390625" style="553" customWidth="1"/>
    <col min="8" max="8" width="8.75390625" style="553" customWidth="1"/>
    <col min="9" max="16384" width="9.125" style="553" customWidth="1"/>
  </cols>
  <sheetData>
    <row r="1" spans="1:8" ht="21" customHeight="1">
      <c r="A1" s="535" t="s">
        <v>290</v>
      </c>
      <c r="B1" s="535"/>
      <c r="C1" s="535"/>
      <c r="D1" s="535"/>
      <c r="E1" s="535"/>
      <c r="F1" s="535"/>
      <c r="G1" s="535"/>
      <c r="H1" s="535"/>
    </row>
    <row r="2" spans="1:8" ht="11.25" customHeight="1">
      <c r="A2" s="653"/>
      <c r="B2" s="653"/>
      <c r="C2" s="965"/>
      <c r="D2" s="965"/>
      <c r="E2" s="965"/>
      <c r="F2" s="965"/>
      <c r="G2" s="965"/>
      <c r="H2" s="965"/>
    </row>
    <row r="3" spans="1:8" ht="12.75">
      <c r="A3" s="966"/>
      <c r="B3" s="967"/>
      <c r="C3" s="805" t="s">
        <v>808</v>
      </c>
      <c r="D3" s="806"/>
      <c r="E3" s="806"/>
      <c r="F3" s="806"/>
      <c r="G3" s="1880" t="s">
        <v>809</v>
      </c>
      <c r="H3" s="1881"/>
    </row>
    <row r="4" spans="1:8" ht="15">
      <c r="A4" s="1905" t="s">
        <v>291</v>
      </c>
      <c r="B4" s="1906"/>
      <c r="C4" s="811">
        <v>2008</v>
      </c>
      <c r="D4" s="812"/>
      <c r="E4" s="812">
        <v>2009</v>
      </c>
      <c r="F4" s="812"/>
      <c r="G4" s="1882"/>
      <c r="H4" s="1883"/>
    </row>
    <row r="5" spans="1:8" ht="12.75">
      <c r="A5" s="987"/>
      <c r="B5" s="988"/>
      <c r="C5" s="817" t="s">
        <v>810</v>
      </c>
      <c r="D5" s="817" t="s">
        <v>811</v>
      </c>
      <c r="E5" s="817" t="s">
        <v>810</v>
      </c>
      <c r="F5" s="817" t="s">
        <v>811</v>
      </c>
      <c r="G5" s="817" t="s">
        <v>810</v>
      </c>
      <c r="H5" s="817" t="s">
        <v>1270</v>
      </c>
    </row>
    <row r="6" spans="1:8" ht="12.75">
      <c r="A6" s="1907" t="s">
        <v>950</v>
      </c>
      <c r="B6" s="1908"/>
      <c r="C6" s="818">
        <v>12696.089637136152</v>
      </c>
      <c r="D6" s="819">
        <v>0.5059503554252441</v>
      </c>
      <c r="E6" s="818">
        <v>8955.905700904474</v>
      </c>
      <c r="F6" s="819">
        <v>0.5354631118429168</v>
      </c>
      <c r="G6" s="818">
        <v>-3740.1839362316787</v>
      </c>
      <c r="H6" s="819">
        <v>-0.29459337820769743</v>
      </c>
    </row>
    <row r="7" spans="1:8" ht="15">
      <c r="A7" s="990"/>
      <c r="B7" s="991" t="s">
        <v>292</v>
      </c>
      <c r="C7" s="825">
        <v>9594.208984932227</v>
      </c>
      <c r="D7" s="837">
        <v>0.3823376791348402</v>
      </c>
      <c r="E7" s="825">
        <v>6711.446199823092</v>
      </c>
      <c r="F7" s="837">
        <v>0.40126950719910476</v>
      </c>
      <c r="G7" s="825">
        <v>-2882.7627851091356</v>
      </c>
      <c r="H7" s="837">
        <v>-0.300469042277121</v>
      </c>
    </row>
    <row r="8" spans="1:8" ht="12.75">
      <c r="A8" s="979" t="s">
        <v>971</v>
      </c>
      <c r="B8" s="992" t="s">
        <v>951</v>
      </c>
      <c r="C8" s="825">
        <v>2750.131292597005</v>
      </c>
      <c r="D8" s="837">
        <v>0.10959515447068037</v>
      </c>
      <c r="E8" s="825">
        <v>1842.8186713569175</v>
      </c>
      <c r="F8" s="837">
        <v>0.11017996987477767</v>
      </c>
      <c r="G8" s="825">
        <v>-907.3126212400875</v>
      </c>
      <c r="H8" s="837">
        <v>-0.32991611116256697</v>
      </c>
    </row>
    <row r="9" spans="1:8" ht="12.75">
      <c r="A9" s="979" t="s">
        <v>972</v>
      </c>
      <c r="B9" s="992" t="s">
        <v>953</v>
      </c>
      <c r="C9" s="825">
        <v>1977.8768814262994</v>
      </c>
      <c r="D9" s="837">
        <v>0.07882013594311221</v>
      </c>
      <c r="E9" s="825">
        <v>1332.257477388117</v>
      </c>
      <c r="F9" s="837">
        <v>0.07965411410553266</v>
      </c>
      <c r="G9" s="825">
        <v>-645.6194040381824</v>
      </c>
      <c r="H9" s="837">
        <v>-0.32642042085683776</v>
      </c>
    </row>
    <row r="10" spans="1:8" ht="12.75">
      <c r="A10" s="979" t="s">
        <v>973</v>
      </c>
      <c r="B10" s="992" t="s">
        <v>952</v>
      </c>
      <c r="C10" s="825">
        <v>1167.9469739190013</v>
      </c>
      <c r="D10" s="837">
        <v>0.04654371569996659</v>
      </c>
      <c r="E10" s="825">
        <v>928.6464958610923</v>
      </c>
      <c r="F10" s="837">
        <v>0.05552268626785362</v>
      </c>
      <c r="G10" s="825">
        <v>-239.300478057909</v>
      </c>
      <c r="H10" s="837">
        <v>-0.2048898480852649</v>
      </c>
    </row>
    <row r="11" spans="1:8" ht="12.75">
      <c r="A11" s="979" t="s">
        <v>974</v>
      </c>
      <c r="B11" s="992" t="s">
        <v>955</v>
      </c>
      <c r="C11" s="825">
        <v>913.0314209312669</v>
      </c>
      <c r="D11" s="837">
        <v>0.03638510637034157</v>
      </c>
      <c r="E11" s="825">
        <v>661.2744297817294</v>
      </c>
      <c r="F11" s="837">
        <v>0.03953682360872951</v>
      </c>
      <c r="G11" s="825">
        <v>-251.7569911495375</v>
      </c>
      <c r="H11" s="837">
        <v>-0.27573748874135384</v>
      </c>
    </row>
    <row r="12" spans="1:8" ht="12.75">
      <c r="A12" s="979" t="s">
        <v>975</v>
      </c>
      <c r="B12" s="992" t="s">
        <v>958</v>
      </c>
      <c r="C12" s="825">
        <v>595.0677195870805</v>
      </c>
      <c r="D12" s="837">
        <v>0.023713972792577583</v>
      </c>
      <c r="E12" s="825">
        <v>421.55800913167303</v>
      </c>
      <c r="F12" s="837">
        <v>0.025204459596884055</v>
      </c>
      <c r="G12" s="825">
        <v>-173.50971045540751</v>
      </c>
      <c r="H12" s="837">
        <v>-0.29157977276234454</v>
      </c>
    </row>
    <row r="13" spans="1:8" ht="12.75">
      <c r="A13" s="979" t="s">
        <v>976</v>
      </c>
      <c r="B13" s="992" t="s">
        <v>959</v>
      </c>
      <c r="C13" s="825">
        <v>424.71030559915744</v>
      </c>
      <c r="D13" s="837">
        <v>0.01692507978536363</v>
      </c>
      <c r="E13" s="825">
        <v>310.908112668279</v>
      </c>
      <c r="F13" s="837">
        <v>0.018588831891089667</v>
      </c>
      <c r="G13" s="825">
        <v>-113.80219293087845</v>
      </c>
      <c r="H13" s="837">
        <v>-0.26795251123076164</v>
      </c>
    </row>
    <row r="14" spans="1:8" ht="12.75">
      <c r="A14" s="979" t="s">
        <v>977</v>
      </c>
      <c r="B14" s="992" t="s">
        <v>956</v>
      </c>
      <c r="C14" s="825">
        <v>446.54214323330757</v>
      </c>
      <c r="D14" s="837">
        <v>0.017795097745718556</v>
      </c>
      <c r="E14" s="825">
        <v>310.8524416743786</v>
      </c>
      <c r="F14" s="837">
        <v>0.01858550338757156</v>
      </c>
      <c r="G14" s="825">
        <v>-135.68970155892896</v>
      </c>
      <c r="H14" s="837">
        <v>-0.30386762731157124</v>
      </c>
    </row>
    <row r="15" spans="1:8" ht="12.75">
      <c r="A15" s="979" t="s">
        <v>978</v>
      </c>
      <c r="B15" s="992" t="s">
        <v>954</v>
      </c>
      <c r="C15" s="825">
        <v>334.7511690688864</v>
      </c>
      <c r="D15" s="837">
        <v>0.013340128953880256</v>
      </c>
      <c r="E15" s="825">
        <v>273.87353399835365</v>
      </c>
      <c r="F15" s="837">
        <v>0.016374577810858923</v>
      </c>
      <c r="G15" s="825">
        <v>-60.87763507053273</v>
      </c>
      <c r="H15" s="837">
        <v>-0.1818593650915827</v>
      </c>
    </row>
    <row r="16" spans="1:8" ht="12.75">
      <c r="A16" s="979" t="s">
        <v>979</v>
      </c>
      <c r="B16" s="992" t="s">
        <v>957</v>
      </c>
      <c r="C16" s="825">
        <v>431.554428554629</v>
      </c>
      <c r="D16" s="837">
        <v>0.017197824113803644</v>
      </c>
      <c r="E16" s="825">
        <v>241.12587392564797</v>
      </c>
      <c r="F16" s="837">
        <v>0.014416633572306464</v>
      </c>
      <c r="G16" s="825">
        <v>-190.42855462898103</v>
      </c>
      <c r="H16" s="837">
        <v>-0.441261963796243</v>
      </c>
    </row>
    <row r="17" spans="1:8" ht="15">
      <c r="A17" s="635"/>
      <c r="B17" s="993" t="s">
        <v>293</v>
      </c>
      <c r="C17" s="825">
        <v>3101.880652203924</v>
      </c>
      <c r="D17" s="837">
        <v>0.12361267629040397</v>
      </c>
      <c r="E17" s="825">
        <v>2244.4595010813823</v>
      </c>
      <c r="F17" s="837">
        <v>0.13419360464381205</v>
      </c>
      <c r="G17" s="825">
        <v>-857.4211511225417</v>
      </c>
      <c r="H17" s="837">
        <v>-0.27641977473031837</v>
      </c>
    </row>
    <row r="18" spans="1:8" ht="12.75">
      <c r="A18" s="979"/>
      <c r="B18" s="992" t="s">
        <v>960</v>
      </c>
      <c r="C18" s="825">
        <v>1185.587920729307</v>
      </c>
      <c r="D18" s="837">
        <v>0.047246722969433635</v>
      </c>
      <c r="E18" s="825">
        <v>786.3089245997865</v>
      </c>
      <c r="F18" s="837">
        <v>0.047012489601530476</v>
      </c>
      <c r="G18" s="825">
        <v>-399.27899612952046</v>
      </c>
      <c r="H18" s="837">
        <v>-0.3367772133541193</v>
      </c>
    </row>
    <row r="19" spans="1:8" ht="12.75">
      <c r="A19" s="979"/>
      <c r="B19" s="992" t="s">
        <v>980</v>
      </c>
      <c r="C19" s="825">
        <v>475.93910820470086</v>
      </c>
      <c r="D19" s="837">
        <v>0.018966592694225775</v>
      </c>
      <c r="E19" s="825">
        <v>430.66841647791466</v>
      </c>
      <c r="F19" s="837">
        <v>0.025749160181134562</v>
      </c>
      <c r="G19" s="825">
        <v>-45.2706917267862</v>
      </c>
      <c r="H19" s="837">
        <v>-0.09511866317847392</v>
      </c>
    </row>
    <row r="20" spans="1:8" ht="12.75">
      <c r="A20" s="979"/>
      <c r="B20" s="992" t="s">
        <v>961</v>
      </c>
      <c r="C20" s="825">
        <v>568.4069453889142</v>
      </c>
      <c r="D20" s="837">
        <v>0.0226515174565646</v>
      </c>
      <c r="E20" s="825">
        <v>392.289146295946</v>
      </c>
      <c r="F20" s="837">
        <v>0.02345450857043018</v>
      </c>
      <c r="G20" s="825">
        <v>-176.1177990929682</v>
      </c>
      <c r="H20" s="837">
        <v>-0.3098445585890321</v>
      </c>
    </row>
    <row r="21" spans="1:8" ht="12.75">
      <c r="A21" s="979"/>
      <c r="B21" s="992" t="s">
        <v>962</v>
      </c>
      <c r="C21" s="825">
        <v>493.2908606576237</v>
      </c>
      <c r="D21" s="837">
        <v>0.019658075313813476</v>
      </c>
      <c r="E21" s="825">
        <v>359.0454180578067</v>
      </c>
      <c r="F21" s="837">
        <v>0.021466904997308973</v>
      </c>
      <c r="G21" s="825">
        <v>-134.24544259981695</v>
      </c>
      <c r="H21" s="837">
        <v>-0.2721425700465027</v>
      </c>
    </row>
    <row r="22" spans="1:8" ht="12.75">
      <c r="A22" s="842"/>
      <c r="B22" s="845"/>
      <c r="C22" s="825"/>
      <c r="D22" s="837"/>
      <c r="E22" s="825"/>
      <c r="F22" s="837"/>
      <c r="G22" s="825"/>
      <c r="H22" s="837"/>
    </row>
    <row r="23" spans="1:8" ht="15">
      <c r="A23" s="1909" t="s">
        <v>294</v>
      </c>
      <c r="B23" s="1910"/>
      <c r="C23" s="818">
        <v>5580.182979604568</v>
      </c>
      <c r="D23" s="819">
        <v>0.22237520705672</v>
      </c>
      <c r="E23" s="818">
        <v>3212.4474074945165</v>
      </c>
      <c r="F23" s="819">
        <v>0.19206846776814582</v>
      </c>
      <c r="G23" s="818">
        <v>-2367.735572110051</v>
      </c>
      <c r="H23" s="819">
        <v>-0.424311457305982</v>
      </c>
    </row>
    <row r="24" spans="1:8" ht="12.75">
      <c r="A24" s="978"/>
      <c r="B24" s="994" t="s">
        <v>963</v>
      </c>
      <c r="C24" s="822">
        <v>4430.6847445841395</v>
      </c>
      <c r="D24" s="835">
        <v>0.1765666898524838</v>
      </c>
      <c r="E24" s="822">
        <v>2614.405927406779</v>
      </c>
      <c r="F24" s="835">
        <v>0.15631226815713573</v>
      </c>
      <c r="G24" s="822">
        <v>-1816.2788171773605</v>
      </c>
      <c r="H24" s="835">
        <v>-0.40993185520533687</v>
      </c>
    </row>
    <row r="25" spans="1:8" ht="12.75">
      <c r="A25" s="979"/>
      <c r="B25" s="992" t="s">
        <v>981</v>
      </c>
      <c r="C25" s="825">
        <v>839.1499787813871</v>
      </c>
      <c r="D25" s="837">
        <v>0.03344086582199796</v>
      </c>
      <c r="E25" s="825">
        <v>359.40507917354785</v>
      </c>
      <c r="F25" s="837">
        <v>0.021488408714149605</v>
      </c>
      <c r="G25" s="825">
        <v>-479.7448996078392</v>
      </c>
      <c r="H25" s="837">
        <v>-0.5717034043241286</v>
      </c>
    </row>
    <row r="26" spans="1:8" ht="12.75">
      <c r="A26" s="842"/>
      <c r="B26" s="845"/>
      <c r="C26" s="831"/>
      <c r="D26" s="891"/>
      <c r="E26" s="831"/>
      <c r="F26" s="891"/>
      <c r="G26" s="831"/>
      <c r="H26" s="891"/>
    </row>
    <row r="27" spans="1:8" ht="15">
      <c r="A27" s="1907" t="s">
        <v>295</v>
      </c>
      <c r="B27" s="1908"/>
      <c r="C27" s="818">
        <v>1969.1118343618823</v>
      </c>
      <c r="D27" s="819">
        <v>0.07847084109687945</v>
      </c>
      <c r="E27" s="818">
        <v>1308.6334875730508</v>
      </c>
      <c r="F27" s="819">
        <v>0.0782416634251684</v>
      </c>
      <c r="G27" s="818">
        <v>-660.4783467888315</v>
      </c>
      <c r="H27" s="819">
        <v>-0.3354194186755617</v>
      </c>
    </row>
    <row r="28" spans="1:8" ht="12.75">
      <c r="A28" s="978"/>
      <c r="B28" s="994" t="s">
        <v>964</v>
      </c>
      <c r="C28" s="825">
        <v>1407.22499654878</v>
      </c>
      <c r="D28" s="837">
        <v>0.056079155670465584</v>
      </c>
      <c r="E28" s="825">
        <v>933.857406318545</v>
      </c>
      <c r="F28" s="837">
        <v>0.05583424050058752</v>
      </c>
      <c r="G28" s="825">
        <v>-473.3675902302349</v>
      </c>
      <c r="H28" s="837">
        <v>-0.3363837278268714</v>
      </c>
    </row>
    <row r="29" spans="1:8" ht="12.75">
      <c r="A29" s="979"/>
      <c r="B29" s="992" t="s">
        <v>966</v>
      </c>
      <c r="C29" s="825">
        <v>283.4264808291109</v>
      </c>
      <c r="D29" s="837">
        <v>0.01129479491803284</v>
      </c>
      <c r="E29" s="825">
        <v>171.66747825731278</v>
      </c>
      <c r="F29" s="837">
        <v>0.010263797451619396</v>
      </c>
      <c r="G29" s="825">
        <v>-111.75900257179813</v>
      </c>
      <c r="H29" s="837">
        <v>-0.39431390547865597</v>
      </c>
    </row>
    <row r="30" spans="1:8" ht="12.75">
      <c r="A30" s="979"/>
      <c r="B30" s="992" t="s">
        <v>965</v>
      </c>
      <c r="C30" s="825">
        <v>190.527229360425</v>
      </c>
      <c r="D30" s="837">
        <v>0.007592677916445328</v>
      </c>
      <c r="E30" s="825">
        <v>150.63571987340416</v>
      </c>
      <c r="F30" s="837">
        <v>0.00900633325225442</v>
      </c>
      <c r="G30" s="825">
        <v>-39.89150948702084</v>
      </c>
      <c r="H30" s="837">
        <v>-0.20937432208997855</v>
      </c>
    </row>
    <row r="31" spans="1:8" ht="12.75">
      <c r="A31" s="842"/>
      <c r="B31" s="845"/>
      <c r="C31" s="831"/>
      <c r="D31" s="891"/>
      <c r="E31" s="831"/>
      <c r="F31" s="891"/>
      <c r="G31" s="831"/>
      <c r="H31" s="891"/>
    </row>
    <row r="32" spans="1:8" ht="12.75">
      <c r="A32" s="1911" t="s">
        <v>967</v>
      </c>
      <c r="B32" s="1910"/>
      <c r="C32" s="818">
        <v>1338.281800565489</v>
      </c>
      <c r="D32" s="819">
        <v>0.05333170858172822</v>
      </c>
      <c r="E32" s="818">
        <v>891.0902782961709</v>
      </c>
      <c r="F32" s="819">
        <v>0.053277244009084485</v>
      </c>
      <c r="G32" s="818">
        <v>-447.19152226931806</v>
      </c>
      <c r="H32" s="819">
        <v>-0.3341534810384165</v>
      </c>
    </row>
    <row r="33" spans="1:8" ht="12.75">
      <c r="A33" s="978"/>
      <c r="B33" s="994" t="s">
        <v>968</v>
      </c>
      <c r="C33" s="825">
        <v>496.4168169012644</v>
      </c>
      <c r="D33" s="837">
        <v>0.019782647423629687</v>
      </c>
      <c r="E33" s="825">
        <v>314.9550947679502</v>
      </c>
      <c r="F33" s="837">
        <v>0.018830796210616133</v>
      </c>
      <c r="G33" s="825">
        <v>-181.4617221333142</v>
      </c>
      <c r="H33" s="837">
        <v>-0.3655430596933349</v>
      </c>
    </row>
    <row r="34" spans="1:8" ht="12.75">
      <c r="A34" s="842"/>
      <c r="B34" s="845"/>
      <c r="C34" s="825"/>
      <c r="D34" s="837"/>
      <c r="E34" s="825"/>
      <c r="F34" s="837"/>
      <c r="G34" s="825"/>
      <c r="H34" s="837"/>
    </row>
    <row r="35" spans="1:8" ht="12.75">
      <c r="A35" s="1907" t="s">
        <v>969</v>
      </c>
      <c r="B35" s="1908"/>
      <c r="C35" s="818">
        <v>3240.7494644217545</v>
      </c>
      <c r="D35" s="819">
        <v>0.12914672078025852</v>
      </c>
      <c r="E35" s="818">
        <v>2193.2497333612837</v>
      </c>
      <c r="F35" s="819">
        <v>0.13113183261360994</v>
      </c>
      <c r="G35" s="818">
        <v>-1047.4997310604708</v>
      </c>
      <c r="H35" s="819">
        <v>-0.32322761835197145</v>
      </c>
    </row>
    <row r="36" spans="1:8" ht="12.75">
      <c r="A36" s="978"/>
      <c r="B36" s="994" t="s">
        <v>982</v>
      </c>
      <c r="C36" s="825">
        <v>1331.4494470378304</v>
      </c>
      <c r="D36" s="837">
        <v>0.05305943327535369</v>
      </c>
      <c r="E36" s="825">
        <v>908.2471283291488</v>
      </c>
      <c r="F36" s="837">
        <v>0.05430303197681094</v>
      </c>
      <c r="G36" s="825">
        <v>-423.20231870868156</v>
      </c>
      <c r="H36" s="837">
        <v>-0.3178508351557843</v>
      </c>
    </row>
    <row r="37" spans="1:8" ht="12.75">
      <c r="A37" s="979"/>
      <c r="B37" s="992" t="s">
        <v>983</v>
      </c>
      <c r="C37" s="825">
        <v>420.6760081397668</v>
      </c>
      <c r="D37" s="837">
        <v>0.016764309477984934</v>
      </c>
      <c r="E37" s="825">
        <v>310.84188298574</v>
      </c>
      <c r="F37" s="837">
        <v>0.01858487209594521</v>
      </c>
      <c r="G37" s="825">
        <v>-109.83412515402676</v>
      </c>
      <c r="H37" s="837">
        <v>-0.26108958682886213</v>
      </c>
    </row>
    <row r="38" spans="1:8" ht="12.75">
      <c r="A38" s="842"/>
      <c r="B38" s="845"/>
      <c r="C38" s="831"/>
      <c r="D38" s="891"/>
      <c r="E38" s="831"/>
      <c r="F38" s="891"/>
      <c r="G38" s="831"/>
      <c r="H38" s="891"/>
    </row>
    <row r="39" spans="1:8" ht="12.75">
      <c r="A39" s="1907" t="s">
        <v>389</v>
      </c>
      <c r="B39" s="1908"/>
      <c r="C39" s="818">
        <v>269.13249668938505</v>
      </c>
      <c r="D39" s="819">
        <v>0.010725167059169642</v>
      </c>
      <c r="E39" s="818">
        <v>164.20593200840568</v>
      </c>
      <c r="F39" s="819">
        <v>0.009817680341074548</v>
      </c>
      <c r="G39" s="818">
        <v>-104.92656468097937</v>
      </c>
      <c r="H39" s="819">
        <v>-0.38986954742250496</v>
      </c>
    </row>
    <row r="40" spans="1:8" ht="12.75">
      <c r="A40" s="970"/>
      <c r="B40" s="989"/>
      <c r="C40" s="831"/>
      <c r="D40" s="891"/>
      <c r="E40" s="831"/>
      <c r="F40" s="891"/>
      <c r="G40" s="831"/>
      <c r="H40" s="891"/>
    </row>
    <row r="41" spans="1:8" ht="12.75">
      <c r="A41" s="987" t="s">
        <v>908</v>
      </c>
      <c r="B41" s="988"/>
      <c r="C41" s="854">
        <v>25093.54821277923</v>
      </c>
      <c r="D41" s="855">
        <v>1</v>
      </c>
      <c r="E41" s="854">
        <v>16725.5325396379</v>
      </c>
      <c r="F41" s="855">
        <v>1</v>
      </c>
      <c r="G41" s="854">
        <v>-8368.01567314133</v>
      </c>
      <c r="H41" s="855">
        <v>-0.3334727955642321</v>
      </c>
    </row>
    <row r="42" spans="1:8" ht="12.75">
      <c r="A42" s="1747"/>
      <c r="B42" s="1747"/>
      <c r="C42" s="1748"/>
      <c r="D42" s="1749"/>
      <c r="E42" s="1748"/>
      <c r="F42" s="1749"/>
      <c r="G42" s="1748"/>
      <c r="H42" s="1749"/>
    </row>
    <row r="43" s="857" customFormat="1" ht="15.75">
      <c r="A43" s="908" t="s">
        <v>371</v>
      </c>
    </row>
    <row r="44" spans="1:8" s="665" customFormat="1" ht="15.75">
      <c r="A44" s="686" t="s">
        <v>296</v>
      </c>
      <c r="B44" s="857"/>
      <c r="C44" s="857"/>
      <c r="D44" s="857"/>
      <c r="E44" s="857"/>
      <c r="F44" s="857"/>
      <c r="G44" s="857"/>
      <c r="H44" s="857"/>
    </row>
    <row r="45" spans="1:8" s="665" customFormat="1" ht="15.75">
      <c r="A45" s="908" t="s">
        <v>297</v>
      </c>
      <c r="B45" s="857"/>
      <c r="C45" s="857"/>
      <c r="D45" s="857"/>
      <c r="E45" s="857"/>
      <c r="F45" s="857"/>
      <c r="G45" s="857"/>
      <c r="H45" s="857"/>
    </row>
    <row r="46" spans="1:8" s="665" customFormat="1" ht="15.75">
      <c r="A46" s="908" t="s">
        <v>298</v>
      </c>
      <c r="B46" s="857"/>
      <c r="C46" s="857"/>
      <c r="D46" s="857"/>
      <c r="E46" s="857"/>
      <c r="F46" s="857"/>
      <c r="G46" s="857"/>
      <c r="H46" s="857"/>
    </row>
    <row r="47" spans="1:8" s="665" customFormat="1" ht="15.75">
      <c r="A47" s="686" t="s">
        <v>299</v>
      </c>
      <c r="B47" s="857"/>
      <c r="C47" s="857"/>
      <c r="D47" s="857"/>
      <c r="E47" s="857"/>
      <c r="F47" s="857"/>
      <c r="G47" s="857"/>
      <c r="H47" s="857"/>
    </row>
    <row r="48" spans="1:8" s="665" customFormat="1" ht="15.75">
      <c r="A48" s="686" t="s">
        <v>300</v>
      </c>
      <c r="B48" s="857"/>
      <c r="C48" s="857"/>
      <c r="D48" s="857"/>
      <c r="E48" s="857"/>
      <c r="F48" s="857"/>
      <c r="G48" s="857"/>
      <c r="H48" s="857"/>
    </row>
    <row r="49" spans="1:8" s="665" customFormat="1" ht="13.5">
      <c r="A49" s="858" t="s">
        <v>1019</v>
      </c>
      <c r="B49" s="857"/>
      <c r="C49" s="857"/>
      <c r="D49" s="857"/>
      <c r="E49" s="857"/>
      <c r="F49" s="857"/>
      <c r="G49" s="857"/>
      <c r="H49" s="857"/>
    </row>
    <row r="51" spans="3:8" ht="12.75">
      <c r="C51" s="915"/>
      <c r="D51" s="915"/>
      <c r="E51" s="915"/>
      <c r="F51" s="915"/>
      <c r="G51" s="915"/>
      <c r="H51" s="915"/>
    </row>
    <row r="52" spans="3:8" ht="12.75">
      <c r="C52" s="916"/>
      <c r="D52" s="916"/>
      <c r="E52" s="916"/>
      <c r="F52" s="916"/>
      <c r="G52" s="916"/>
      <c r="H52" s="916"/>
    </row>
  </sheetData>
  <mergeCells count="8">
    <mergeCell ref="A4:B4"/>
    <mergeCell ref="G3:H4"/>
    <mergeCell ref="A6:B6"/>
    <mergeCell ref="A39:B39"/>
    <mergeCell ref="A23:B23"/>
    <mergeCell ref="A27:B27"/>
    <mergeCell ref="A32:B32"/>
    <mergeCell ref="A35:B35"/>
  </mergeCells>
  <printOptions/>
  <pageMargins left="0.3937007874015748" right="0.31496062992125984" top="0.7874015748031497" bottom="0.7874015748031497" header="0.2362204724409449" footer="0.1968503937007874"/>
  <pageSetup horizontalDpi="600" verticalDpi="600" orientation="portrait" paperSize="9" scale="96" r:id="rId1"/>
</worksheet>
</file>

<file path=xl/worksheets/sheet46.xml><?xml version="1.0" encoding="utf-8"?>
<worksheet xmlns="http://schemas.openxmlformats.org/spreadsheetml/2006/main" xmlns:r="http://schemas.openxmlformats.org/officeDocument/2006/relationships">
  <dimension ref="A1:I120"/>
  <sheetViews>
    <sheetView view="pageBreakPreview" zoomScaleSheetLayoutView="100" workbookViewId="0" topLeftCell="A1">
      <selection activeCell="A1" sqref="A1"/>
    </sheetView>
  </sheetViews>
  <sheetFormatPr defaultColWidth="9.00390625" defaultRowHeight="12.75"/>
  <cols>
    <col min="1" max="1" width="39.625" style="1551" customWidth="1"/>
    <col min="2" max="2" width="10.875" style="1551" customWidth="1"/>
    <col min="3" max="3" width="11.25390625" style="1551" customWidth="1"/>
    <col min="4" max="11" width="9.125" style="536" customWidth="1"/>
    <col min="12" max="12" width="11.25390625" style="536" customWidth="1"/>
    <col min="13" max="16384" width="9.125" style="536" customWidth="1"/>
  </cols>
  <sheetData>
    <row r="1" spans="1:9" ht="21" customHeight="1">
      <c r="A1" s="1545" t="s">
        <v>1392</v>
      </c>
      <c r="B1" s="1546"/>
      <c r="C1" s="1546"/>
      <c r="D1" s="1546"/>
      <c r="E1" s="1546"/>
      <c r="F1" s="1546"/>
      <c r="G1" s="1546"/>
      <c r="H1" s="1546"/>
      <c r="I1" s="1546"/>
    </row>
    <row r="2" spans="1:9" s="914" customFormat="1" ht="11.25" customHeight="1">
      <c r="A2" s="1547"/>
      <c r="B2" s="1548"/>
      <c r="C2" s="1548"/>
      <c r="D2" s="1548"/>
      <c r="E2" s="1548"/>
      <c r="F2" s="1548"/>
      <c r="G2" s="1549"/>
      <c r="H2" s="1548"/>
      <c r="I2" s="1108" t="s">
        <v>1200</v>
      </c>
    </row>
    <row r="3" spans="1:9" s="240" customFormat="1" ht="17.25" customHeight="1">
      <c r="A3" s="1552"/>
      <c r="B3" s="1553" t="s">
        <v>1365</v>
      </c>
      <c r="C3" s="1553" t="s">
        <v>1366</v>
      </c>
      <c r="D3" s="1553" t="s">
        <v>1367</v>
      </c>
      <c r="E3" s="1553" t="s">
        <v>1368</v>
      </c>
      <c r="F3" s="1553" t="s">
        <v>1369</v>
      </c>
      <c r="G3" s="1553" t="s">
        <v>1370</v>
      </c>
      <c r="H3" s="1553" t="s">
        <v>1371</v>
      </c>
      <c r="I3" s="1553" t="s">
        <v>1372</v>
      </c>
    </row>
    <row r="4" spans="1:9" s="240" customFormat="1" ht="12.75">
      <c r="A4" s="1554"/>
      <c r="B4" s="1555"/>
      <c r="C4" s="1555"/>
      <c r="D4" s="1555"/>
      <c r="E4" s="1555"/>
      <c r="F4" s="1555"/>
      <c r="G4" s="1555"/>
      <c r="H4" s="1555"/>
      <c r="I4" s="1555"/>
    </row>
    <row r="5" spans="1:9" s="240" customFormat="1" ht="15">
      <c r="A5" s="1556" t="s">
        <v>1393</v>
      </c>
      <c r="B5" s="1557">
        <v>-26008.549947532243</v>
      </c>
      <c r="C5" s="1557">
        <v>-28644.323666204677</v>
      </c>
      <c r="D5" s="1557">
        <v>-30956.252417001346</v>
      </c>
      <c r="E5" s="1557">
        <v>-34725.5129578335</v>
      </c>
      <c r="F5" s="1557">
        <v>-36264.98405295759</v>
      </c>
      <c r="G5" s="1557">
        <v>-36973.71508875402</v>
      </c>
      <c r="H5" s="1557">
        <v>-36407.549110222986</v>
      </c>
      <c r="I5" s="1557">
        <v>-37121.983924344546</v>
      </c>
    </row>
    <row r="6" spans="1:9" s="240" customFormat="1" ht="12.75">
      <c r="A6" s="1558"/>
      <c r="B6" s="1559"/>
      <c r="C6" s="1559"/>
      <c r="D6" s="1559"/>
      <c r="E6" s="1559"/>
      <c r="F6" s="1559"/>
      <c r="G6" s="1559"/>
      <c r="H6" s="1559"/>
      <c r="I6" s="1559"/>
    </row>
    <row r="7" spans="1:9" s="240" customFormat="1" ht="12.75">
      <c r="A7" s="1556" t="s">
        <v>1373</v>
      </c>
      <c r="B7" s="1557">
        <v>19345.901869373294</v>
      </c>
      <c r="C7" s="1557">
        <v>21358.64219516857</v>
      </c>
      <c r="D7" s="1557">
        <v>22629.857781784052</v>
      </c>
      <c r="E7" s="1557">
        <v>20999.633633332574</v>
      </c>
      <c r="F7" s="1557">
        <v>20405.227360110992</v>
      </c>
      <c r="G7" s="1557">
        <v>20624.065917186388</v>
      </c>
      <c r="H7" s="1557">
        <v>21437.090401466237</v>
      </c>
      <c r="I7" s="1557">
        <v>22090.14593343968</v>
      </c>
    </row>
    <row r="8" spans="1:9" s="240" customFormat="1" ht="15">
      <c r="A8" s="1560" t="s">
        <v>1394</v>
      </c>
      <c r="B8" s="1561">
        <v>950.0809303467073</v>
      </c>
      <c r="C8" s="1561">
        <v>1008.7145222233017</v>
      </c>
      <c r="D8" s="1561">
        <v>986.2700065956658</v>
      </c>
      <c r="E8" s="1561">
        <v>1025.7959204020806</v>
      </c>
      <c r="F8" s="1561">
        <v>1058.5990709826517</v>
      </c>
      <c r="G8" s="1561">
        <v>1070.582161537557</v>
      </c>
      <c r="H8" s="1561">
        <v>1113.678880577555</v>
      </c>
      <c r="I8" s="1561">
        <v>913.2329231068142</v>
      </c>
    </row>
    <row r="9" spans="1:9" s="240" customFormat="1" ht="12.75">
      <c r="A9" s="1560" t="s">
        <v>1374</v>
      </c>
      <c r="B9" s="1561">
        <v>853.9747759263333</v>
      </c>
      <c r="C9" s="1561">
        <v>903.250177162637</v>
      </c>
      <c r="D9" s="1561">
        <v>941.8247015333649</v>
      </c>
      <c r="E9" s="1561">
        <v>986.46638204752</v>
      </c>
      <c r="F9" s="1561">
        <v>1014.1578168859256</v>
      </c>
      <c r="G9" s="1561">
        <v>1028.2659172831995</v>
      </c>
      <c r="H9" s="1561">
        <v>1057.4388857927322</v>
      </c>
      <c r="I9" s="1561">
        <v>856.9756231369804</v>
      </c>
    </row>
    <row r="10" spans="1:9" s="240" customFormat="1" ht="12.75">
      <c r="A10" s="1560" t="s">
        <v>1375</v>
      </c>
      <c r="B10" s="1561">
        <v>96.10615442037395</v>
      </c>
      <c r="C10" s="1561">
        <v>105.46434506066477</v>
      </c>
      <c r="D10" s="1561">
        <v>44.445305062300925</v>
      </c>
      <c r="E10" s="1561">
        <v>39.32953835456045</v>
      </c>
      <c r="F10" s="1561">
        <v>44.44125409672617</v>
      </c>
      <c r="G10" s="1561">
        <v>42.3162442543575</v>
      </c>
      <c r="H10" s="1561">
        <v>56.23999478482283</v>
      </c>
      <c r="I10" s="1561">
        <v>56.2572999698338</v>
      </c>
    </row>
    <row r="11" spans="1:9" s="240" customFormat="1" ht="15">
      <c r="A11" s="1560" t="s">
        <v>1395</v>
      </c>
      <c r="B11" s="1561">
        <v>976.6720291335293</v>
      </c>
      <c r="C11" s="1561">
        <v>1129.2037228206264</v>
      </c>
      <c r="D11" s="1561">
        <v>1234.3450109130367</v>
      </c>
      <c r="E11" s="1561">
        <v>1134.0898187077069</v>
      </c>
      <c r="F11" s="1561">
        <v>1588.5857105918967</v>
      </c>
      <c r="G11" s="1561">
        <v>1676.85461809087</v>
      </c>
      <c r="H11" s="1561">
        <v>1755.4817819742234</v>
      </c>
      <c r="I11" s="1561">
        <v>1846.1006064559829</v>
      </c>
    </row>
    <row r="12" spans="1:9" s="240" customFormat="1" ht="12.75">
      <c r="A12" s="1560" t="s">
        <v>1376</v>
      </c>
      <c r="B12" s="1561">
        <v>238.6452830599187</v>
      </c>
      <c r="C12" s="1561">
        <v>225.1288835642773</v>
      </c>
      <c r="D12" s="1561">
        <v>182.5251474234434</v>
      </c>
      <c r="E12" s="1561">
        <v>130.54783780923907</v>
      </c>
      <c r="F12" s="1561">
        <v>147.38096678441352</v>
      </c>
      <c r="G12" s="1561">
        <v>196.21151879862063</v>
      </c>
      <c r="H12" s="1561">
        <v>264.12958601158635</v>
      </c>
      <c r="I12" s="1561">
        <v>347.01955728285793</v>
      </c>
    </row>
    <row r="13" spans="1:9" s="240" customFormat="1" ht="12.75">
      <c r="A13" s="1560" t="s">
        <v>1377</v>
      </c>
      <c r="B13" s="1561">
        <v>738.0267460736106</v>
      </c>
      <c r="C13" s="1561">
        <v>904.0748392563492</v>
      </c>
      <c r="D13" s="1561">
        <v>1051.8198634895932</v>
      </c>
      <c r="E13" s="1561">
        <v>1003.5419808984678</v>
      </c>
      <c r="F13" s="1561">
        <v>1441.2047438074833</v>
      </c>
      <c r="G13" s="1561">
        <v>1480.6430992922494</v>
      </c>
      <c r="H13" s="1561">
        <v>1491.352195962637</v>
      </c>
      <c r="I13" s="1561">
        <v>1499.081049173125</v>
      </c>
    </row>
    <row r="14" spans="1:9" s="240" customFormat="1" ht="12.75">
      <c r="A14" s="1560" t="s">
        <v>1378</v>
      </c>
      <c r="B14" s="1561">
        <v>663.7847460736107</v>
      </c>
      <c r="C14" s="1561">
        <v>845.5108392563492</v>
      </c>
      <c r="D14" s="1561">
        <v>957.3303417336942</v>
      </c>
      <c r="E14" s="1561">
        <v>866.8528755717423</v>
      </c>
      <c r="F14" s="1561">
        <v>1220.7491290410533</v>
      </c>
      <c r="G14" s="1561">
        <v>1300.4770032129486</v>
      </c>
      <c r="H14" s="1561">
        <v>1314.6485914680175</v>
      </c>
      <c r="I14" s="1561">
        <v>1313.9455137202483</v>
      </c>
    </row>
    <row r="15" spans="1:9" s="240" customFormat="1" ht="12.75">
      <c r="A15" s="1560" t="s">
        <v>1379</v>
      </c>
      <c r="B15" s="1561">
        <v>74.24199999999999</v>
      </c>
      <c r="C15" s="1561">
        <v>58.56399999999999</v>
      </c>
      <c r="D15" s="1561">
        <v>94.48952175589902</v>
      </c>
      <c r="E15" s="1561">
        <v>136.68910532672558</v>
      </c>
      <c r="F15" s="1561">
        <v>220.45561476642993</v>
      </c>
      <c r="G15" s="1561">
        <v>180.16609607930073</v>
      </c>
      <c r="H15" s="1561">
        <v>176.70360449461973</v>
      </c>
      <c r="I15" s="1561">
        <v>185.13553545287658</v>
      </c>
    </row>
    <row r="16" spans="1:9" s="240" customFormat="1" ht="12.75">
      <c r="A16" s="1560" t="s">
        <v>1380</v>
      </c>
      <c r="B16" s="1561">
        <v>114.49187966234291</v>
      </c>
      <c r="C16" s="1561">
        <v>135.1672880465734</v>
      </c>
      <c r="D16" s="1561">
        <v>123.19469687044871</v>
      </c>
      <c r="E16" s="1561">
        <v>91.81225975672741</v>
      </c>
      <c r="F16" s="1561">
        <v>65.52336084361939</v>
      </c>
      <c r="G16" s="1561">
        <v>29.90187832508254</v>
      </c>
      <c r="H16" s="1561">
        <v>32.7111426437929</v>
      </c>
      <c r="I16" s="1561">
        <v>27.487020588423324</v>
      </c>
    </row>
    <row r="17" spans="1:9" s="240" customFormat="1" ht="12.75">
      <c r="A17" s="1560" t="s">
        <v>1381</v>
      </c>
      <c r="B17" s="1561">
        <v>5190.127648842761</v>
      </c>
      <c r="C17" s="1561">
        <v>5851.466275899303</v>
      </c>
      <c r="D17" s="1561">
        <v>5564.007296990294</v>
      </c>
      <c r="E17" s="1561">
        <v>6034.787763741085</v>
      </c>
      <c r="F17" s="1561">
        <v>5876.040791653729</v>
      </c>
      <c r="G17" s="1561">
        <v>5951.347292671351</v>
      </c>
      <c r="H17" s="1561">
        <v>6142.5004152426645</v>
      </c>
      <c r="I17" s="1561">
        <v>6384.44593057529</v>
      </c>
    </row>
    <row r="18" spans="1:9" s="240" customFormat="1" ht="15">
      <c r="A18" s="1560" t="s">
        <v>1396</v>
      </c>
      <c r="B18" s="1561">
        <v>737.4731218846025</v>
      </c>
      <c r="C18" s="1561">
        <v>851.763012042568</v>
      </c>
      <c r="D18" s="1561">
        <v>871.3077136259908</v>
      </c>
      <c r="E18" s="1561">
        <v>780.2463795363738</v>
      </c>
      <c r="F18" s="1561">
        <v>850.17105478898</v>
      </c>
      <c r="G18" s="1561">
        <v>841.8818580078974</v>
      </c>
      <c r="H18" s="1561">
        <v>849.2027537841079</v>
      </c>
      <c r="I18" s="1561">
        <v>849.2027537841076</v>
      </c>
    </row>
    <row r="19" spans="1:9" s="240" customFormat="1" ht="15">
      <c r="A19" s="1560" t="s">
        <v>1397</v>
      </c>
      <c r="B19" s="1561">
        <v>529.7531263060057</v>
      </c>
      <c r="C19" s="1561">
        <v>599.8184131049308</v>
      </c>
      <c r="D19" s="1561">
        <v>637.0732454974639</v>
      </c>
      <c r="E19" s="1561">
        <v>659.5283069989987</v>
      </c>
      <c r="F19" s="1561">
        <v>664.8702996306322</v>
      </c>
      <c r="G19" s="1561">
        <v>646.2114778342311</v>
      </c>
      <c r="H19" s="1561">
        <v>666.8640041988573</v>
      </c>
      <c r="I19" s="1561">
        <v>644.0589152754591</v>
      </c>
    </row>
    <row r="20" spans="1:9" s="240" customFormat="1" ht="12.75">
      <c r="A20" s="1560" t="s">
        <v>1382</v>
      </c>
      <c r="B20" s="1561">
        <v>0</v>
      </c>
      <c r="C20" s="1561">
        <v>0</v>
      </c>
      <c r="D20" s="1561">
        <v>0</v>
      </c>
      <c r="E20" s="1561">
        <v>0</v>
      </c>
      <c r="F20" s="1561">
        <v>0</v>
      </c>
      <c r="G20" s="1561">
        <v>0</v>
      </c>
      <c r="H20" s="1561">
        <v>0</v>
      </c>
      <c r="I20" s="1561">
        <v>0</v>
      </c>
    </row>
    <row r="21" spans="1:9" s="240" customFormat="1" ht="12.75">
      <c r="A21" s="1560" t="s">
        <v>1383</v>
      </c>
      <c r="B21" s="1561">
        <v>0</v>
      </c>
      <c r="C21" s="1561">
        <v>0</v>
      </c>
      <c r="D21" s="1561">
        <v>0</v>
      </c>
      <c r="E21" s="1561">
        <v>0</v>
      </c>
      <c r="F21" s="1561">
        <v>0</v>
      </c>
      <c r="G21" s="1561">
        <v>0</v>
      </c>
      <c r="H21" s="1561">
        <v>0</v>
      </c>
      <c r="I21" s="1561">
        <v>0</v>
      </c>
    </row>
    <row r="22" spans="1:9" s="240" customFormat="1" ht="12.75">
      <c r="A22" s="1560" t="s">
        <v>1384</v>
      </c>
      <c r="B22" s="1561">
        <v>280.84235928919566</v>
      </c>
      <c r="C22" s="1561">
        <v>310.0812353512191</v>
      </c>
      <c r="D22" s="1561">
        <v>324.2933421326016</v>
      </c>
      <c r="E22" s="1561">
        <v>310.44586711915593</v>
      </c>
      <c r="F22" s="1561">
        <v>305.60406683503595</v>
      </c>
      <c r="G22" s="1561">
        <v>291.90021371809115</v>
      </c>
      <c r="H22" s="1561">
        <v>291.1164795867689</v>
      </c>
      <c r="I22" s="1561">
        <v>291.20177194576104</v>
      </c>
    </row>
    <row r="23" spans="1:9" s="240" customFormat="1" ht="12.75">
      <c r="A23" s="1560" t="s">
        <v>1385</v>
      </c>
      <c r="B23" s="1561">
        <v>248.91076701681004</v>
      </c>
      <c r="C23" s="1561">
        <v>289.73717775371165</v>
      </c>
      <c r="D23" s="1561">
        <v>312.77990336486226</v>
      </c>
      <c r="E23" s="1561">
        <v>349.0824398798428</v>
      </c>
      <c r="F23" s="1561">
        <v>359.2662327955962</v>
      </c>
      <c r="G23" s="1561">
        <v>354.3112641161399</v>
      </c>
      <c r="H23" s="1561">
        <v>375.7475246120884</v>
      </c>
      <c r="I23" s="1561">
        <v>352.85714332969803</v>
      </c>
    </row>
    <row r="24" spans="1:9" s="240" customFormat="1" ht="15">
      <c r="A24" s="1560" t="s">
        <v>1398</v>
      </c>
      <c r="B24" s="1561">
        <v>3347.7967394916736</v>
      </c>
      <c r="C24" s="1561">
        <v>3809.0974179760005</v>
      </c>
      <c r="D24" s="1561">
        <v>3644.5487552599157</v>
      </c>
      <c r="E24" s="1561">
        <v>4172.715972247076</v>
      </c>
      <c r="F24" s="1561">
        <v>3994.408821830119</v>
      </c>
      <c r="G24" s="1561">
        <v>4086.4192036117656</v>
      </c>
      <c r="H24" s="1561">
        <v>4278.413170878859</v>
      </c>
      <c r="I24" s="1561">
        <v>4541.157740703434</v>
      </c>
    </row>
    <row r="25" spans="1:9" s="240" customFormat="1" ht="12.75">
      <c r="A25" s="1560" t="s">
        <v>1386</v>
      </c>
      <c r="B25" s="1561">
        <v>575.1046611604793</v>
      </c>
      <c r="C25" s="1561">
        <v>590.7874327758036</v>
      </c>
      <c r="D25" s="1561">
        <v>411.07758260692395</v>
      </c>
      <c r="E25" s="1561">
        <v>422.2971049586365</v>
      </c>
      <c r="F25" s="1561">
        <v>366.59061540399733</v>
      </c>
      <c r="G25" s="1561">
        <v>376.8347532174576</v>
      </c>
      <c r="H25" s="1561">
        <v>348.02048638084034</v>
      </c>
      <c r="I25" s="1561">
        <v>350.0265208122894</v>
      </c>
    </row>
    <row r="26" spans="1:9" s="240" customFormat="1" ht="12.75">
      <c r="A26" s="1560" t="s">
        <v>1382</v>
      </c>
      <c r="B26" s="1561">
        <v>0.005112918811962185</v>
      </c>
      <c r="C26" s="1561">
        <v>0.005112918811962185</v>
      </c>
      <c r="D26" s="1561">
        <v>0.005112918811962185</v>
      </c>
      <c r="E26" s="1561">
        <v>0.005112918811962185</v>
      </c>
      <c r="F26" s="1561">
        <v>0.005112918811962185</v>
      </c>
      <c r="G26" s="1561">
        <v>0.018406507723063865</v>
      </c>
      <c r="H26" s="1561">
        <v>0.018406507723063865</v>
      </c>
      <c r="I26" s="1561">
        <v>0.018406507723063865</v>
      </c>
    </row>
    <row r="27" spans="1:9" s="240" customFormat="1" ht="12.75">
      <c r="A27" s="1560" t="s">
        <v>1383</v>
      </c>
      <c r="B27" s="1561">
        <v>483.75929883348766</v>
      </c>
      <c r="C27" s="1561">
        <v>485.72104152503033</v>
      </c>
      <c r="D27" s="1561">
        <v>281.47940689635607</v>
      </c>
      <c r="E27" s="1561">
        <v>285.65997391964027</v>
      </c>
      <c r="F27" s="1561">
        <v>271.62684043378005</v>
      </c>
      <c r="G27" s="1561">
        <v>256.06147537633643</v>
      </c>
      <c r="H27" s="1561">
        <v>248.73287246335315</v>
      </c>
      <c r="I27" s="1561">
        <v>253.3432712456093</v>
      </c>
    </row>
    <row r="28" spans="1:9" s="240" customFormat="1" ht="12.75">
      <c r="A28" s="1560" t="s">
        <v>1384</v>
      </c>
      <c r="B28" s="1561">
        <v>91.34024940817966</v>
      </c>
      <c r="C28" s="1561">
        <v>105.06127833196138</v>
      </c>
      <c r="D28" s="1561">
        <v>129.59306279175593</v>
      </c>
      <c r="E28" s="1561">
        <v>136.63201812018426</v>
      </c>
      <c r="F28" s="1561">
        <v>94.95866205140534</v>
      </c>
      <c r="G28" s="1561">
        <v>120.75487133339813</v>
      </c>
      <c r="H28" s="1561">
        <v>99.26920740976415</v>
      </c>
      <c r="I28" s="1561">
        <v>96.66484305895708</v>
      </c>
    </row>
    <row r="29" spans="1:9" s="240" customFormat="1" ht="12.75">
      <c r="A29" s="1560" t="s">
        <v>1385</v>
      </c>
      <c r="B29" s="1561">
        <v>0</v>
      </c>
      <c r="C29" s="1561">
        <v>0</v>
      </c>
      <c r="D29" s="1561">
        <v>0</v>
      </c>
      <c r="E29" s="1561">
        <v>0</v>
      </c>
      <c r="F29" s="1561">
        <v>0</v>
      </c>
      <c r="G29" s="1561">
        <v>0</v>
      </c>
      <c r="H29" s="1561">
        <v>0</v>
      </c>
      <c r="I29" s="1561">
        <v>0</v>
      </c>
    </row>
    <row r="30" spans="1:9" s="240" customFormat="1" ht="15">
      <c r="A30" s="1560" t="s">
        <v>1399</v>
      </c>
      <c r="B30" s="1561">
        <v>12114.529381387953</v>
      </c>
      <c r="C30" s="1561">
        <v>13234.090386178766</v>
      </c>
      <c r="D30" s="1561">
        <v>14722.040770414607</v>
      </c>
      <c r="E30" s="1561">
        <v>12713.147870724977</v>
      </c>
      <c r="F30" s="1561">
        <v>11816.478426039093</v>
      </c>
      <c r="G30" s="1561">
        <v>11895.379966561528</v>
      </c>
      <c r="H30" s="1561">
        <v>12392.718181028004</v>
      </c>
      <c r="I30" s="1561">
        <v>12918.87945271317</v>
      </c>
    </row>
    <row r="31" spans="1:9" s="240" customFormat="1" ht="12.75">
      <c r="A31" s="1560"/>
      <c r="B31" s="1559"/>
      <c r="C31" s="1559"/>
      <c r="D31" s="1559"/>
      <c r="E31" s="1559"/>
      <c r="F31" s="1559"/>
      <c r="G31" s="1559"/>
      <c r="H31" s="1559"/>
      <c r="I31" s="1559"/>
    </row>
    <row r="32" spans="1:9" s="240" customFormat="1" ht="12.75">
      <c r="A32" s="1556" t="s">
        <v>1387</v>
      </c>
      <c r="B32" s="1557">
        <v>45354.45181690554</v>
      </c>
      <c r="C32" s="1557">
        <v>50002.965861373246</v>
      </c>
      <c r="D32" s="1557">
        <v>53586.1101987854</v>
      </c>
      <c r="E32" s="1557">
        <v>55725.14659116608</v>
      </c>
      <c r="F32" s="1557">
        <v>56670.21141306858</v>
      </c>
      <c r="G32" s="1557">
        <v>57597.78100594041</v>
      </c>
      <c r="H32" s="1557">
        <v>57844.63951168922</v>
      </c>
      <c r="I32" s="1557">
        <v>59212.129857784224</v>
      </c>
    </row>
    <row r="33" spans="1:9" s="240" customFormat="1" ht="15">
      <c r="A33" s="1560" t="s">
        <v>1400</v>
      </c>
      <c r="B33" s="1561">
        <v>25793.02928842132</v>
      </c>
      <c r="C33" s="1561">
        <v>27763.0212833442</v>
      </c>
      <c r="D33" s="1561">
        <v>29534.995804743266</v>
      </c>
      <c r="E33" s="1561">
        <v>31526.21098244709</v>
      </c>
      <c r="F33" s="1561">
        <v>33175.094779559666</v>
      </c>
      <c r="G33" s="1561">
        <v>33965.7829991942</v>
      </c>
      <c r="H33" s="1561">
        <v>34422.211281156415</v>
      </c>
      <c r="I33" s="1561">
        <v>35380.04931568885</v>
      </c>
    </row>
    <row r="34" spans="1:9" s="240" customFormat="1" ht="12.75">
      <c r="A34" s="1560" t="s">
        <v>1374</v>
      </c>
      <c r="B34" s="1561">
        <v>15187.461180100312</v>
      </c>
      <c r="C34" s="1561">
        <v>16636.61535742201</v>
      </c>
      <c r="D34" s="1561">
        <v>17568.181366995756</v>
      </c>
      <c r="E34" s="1561">
        <v>19008.681870347</v>
      </c>
      <c r="F34" s="1561">
        <v>20294.99497871615</v>
      </c>
      <c r="G34" s="1561">
        <v>20966.87501802819</v>
      </c>
      <c r="H34" s="1561">
        <v>21503.972029311808</v>
      </c>
      <c r="I34" s="1561">
        <v>22154.569008197228</v>
      </c>
    </row>
    <row r="35" spans="1:9" s="240" customFormat="1" ht="12.75">
      <c r="A35" s="1560" t="s">
        <v>1375</v>
      </c>
      <c r="B35" s="1561">
        <v>10605.568108321006</v>
      </c>
      <c r="C35" s="1561">
        <v>11126.405925922187</v>
      </c>
      <c r="D35" s="1561">
        <v>11966.814437747511</v>
      </c>
      <c r="E35" s="1561">
        <v>12517.529112100088</v>
      </c>
      <c r="F35" s="1561">
        <v>12880.099800843518</v>
      </c>
      <c r="G35" s="1561">
        <v>12998.907981166007</v>
      </c>
      <c r="H35" s="1561">
        <v>12918.239251844607</v>
      </c>
      <c r="I35" s="1561">
        <v>13225.480307491622</v>
      </c>
    </row>
    <row r="36" spans="1:9" s="240" customFormat="1" ht="15">
      <c r="A36" s="1560" t="s">
        <v>1401</v>
      </c>
      <c r="B36" s="1561">
        <v>2298.6033220958707</v>
      </c>
      <c r="C36" s="1561">
        <v>2261.1108666377086</v>
      </c>
      <c r="D36" s="1561">
        <v>2105.5119282475016</v>
      </c>
      <c r="E36" s="1561">
        <v>1802.5529833819596</v>
      </c>
      <c r="F36" s="1561">
        <v>1787.572069849518</v>
      </c>
      <c r="G36" s="1561">
        <v>1678.1277862905895</v>
      </c>
      <c r="H36" s="1561">
        <v>1703.3642211022723</v>
      </c>
      <c r="I36" s="1561">
        <v>1862.0600724080346</v>
      </c>
    </row>
    <row r="37" spans="1:9" s="240" customFormat="1" ht="12.75">
      <c r="A37" s="1560" t="s">
        <v>1376</v>
      </c>
      <c r="B37" s="1561">
        <v>675.1084540894292</v>
      </c>
      <c r="C37" s="1561">
        <v>674.7779822485787</v>
      </c>
      <c r="D37" s="1561">
        <v>634.1169265498141</v>
      </c>
      <c r="E37" s="1561">
        <v>501.3418703142519</v>
      </c>
      <c r="F37" s="1561">
        <v>494.5332202733772</v>
      </c>
      <c r="G37" s="1561">
        <v>495.33850121535613</v>
      </c>
      <c r="H37" s="1561">
        <v>493.01586844442664</v>
      </c>
      <c r="I37" s="1561">
        <v>579.0080348369291</v>
      </c>
    </row>
    <row r="38" spans="1:9" s="240" customFormat="1" ht="12.75">
      <c r="A38" s="1560" t="s">
        <v>1377</v>
      </c>
      <c r="B38" s="1561">
        <v>1623.4948680064415</v>
      </c>
      <c r="C38" s="1561">
        <v>1586.3328843891297</v>
      </c>
      <c r="D38" s="1561">
        <v>1471.3950016976873</v>
      </c>
      <c r="E38" s="1561">
        <v>1301.2111130677076</v>
      </c>
      <c r="F38" s="1561">
        <v>1293.0388495761406</v>
      </c>
      <c r="G38" s="1561">
        <v>1182.7892850752335</v>
      </c>
      <c r="H38" s="1561">
        <v>1210.3483526578457</v>
      </c>
      <c r="I38" s="1561">
        <v>1283.0520375711055</v>
      </c>
    </row>
    <row r="39" spans="1:9" s="240" customFormat="1" ht="12.75">
      <c r="A39" s="1560" t="s">
        <v>1388</v>
      </c>
      <c r="B39" s="1561">
        <v>1623.4948680064415</v>
      </c>
      <c r="C39" s="1561">
        <v>1586.3328843891297</v>
      </c>
      <c r="D39" s="1561">
        <v>1471.3950016976873</v>
      </c>
      <c r="E39" s="1561">
        <v>1301.2111130677076</v>
      </c>
      <c r="F39" s="1561">
        <v>1293.0388495761406</v>
      </c>
      <c r="G39" s="1561">
        <v>1182.7892850752335</v>
      </c>
      <c r="H39" s="1561">
        <v>1210.3483526578457</v>
      </c>
      <c r="I39" s="1561">
        <v>1283.0520375711055</v>
      </c>
    </row>
    <row r="40" spans="1:9" s="240" customFormat="1" ht="12.75">
      <c r="A40" s="1560" t="s">
        <v>1379</v>
      </c>
      <c r="B40" s="1561">
        <v>0</v>
      </c>
      <c r="C40" s="1561">
        <v>0</v>
      </c>
      <c r="D40" s="1561">
        <v>0</v>
      </c>
      <c r="E40" s="1561">
        <v>0</v>
      </c>
      <c r="F40" s="1561">
        <v>0</v>
      </c>
      <c r="G40" s="1561">
        <v>0</v>
      </c>
      <c r="H40" s="1561">
        <v>0</v>
      </c>
      <c r="I40" s="1561">
        <v>0</v>
      </c>
    </row>
    <row r="41" spans="1:9" s="240" customFormat="1" ht="15">
      <c r="A41" s="1560" t="s">
        <v>1402</v>
      </c>
      <c r="B41" s="1561">
        <v>31.617962406870742</v>
      </c>
      <c r="C41" s="1561">
        <v>24.42787585321832</v>
      </c>
      <c r="D41" s="1561">
        <v>18.84769796659218</v>
      </c>
      <c r="E41" s="1561">
        <v>55.21712575507586</v>
      </c>
      <c r="F41" s="1561">
        <v>72.89663301104902</v>
      </c>
      <c r="G41" s="1561">
        <v>72.20891742073697</v>
      </c>
      <c r="H41" s="1561">
        <v>71.80140960155025</v>
      </c>
      <c r="I41" s="1561">
        <v>31.101545564798585</v>
      </c>
    </row>
    <row r="42" spans="1:9" s="240" customFormat="1" ht="12.75">
      <c r="A42" s="1560" t="s">
        <v>1381</v>
      </c>
      <c r="B42" s="1561">
        <v>17231.20124398147</v>
      </c>
      <c r="C42" s="1561">
        <v>19954.40583553812</v>
      </c>
      <c r="D42" s="1561">
        <v>21926.754767828035</v>
      </c>
      <c r="E42" s="1561">
        <v>22341.16549958195</v>
      </c>
      <c r="F42" s="1561">
        <v>21634.64793064835</v>
      </c>
      <c r="G42" s="1561">
        <v>21881.66130303488</v>
      </c>
      <c r="H42" s="1561">
        <v>21647.262599828984</v>
      </c>
      <c r="I42" s="1561">
        <v>21938.91892412254</v>
      </c>
    </row>
    <row r="43" spans="1:9" s="240" customFormat="1" ht="15">
      <c r="A43" s="1560" t="s">
        <v>1403</v>
      </c>
      <c r="B43" s="1561">
        <v>1549.6055220365529</v>
      </c>
      <c r="C43" s="1561">
        <v>1774.2744354781953</v>
      </c>
      <c r="D43" s="1561">
        <v>1886.4629792414937</v>
      </c>
      <c r="E43" s="1561">
        <v>1771.5577008444234</v>
      </c>
      <c r="F43" s="1561">
        <v>1640.9425799373305</v>
      </c>
      <c r="G43" s="1561">
        <v>1565.5919722337326</v>
      </c>
      <c r="H43" s="1561">
        <v>1576.1947049462597</v>
      </c>
      <c r="I43" s="1561">
        <v>1595.3403586941458</v>
      </c>
    </row>
    <row r="44" spans="1:9" s="240" customFormat="1" ht="12.75">
      <c r="A44" s="1560" t="s">
        <v>1389</v>
      </c>
      <c r="B44" s="1561">
        <v>11628.701679364533</v>
      </c>
      <c r="C44" s="1561">
        <v>12761.745065409163</v>
      </c>
      <c r="D44" s="1561">
        <v>13951.963988982281</v>
      </c>
      <c r="E44" s="1561">
        <v>14488.67523552907</v>
      </c>
      <c r="F44" s="1561">
        <v>14201.359580066332</v>
      </c>
      <c r="G44" s="1561">
        <v>14502.760099528492</v>
      </c>
      <c r="H44" s="1561">
        <v>14415.375686050673</v>
      </c>
      <c r="I44" s="1561">
        <v>14927.036504564207</v>
      </c>
    </row>
    <row r="45" spans="1:9" s="240" customFormat="1" ht="15">
      <c r="A45" s="1560" t="s">
        <v>1404</v>
      </c>
      <c r="B45" s="1561">
        <v>-1.3301743706506396E-13</v>
      </c>
      <c r="C45" s="1561">
        <v>-1.325403786722747E-13</v>
      </c>
      <c r="D45" s="1561">
        <v>-1.3924733366366147E-13</v>
      </c>
      <c r="E45" s="1561">
        <v>-1.4155077110444824E-13</v>
      </c>
      <c r="F45" s="1561">
        <v>0</v>
      </c>
      <c r="G45" s="1561">
        <v>0</v>
      </c>
      <c r="H45" s="1561">
        <v>0</v>
      </c>
      <c r="I45" s="1561">
        <v>0</v>
      </c>
    </row>
    <row r="46" spans="1:9" s="240" customFormat="1" ht="15">
      <c r="A46" s="1560" t="s">
        <v>1405</v>
      </c>
      <c r="B46" s="1561">
        <v>1571.7277869922993</v>
      </c>
      <c r="C46" s="1561">
        <v>1526.5052511476174</v>
      </c>
      <c r="D46" s="1561">
        <v>1542.3470680701344</v>
      </c>
      <c r="E46" s="1561">
        <v>1558.4137660226797</v>
      </c>
      <c r="F46" s="1561">
        <v>1573.977483797218</v>
      </c>
      <c r="G46" s="1561">
        <v>1792.2348017762902</v>
      </c>
      <c r="H46" s="1561">
        <v>1769.262702465019</v>
      </c>
      <c r="I46" s="1561">
        <v>1779.517216917612</v>
      </c>
    </row>
    <row r="47" spans="1:9" s="240" customFormat="1" ht="15">
      <c r="A47" s="1560" t="s">
        <v>1406</v>
      </c>
      <c r="B47" s="1561">
        <v>1797.7189400250213</v>
      </c>
      <c r="C47" s="1561">
        <v>2333.1462321053064</v>
      </c>
      <c r="D47" s="1561">
        <v>2810.1825913692446</v>
      </c>
      <c r="E47" s="1561">
        <v>2951.803286947669</v>
      </c>
      <c r="F47" s="1561">
        <v>2562.6585292352534</v>
      </c>
      <c r="G47" s="1561">
        <v>2539.7654017234827</v>
      </c>
      <c r="H47" s="1561">
        <v>2447.027224956995</v>
      </c>
      <c r="I47" s="1561">
        <v>2928.878262168889</v>
      </c>
    </row>
    <row r="48" spans="1:9" s="240" customFormat="1" ht="15">
      <c r="A48" s="1560" t="s">
        <v>1407</v>
      </c>
      <c r="B48" s="1561">
        <v>8259.254952347212</v>
      </c>
      <c r="C48" s="1561">
        <v>8902.09358215624</v>
      </c>
      <c r="D48" s="1561">
        <v>9599.434329542903</v>
      </c>
      <c r="E48" s="1561">
        <v>9978.458182558721</v>
      </c>
      <c r="F48" s="1561">
        <v>10064.72356703386</v>
      </c>
      <c r="G48" s="1561">
        <v>10170.75989602872</v>
      </c>
      <c r="H48" s="1561">
        <v>10199.085758628658</v>
      </c>
      <c r="I48" s="1561">
        <v>10218.641025477706</v>
      </c>
    </row>
    <row r="49" spans="1:9" s="240" customFormat="1" ht="15">
      <c r="A49" s="1560" t="s">
        <v>317</v>
      </c>
      <c r="B49" s="1561">
        <v>3728.8823670768934</v>
      </c>
      <c r="C49" s="1561">
        <v>5318.46070466247</v>
      </c>
      <c r="D49" s="1561">
        <v>5946.562840328658</v>
      </c>
      <c r="E49" s="1561">
        <v>5974.597485466528</v>
      </c>
      <c r="F49" s="1561">
        <v>5738.806542490912</v>
      </c>
      <c r="G49" s="1561">
        <v>5753.372736894309</v>
      </c>
      <c r="H49" s="1561">
        <v>5601.8984267548785</v>
      </c>
      <c r="I49" s="1561">
        <v>5384.824345674216</v>
      </c>
    </row>
    <row r="50" spans="1:9" s="240" customFormat="1" ht="12.75">
      <c r="A50" s="1560" t="s">
        <v>1390</v>
      </c>
      <c r="B50" s="1561">
        <v>324.0116755034947</v>
      </c>
      <c r="C50" s="1561">
        <v>99.9256299882914</v>
      </c>
      <c r="D50" s="1561">
        <v>141.76495927560168</v>
      </c>
      <c r="E50" s="1561">
        <v>106.33507774193052</v>
      </c>
      <c r="F50" s="1561">
        <v>53.53922815377615</v>
      </c>
      <c r="G50" s="1561">
        <v>59.93649437834577</v>
      </c>
      <c r="H50" s="1561">
        <v>53.7937820771744</v>
      </c>
      <c r="I50" s="1561">
        <v>31.7177151899705</v>
      </c>
    </row>
    <row r="51" spans="1:9" s="240" customFormat="1" ht="12.75">
      <c r="A51" s="1560" t="s">
        <v>1382</v>
      </c>
      <c r="B51" s="1561">
        <v>0</v>
      </c>
      <c r="C51" s="1561">
        <v>0</v>
      </c>
      <c r="D51" s="1561">
        <v>0</v>
      </c>
      <c r="E51" s="1561">
        <v>0</v>
      </c>
      <c r="F51" s="1561">
        <v>0</v>
      </c>
      <c r="G51" s="1561">
        <v>0</v>
      </c>
      <c r="H51" s="1561">
        <v>0</v>
      </c>
      <c r="I51" s="1561">
        <v>0</v>
      </c>
    </row>
    <row r="52" spans="1:9" s="240" customFormat="1" ht="12.75">
      <c r="A52" s="1560" t="s">
        <v>1383</v>
      </c>
      <c r="B52" s="1561">
        <v>0.13281077598768812</v>
      </c>
      <c r="C52" s="1561">
        <v>0.13321449205708064</v>
      </c>
      <c r="D52" s="1561">
        <v>0.14682272999187046</v>
      </c>
      <c r="E52" s="1561">
        <v>0.1489572713374884</v>
      </c>
      <c r="F52" s="1561">
        <v>0.15779929748495522</v>
      </c>
      <c r="G52" s="1561">
        <v>0.14857825066595767</v>
      </c>
      <c r="H52" s="1561">
        <v>0.14341369137399468</v>
      </c>
      <c r="I52" s="1561">
        <v>0.1464641098663994</v>
      </c>
    </row>
    <row r="53" spans="1:9" s="240" customFormat="1" ht="12.75">
      <c r="A53" s="1560" t="s">
        <v>1384</v>
      </c>
      <c r="B53" s="1561">
        <v>88.88911612972497</v>
      </c>
      <c r="C53" s="1561">
        <v>99.79241549623433</v>
      </c>
      <c r="D53" s="1561">
        <v>141.61813654560981</v>
      </c>
      <c r="E53" s="1561">
        <v>106.18612047059302</v>
      </c>
      <c r="F53" s="1561">
        <v>53.381428856291194</v>
      </c>
      <c r="G53" s="1561">
        <v>59.787916127679814</v>
      </c>
      <c r="H53" s="1561">
        <v>53.650368385800405</v>
      </c>
      <c r="I53" s="1561">
        <v>31.5712510801041</v>
      </c>
    </row>
    <row r="54" spans="1:9" s="240" customFormat="1" ht="12.75">
      <c r="A54" s="1562" t="s">
        <v>1385</v>
      </c>
      <c r="B54" s="1563">
        <v>234.98974859778204</v>
      </c>
      <c r="C54" s="1563">
        <v>0</v>
      </c>
      <c r="D54" s="1563">
        <v>0</v>
      </c>
      <c r="E54" s="1563">
        <v>0</v>
      </c>
      <c r="F54" s="1563">
        <v>0</v>
      </c>
      <c r="G54" s="1563">
        <v>0</v>
      </c>
      <c r="H54" s="1563">
        <v>0</v>
      </c>
      <c r="I54" s="1563">
        <v>0</v>
      </c>
    </row>
    <row r="55" spans="1:9" ht="13.5">
      <c r="A55" s="1550"/>
      <c r="D55" s="1551"/>
      <c r="E55" s="1551"/>
      <c r="F55" s="1551"/>
      <c r="G55" s="1551"/>
      <c r="H55" s="1551"/>
      <c r="I55" s="1551"/>
    </row>
    <row r="56" spans="4:9" ht="13.5">
      <c r="D56" s="1551"/>
      <c r="E56" s="1551"/>
      <c r="F56" s="1551"/>
      <c r="G56" s="1551"/>
      <c r="H56" s="1551"/>
      <c r="I56" s="1551"/>
    </row>
    <row r="57" spans="1:9" ht="15.75">
      <c r="A57" s="224" t="s">
        <v>318</v>
      </c>
      <c r="D57" s="1551"/>
      <c r="E57" s="1551"/>
      <c r="F57" s="1551"/>
      <c r="G57" s="1551"/>
      <c r="H57" s="1551"/>
      <c r="I57" s="1551"/>
    </row>
    <row r="58" spans="1:9" ht="13.5">
      <c r="A58" s="1569" t="s">
        <v>1391</v>
      </c>
      <c r="D58" s="1551"/>
      <c r="E58" s="1551"/>
      <c r="F58" s="1551"/>
      <c r="G58" s="1551"/>
      <c r="H58" s="1551"/>
      <c r="I58" s="1551"/>
    </row>
    <row r="59" ht="15.75">
      <c r="A59" s="1564" t="s">
        <v>319</v>
      </c>
    </row>
    <row r="60" ht="15.75">
      <c r="A60" s="1565" t="s">
        <v>320</v>
      </c>
    </row>
    <row r="61" ht="15.75">
      <c r="A61" s="1565" t="s">
        <v>321</v>
      </c>
    </row>
    <row r="62" ht="13.5">
      <c r="A62" s="1567" t="s">
        <v>332</v>
      </c>
    </row>
    <row r="63" ht="15.75">
      <c r="A63" s="1565" t="s">
        <v>322</v>
      </c>
    </row>
    <row r="64" ht="15.75">
      <c r="A64" s="1566" t="s">
        <v>323</v>
      </c>
    </row>
    <row r="65" ht="15.75">
      <c r="A65" s="1566" t="s">
        <v>324</v>
      </c>
    </row>
    <row r="66" ht="15.75">
      <c r="A66" s="1565" t="s">
        <v>325</v>
      </c>
    </row>
    <row r="67" ht="15.75">
      <c r="A67" s="1565" t="s">
        <v>326</v>
      </c>
    </row>
    <row r="68" ht="13.5">
      <c r="A68" s="1567" t="s">
        <v>332</v>
      </c>
    </row>
    <row r="69" ht="15.75">
      <c r="A69" s="1565" t="s">
        <v>327</v>
      </c>
    </row>
    <row r="70" ht="15.75">
      <c r="A70" s="908" t="s">
        <v>328</v>
      </c>
    </row>
    <row r="71" ht="13.5">
      <c r="A71" s="1568" t="s">
        <v>333</v>
      </c>
    </row>
    <row r="72" ht="15.75">
      <c r="A72" s="1565" t="s">
        <v>329</v>
      </c>
    </row>
    <row r="73" ht="15.75">
      <c r="A73" s="908" t="s">
        <v>330</v>
      </c>
    </row>
    <row r="74" ht="13.5">
      <c r="A74" s="1567" t="s">
        <v>332</v>
      </c>
    </row>
    <row r="75" ht="15.75">
      <c r="A75" s="908" t="s">
        <v>331</v>
      </c>
    </row>
    <row r="76" ht="7.5" customHeight="1">
      <c r="A76" s="1550"/>
    </row>
    <row r="77" ht="13.5">
      <c r="A77" s="1544" t="s">
        <v>248</v>
      </c>
    </row>
    <row r="78" ht="13.5">
      <c r="A78" s="1550"/>
    </row>
    <row r="79" ht="13.5">
      <c r="A79" s="1550"/>
    </row>
    <row r="80" ht="13.5">
      <c r="A80" s="1550"/>
    </row>
    <row r="81" ht="13.5">
      <c r="A81" s="1550"/>
    </row>
    <row r="82" ht="13.5">
      <c r="A82" s="1550"/>
    </row>
    <row r="83" ht="13.5">
      <c r="A83" s="1550"/>
    </row>
    <row r="84" ht="13.5">
      <c r="A84" s="1550"/>
    </row>
    <row r="85" ht="13.5">
      <c r="A85" s="1550"/>
    </row>
    <row r="86" ht="13.5">
      <c r="A86" s="1550"/>
    </row>
    <row r="87" ht="13.5">
      <c r="A87" s="1550"/>
    </row>
    <row r="88" ht="13.5">
      <c r="A88" s="1550"/>
    </row>
    <row r="89" ht="13.5">
      <c r="A89" s="1550"/>
    </row>
    <row r="90" ht="13.5">
      <c r="A90" s="1550"/>
    </row>
    <row r="91" ht="13.5">
      <c r="A91" s="1550"/>
    </row>
    <row r="92" ht="13.5">
      <c r="A92" s="1550"/>
    </row>
    <row r="93" ht="13.5">
      <c r="A93" s="1550"/>
    </row>
    <row r="94" ht="13.5">
      <c r="A94" s="1550"/>
    </row>
    <row r="95" ht="13.5">
      <c r="A95" s="1550"/>
    </row>
    <row r="96" ht="13.5">
      <c r="A96" s="1550"/>
    </row>
    <row r="97" ht="13.5">
      <c r="A97" s="1550"/>
    </row>
    <row r="98" ht="13.5">
      <c r="A98" s="1550"/>
    </row>
    <row r="99" ht="13.5">
      <c r="A99" s="1550"/>
    </row>
    <row r="100" ht="13.5">
      <c r="A100" s="1550"/>
    </row>
    <row r="101" ht="13.5">
      <c r="A101" s="1550"/>
    </row>
    <row r="102" ht="13.5">
      <c r="A102" s="1550"/>
    </row>
    <row r="103" ht="13.5">
      <c r="A103" s="1550"/>
    </row>
    <row r="104" ht="13.5">
      <c r="A104" s="1550"/>
    </row>
    <row r="105" ht="13.5">
      <c r="A105" s="1550"/>
    </row>
    <row r="106" ht="13.5">
      <c r="A106" s="1550"/>
    </row>
    <row r="107" ht="13.5">
      <c r="A107" s="1550"/>
    </row>
    <row r="108" ht="13.5">
      <c r="A108" s="1550"/>
    </row>
    <row r="109" ht="13.5">
      <c r="A109" s="1550"/>
    </row>
    <row r="110" ht="13.5">
      <c r="A110" s="1550"/>
    </row>
    <row r="111" ht="13.5">
      <c r="A111" s="1550"/>
    </row>
    <row r="112" ht="13.5">
      <c r="A112" s="1550"/>
    </row>
    <row r="113" ht="13.5">
      <c r="A113" s="1550"/>
    </row>
    <row r="114" ht="13.5">
      <c r="A114" s="1550"/>
    </row>
    <row r="115" ht="13.5">
      <c r="A115" s="1550"/>
    </row>
    <row r="116" ht="13.5">
      <c r="A116" s="1550"/>
    </row>
    <row r="117" ht="13.5">
      <c r="A117" s="1550"/>
    </row>
    <row r="118" ht="13.5">
      <c r="A118" s="1550"/>
    </row>
    <row r="119" ht="13.5">
      <c r="A119" s="1550"/>
    </row>
    <row r="120" ht="13.5">
      <c r="A120" s="1550"/>
    </row>
  </sheetData>
  <printOptions/>
  <pageMargins left="0.5511811023622047" right="0.5511811023622047" top="0.5905511811023623" bottom="0.5905511811023623" header="0.31496062992125984" footer="0.31496062992125984"/>
  <pageSetup horizontalDpi="600" verticalDpi="600" orientation="landscape" paperSize="9" scale="90" r:id="rId1"/>
  <rowBreaks count="1" manualBreakCount="1">
    <brk id="43" max="11" man="1"/>
  </rowBreaks>
</worksheet>
</file>

<file path=xl/worksheets/sheet47.xml><?xml version="1.0" encoding="utf-8"?>
<worksheet xmlns="http://schemas.openxmlformats.org/spreadsheetml/2006/main" xmlns:r="http://schemas.openxmlformats.org/officeDocument/2006/relationships">
  <dimension ref="A1:I66"/>
  <sheetViews>
    <sheetView view="pageBreakPreview" zoomScaleSheetLayoutView="100" workbookViewId="0" topLeftCell="A1">
      <selection activeCell="A1" sqref="A1"/>
    </sheetView>
  </sheetViews>
  <sheetFormatPr defaultColWidth="9.00390625" defaultRowHeight="12.75"/>
  <cols>
    <col min="1" max="1" width="51.625" style="1043" customWidth="1"/>
    <col min="2" max="9" width="10.125" style="1043" customWidth="1"/>
    <col min="10" max="16384" width="9.125" style="1014" customWidth="1"/>
  </cols>
  <sheetData>
    <row r="1" spans="1:9" s="1045" customFormat="1" ht="21" customHeight="1">
      <c r="A1" s="1545" t="s">
        <v>1364</v>
      </c>
      <c r="B1" s="1044"/>
      <c r="C1" s="1044"/>
      <c r="D1" s="1044"/>
      <c r="E1" s="1044"/>
      <c r="F1" s="1044"/>
      <c r="G1" s="1044"/>
      <c r="H1" s="1044"/>
      <c r="I1" s="1044"/>
    </row>
    <row r="2" spans="1:9" s="996" customFormat="1" ht="11.25" customHeight="1">
      <c r="A2" s="995"/>
      <c r="B2" s="997"/>
      <c r="C2" s="997"/>
      <c r="D2" s="997"/>
      <c r="E2" s="997"/>
      <c r="F2" s="997"/>
      <c r="G2" s="998"/>
      <c r="H2" s="997"/>
      <c r="I2" s="998" t="s">
        <v>1200</v>
      </c>
    </row>
    <row r="3" spans="1:9" s="1003" customFormat="1" ht="12.75">
      <c r="A3" s="999"/>
      <c r="B3" s="1000">
        <v>2008</v>
      </c>
      <c r="C3" s="1001"/>
      <c r="D3" s="1001"/>
      <c r="E3" s="1002"/>
      <c r="F3" s="1912">
        <v>2009</v>
      </c>
      <c r="G3" s="1913"/>
      <c r="H3" s="1913"/>
      <c r="I3" s="1914"/>
    </row>
    <row r="4" spans="1:9" s="1003" customFormat="1" ht="12.75">
      <c r="A4" s="1004"/>
      <c r="B4" s="1005" t="s">
        <v>1118</v>
      </c>
      <c r="C4" s="1005" t="s">
        <v>1121</v>
      </c>
      <c r="D4" s="1005" t="s">
        <v>1124</v>
      </c>
      <c r="E4" s="1006" t="s">
        <v>1127</v>
      </c>
      <c r="F4" s="999" t="s">
        <v>1118</v>
      </c>
      <c r="G4" s="1007" t="s">
        <v>984</v>
      </c>
      <c r="H4" s="1005" t="s">
        <v>1124</v>
      </c>
      <c r="I4" s="999" t="s">
        <v>985</v>
      </c>
    </row>
    <row r="5" spans="1:9" ht="15">
      <c r="A5" s="1008" t="s">
        <v>1068</v>
      </c>
      <c r="B5" s="1009">
        <v>2764.0619837952117</v>
      </c>
      <c r="C5" s="1010">
        <v>2675.110941266284</v>
      </c>
      <c r="D5" s="1010">
        <v>2675.2678807790035</v>
      </c>
      <c r="E5" s="1010">
        <v>2525.340748562682</v>
      </c>
      <c r="F5" s="1011">
        <v>2533.316659705453</v>
      </c>
      <c r="G5" s="1012">
        <v>2717.6866821487138</v>
      </c>
      <c r="H5" s="1012">
        <v>2718.554046277512</v>
      </c>
      <c r="I5" s="1013">
        <v>2801.312261544543</v>
      </c>
    </row>
    <row r="6" spans="1:9" ht="12.75">
      <c r="A6" s="1015" t="s">
        <v>986</v>
      </c>
      <c r="B6" s="1016">
        <v>0</v>
      </c>
      <c r="C6" s="1017">
        <v>0</v>
      </c>
      <c r="D6" s="1017">
        <v>0</v>
      </c>
      <c r="E6" s="1017">
        <v>0</v>
      </c>
      <c r="F6" s="1016">
        <v>0</v>
      </c>
      <c r="G6" s="1017">
        <v>0</v>
      </c>
      <c r="H6" s="1017">
        <v>0</v>
      </c>
      <c r="I6" s="1018">
        <v>0</v>
      </c>
    </row>
    <row r="7" spans="1:9" ht="12.75">
      <c r="A7" s="1015" t="s">
        <v>987</v>
      </c>
      <c r="B7" s="1016">
        <v>2764.0619837952117</v>
      </c>
      <c r="C7" s="1017">
        <v>2675.110941266284</v>
      </c>
      <c r="D7" s="1017">
        <v>2675.2678807790035</v>
      </c>
      <c r="E7" s="1017">
        <v>2525.340748562682</v>
      </c>
      <c r="F7" s="1016">
        <v>2533.316659705453</v>
      </c>
      <c r="G7" s="1017">
        <v>2717.6866821487138</v>
      </c>
      <c r="H7" s="1017">
        <v>2718.554046277512</v>
      </c>
      <c r="I7" s="1018">
        <v>2801.312261544543</v>
      </c>
    </row>
    <row r="8" spans="1:9" ht="15">
      <c r="A8" s="1019" t="s">
        <v>1069</v>
      </c>
      <c r="B8" s="1020">
        <v>1668.0744428365651</v>
      </c>
      <c r="C8" s="1021">
        <v>1657.9904660449993</v>
      </c>
      <c r="D8" s="1021">
        <v>1738.5780129870125</v>
      </c>
      <c r="E8" s="1021">
        <v>1751.4930036889016</v>
      </c>
      <c r="F8" s="1020">
        <v>1800.2874459368165</v>
      </c>
      <c r="G8" s="1021">
        <v>1610.806940152669</v>
      </c>
      <c r="H8" s="1021">
        <v>1586.9949953364012</v>
      </c>
      <c r="I8" s="1022">
        <v>1600.7117496514952</v>
      </c>
    </row>
    <row r="9" spans="1:9" ht="15">
      <c r="A9" s="1019" t="s">
        <v>1070</v>
      </c>
      <c r="B9" s="1020">
        <v>-475.74024603365325</v>
      </c>
      <c r="C9" s="1021">
        <v>-509.3847759263331</v>
      </c>
      <c r="D9" s="1021">
        <v>-605.6572002781428</v>
      </c>
      <c r="E9" s="1021">
        <v>-784.5660211488985</v>
      </c>
      <c r="F9" s="1020">
        <v>-840.9482700285812</v>
      </c>
      <c r="G9" s="1021">
        <v>-685.3550597802467</v>
      </c>
      <c r="H9" s="1021">
        <v>-637.7036515239055</v>
      </c>
      <c r="I9" s="1022">
        <v>-578.9167050245625</v>
      </c>
    </row>
    <row r="10" spans="1:9" ht="12.75">
      <c r="A10" s="1019" t="s">
        <v>988</v>
      </c>
      <c r="B10" s="1020">
        <v>1571.7277869922998</v>
      </c>
      <c r="C10" s="1021">
        <v>1526.505251147618</v>
      </c>
      <c r="D10" s="1021">
        <v>1542.347068070134</v>
      </c>
      <c r="E10" s="1021">
        <v>1558.4137660226788</v>
      </c>
      <c r="F10" s="1020">
        <v>1573.977483797217</v>
      </c>
      <c r="G10" s="1021">
        <v>1792.2348017762915</v>
      </c>
      <c r="H10" s="1021">
        <v>1769.2627024650164</v>
      </c>
      <c r="I10" s="1022">
        <v>1779.5172169176103</v>
      </c>
    </row>
    <row r="11" spans="1:9" ht="6.75" customHeight="1">
      <c r="A11" s="1019"/>
      <c r="B11" s="1020"/>
      <c r="C11" s="1021"/>
      <c r="D11" s="1021"/>
      <c r="E11" s="1021"/>
      <c r="F11" s="1020"/>
      <c r="G11" s="1021"/>
      <c r="H11" s="1021"/>
      <c r="I11" s="1022"/>
    </row>
    <row r="12" spans="1:9" ht="12.75">
      <c r="A12" s="1008" t="s">
        <v>989</v>
      </c>
      <c r="B12" s="1009">
        <v>0</v>
      </c>
      <c r="C12" s="1010">
        <v>0</v>
      </c>
      <c r="D12" s="1010">
        <v>0</v>
      </c>
      <c r="E12" s="1010">
        <v>0</v>
      </c>
      <c r="F12" s="1009">
        <v>0</v>
      </c>
      <c r="G12" s="1010">
        <v>0</v>
      </c>
      <c r="H12" s="1010">
        <v>0</v>
      </c>
      <c r="I12" s="1023">
        <v>0</v>
      </c>
    </row>
    <row r="13" spans="1:9" ht="6.75" customHeight="1">
      <c r="A13" s="1019"/>
      <c r="B13" s="1020"/>
      <c r="C13" s="1021"/>
      <c r="D13" s="1021"/>
      <c r="E13" s="1021"/>
      <c r="F13" s="1020"/>
      <c r="G13" s="1021"/>
      <c r="H13" s="1021"/>
      <c r="I13" s="1022"/>
    </row>
    <row r="14" spans="1:9" ht="15">
      <c r="A14" s="1008" t="s">
        <v>1071</v>
      </c>
      <c r="B14" s="1009">
        <v>5748.240866777344</v>
      </c>
      <c r="C14" s="1010">
        <v>7884.406464334078</v>
      </c>
      <c r="D14" s="1010">
        <v>8947.964658317802</v>
      </c>
      <c r="E14" s="1010">
        <v>9077.104719076227</v>
      </c>
      <c r="F14" s="1009">
        <v>8399.391425243597</v>
      </c>
      <c r="G14" s="1010">
        <v>8397.035870015718</v>
      </c>
      <c r="H14" s="1010">
        <v>8146.959887816243</v>
      </c>
      <c r="I14" s="1023">
        <v>8385.199261437743</v>
      </c>
    </row>
    <row r="15" spans="1:9" ht="12.75">
      <c r="A15" s="1015" t="s">
        <v>986</v>
      </c>
      <c r="B15" s="1016">
        <v>4259.528758676061</v>
      </c>
      <c r="C15" s="1017">
        <v>5982.897874921624</v>
      </c>
      <c r="D15" s="1017">
        <v>6831.023394478204</v>
      </c>
      <c r="E15" s="1017">
        <v>6862.28212644125</v>
      </c>
      <c r="F15" s="1016">
        <v>6650.316681465196</v>
      </c>
      <c r="G15" s="1017">
        <v>6692.929479608209</v>
      </c>
      <c r="H15" s="1017">
        <v>6473.52333748972</v>
      </c>
      <c r="I15" s="1018">
        <v>6686.922807514296</v>
      </c>
    </row>
    <row r="16" spans="1:9" ht="12.75">
      <c r="A16" s="1019" t="s">
        <v>988</v>
      </c>
      <c r="B16" s="1020">
        <v>441.7572754694431</v>
      </c>
      <c r="C16" s="1021">
        <v>564.5777755264814</v>
      </c>
      <c r="D16" s="1021">
        <v>742.7483398977957</v>
      </c>
      <c r="E16" s="1021">
        <v>781.496986628485</v>
      </c>
      <c r="F16" s="1020">
        <v>858.1266649504682</v>
      </c>
      <c r="G16" s="1021">
        <v>879.7601346242384</v>
      </c>
      <c r="H16" s="1021">
        <v>817.966872970819</v>
      </c>
      <c r="I16" s="1022">
        <v>1270.5205639655226</v>
      </c>
    </row>
    <row r="17" spans="1:9" ht="12.75">
      <c r="A17" s="1019" t="s">
        <v>990</v>
      </c>
      <c r="B17" s="1020">
        <v>3728.8823670768934</v>
      </c>
      <c r="C17" s="1021">
        <v>5318.5276838989075</v>
      </c>
      <c r="D17" s="1021">
        <v>5946.656918034799</v>
      </c>
      <c r="E17" s="1021">
        <v>5974.599019342171</v>
      </c>
      <c r="F17" s="1020">
        <v>5738.8085876584355</v>
      </c>
      <c r="G17" s="1021">
        <v>5753.381428856291</v>
      </c>
      <c r="H17" s="1021">
        <v>5601.9060961331</v>
      </c>
      <c r="I17" s="1022">
        <v>5384.83099246867</v>
      </c>
    </row>
    <row r="18" spans="1:9" ht="12.75">
      <c r="A18" s="1019" t="s">
        <v>991</v>
      </c>
      <c r="B18" s="1020">
        <v>88.88911612972498</v>
      </c>
      <c r="C18" s="1021">
        <v>99.79241549623436</v>
      </c>
      <c r="D18" s="1021">
        <v>141.6181365456098</v>
      </c>
      <c r="E18" s="1021">
        <v>106.18612047059304</v>
      </c>
      <c r="F18" s="1020">
        <v>53.381428856291194</v>
      </c>
      <c r="G18" s="1021">
        <v>59.787916127679814</v>
      </c>
      <c r="H18" s="1021">
        <v>53.650368385800405</v>
      </c>
      <c r="I18" s="1022">
        <v>31.571251080104098</v>
      </c>
    </row>
    <row r="19" spans="1:9" ht="12.75">
      <c r="A19" s="1015" t="s">
        <v>992</v>
      </c>
      <c r="B19" s="1016">
        <v>1488.7121081012826</v>
      </c>
      <c r="C19" s="1017">
        <v>1901.508589412454</v>
      </c>
      <c r="D19" s="1017">
        <v>2116.9412638395975</v>
      </c>
      <c r="E19" s="1017">
        <v>2214.8225926349783</v>
      </c>
      <c r="F19" s="1016">
        <v>1749.0747437784007</v>
      </c>
      <c r="G19" s="1017">
        <v>1704.1063904075088</v>
      </c>
      <c r="H19" s="1017">
        <v>1673.4365503265244</v>
      </c>
      <c r="I19" s="1018">
        <v>1698.276453923447</v>
      </c>
    </row>
    <row r="20" spans="1:9" ht="12.75">
      <c r="A20" s="1019" t="s">
        <v>993</v>
      </c>
      <c r="B20" s="1020">
        <v>132.75044354570693</v>
      </c>
      <c r="C20" s="1021">
        <v>132.94013283363074</v>
      </c>
      <c r="D20" s="1021">
        <v>49.507012368150605</v>
      </c>
      <c r="E20" s="1021">
        <v>44.51629231579432</v>
      </c>
      <c r="F20" s="1020">
        <v>44.542879493616525</v>
      </c>
      <c r="G20" s="1021">
        <v>44.10112330826299</v>
      </c>
      <c r="H20" s="1021">
        <v>44.376198340346555</v>
      </c>
      <c r="I20" s="1022">
        <v>39.91875572007792</v>
      </c>
    </row>
    <row r="21" spans="1:9" ht="12.75">
      <c r="A21" s="1019" t="s">
        <v>988</v>
      </c>
      <c r="B21" s="1020">
        <v>1355.961664555576</v>
      </c>
      <c r="C21" s="1021">
        <v>1768.5684565788233</v>
      </c>
      <c r="D21" s="1021">
        <v>2067.4342514714467</v>
      </c>
      <c r="E21" s="1021">
        <v>2170.3063003191837</v>
      </c>
      <c r="F21" s="1020">
        <v>1704.5318642847842</v>
      </c>
      <c r="G21" s="1021">
        <v>1660.0052670992459</v>
      </c>
      <c r="H21" s="1021">
        <v>1629.0603519861777</v>
      </c>
      <c r="I21" s="1022">
        <v>1658.357698203369</v>
      </c>
    </row>
    <row r="22" spans="1:9" ht="6.75" customHeight="1">
      <c r="A22" s="1019"/>
      <c r="B22" s="1020"/>
      <c r="C22" s="1021"/>
      <c r="D22" s="1021"/>
      <c r="E22" s="1021"/>
      <c r="F22" s="1020"/>
      <c r="G22" s="1021"/>
      <c r="H22" s="1021"/>
      <c r="I22" s="1022"/>
    </row>
    <row r="23" spans="1:9" ht="15">
      <c r="A23" s="1008" t="s">
        <v>1072</v>
      </c>
      <c r="B23" s="1009">
        <v>10342.260450639378</v>
      </c>
      <c r="C23" s="1010">
        <v>10981.155079071286</v>
      </c>
      <c r="D23" s="1010">
        <v>11774.864485405093</v>
      </c>
      <c r="E23" s="1010">
        <v>12039.783721615064</v>
      </c>
      <c r="F23" s="1009">
        <v>11994.822941145498</v>
      </c>
      <c r="G23" s="1010">
        <v>11949.588149657025</v>
      </c>
      <c r="H23" s="1010">
        <v>11991.961274079971</v>
      </c>
      <c r="I23" s="1023">
        <v>12035.319621395973</v>
      </c>
    </row>
    <row r="24" spans="1:9" ht="12.75">
      <c r="A24" s="1015" t="s">
        <v>986</v>
      </c>
      <c r="B24" s="1016">
        <v>5582.10698513063</v>
      </c>
      <c r="C24" s="1017">
        <v>5938.513747244926</v>
      </c>
      <c r="D24" s="1017">
        <v>6317.088138712168</v>
      </c>
      <c r="E24" s="1017">
        <v>6311.666657363527</v>
      </c>
      <c r="F24" s="1016">
        <v>6213.546196969271</v>
      </c>
      <c r="G24" s="1017">
        <v>6148.145286432324</v>
      </c>
      <c r="H24" s="1017">
        <v>6236.525698843944</v>
      </c>
      <c r="I24" s="1018">
        <v>6209.175057620099</v>
      </c>
    </row>
    <row r="25" spans="1:9" ht="12.75">
      <c r="A25" s="1019" t="s">
        <v>994</v>
      </c>
      <c r="B25" s="1020">
        <v>0</v>
      </c>
      <c r="C25" s="1021">
        <v>0</v>
      </c>
      <c r="D25" s="1021">
        <v>0</v>
      </c>
      <c r="E25" s="1021">
        <v>0</v>
      </c>
      <c r="F25" s="1020">
        <v>0</v>
      </c>
      <c r="G25" s="1021">
        <v>0</v>
      </c>
      <c r="H25" s="1021">
        <v>0</v>
      </c>
      <c r="I25" s="1022">
        <v>0</v>
      </c>
    </row>
    <row r="26" spans="1:9" ht="12.75">
      <c r="A26" s="1019" t="s">
        <v>988</v>
      </c>
      <c r="B26" s="1020">
        <v>3797.5117144962956</v>
      </c>
      <c r="C26" s="1021">
        <v>4164.239311766733</v>
      </c>
      <c r="D26" s="1021">
        <v>4430.625159470665</v>
      </c>
      <c r="E26" s="1021">
        <v>4540.1089565191</v>
      </c>
      <c r="F26" s="1020">
        <v>4572.603617031946</v>
      </c>
      <c r="G26" s="1021">
        <v>4582.553314198591</v>
      </c>
      <c r="H26" s="1021">
        <v>4660.330993897671</v>
      </c>
      <c r="I26" s="1022">
        <v>4613.834698925954</v>
      </c>
    </row>
    <row r="27" spans="1:9" ht="12.75">
      <c r="A27" s="1019" t="s">
        <v>995</v>
      </c>
      <c r="B27" s="1020">
        <v>1549.6055220365522</v>
      </c>
      <c r="C27" s="1021">
        <v>1774.2744354781928</v>
      </c>
      <c r="D27" s="1021">
        <v>1886.4629792415035</v>
      </c>
      <c r="E27" s="1021">
        <v>1771.5577008444266</v>
      </c>
      <c r="F27" s="1020">
        <v>1640.9425799373257</v>
      </c>
      <c r="G27" s="1021">
        <v>1565.5919722337321</v>
      </c>
      <c r="H27" s="1021">
        <v>1576.1947049462735</v>
      </c>
      <c r="I27" s="1022">
        <v>1595.3403586941452</v>
      </c>
    </row>
    <row r="28" spans="1:9" ht="12.75">
      <c r="A28" s="1024" t="s">
        <v>991</v>
      </c>
      <c r="B28" s="1025">
        <v>234.98974859778204</v>
      </c>
      <c r="C28" s="1026">
        <v>0</v>
      </c>
      <c r="D28" s="1026">
        <v>0</v>
      </c>
      <c r="E28" s="1026">
        <v>0</v>
      </c>
      <c r="F28" s="1025">
        <v>0</v>
      </c>
      <c r="G28" s="1026">
        <v>0</v>
      </c>
      <c r="H28" s="1026">
        <v>0</v>
      </c>
      <c r="I28" s="1027">
        <v>0</v>
      </c>
    </row>
    <row r="29" spans="1:9" ht="12.75">
      <c r="A29" s="1015" t="s">
        <v>992</v>
      </c>
      <c r="B29" s="1016">
        <v>4760.153465508748</v>
      </c>
      <c r="C29" s="1017">
        <v>5042.641331826359</v>
      </c>
      <c r="D29" s="1017">
        <v>5457.776346692924</v>
      </c>
      <c r="E29" s="1017">
        <v>5728.117064251539</v>
      </c>
      <c r="F29" s="1016">
        <v>5781.276744176227</v>
      </c>
      <c r="G29" s="1017">
        <v>5801.442863224701</v>
      </c>
      <c r="H29" s="1017">
        <v>5755.435575236027</v>
      </c>
      <c r="I29" s="1018">
        <v>5826.144563775874</v>
      </c>
    </row>
    <row r="30" spans="1:9" ht="15">
      <c r="A30" s="1019" t="s">
        <v>1073</v>
      </c>
      <c r="B30" s="1020">
        <v>298.41022765782304</v>
      </c>
      <c r="C30" s="1021">
        <v>304.78706143683246</v>
      </c>
      <c r="D30" s="1021">
        <v>288.96717662066743</v>
      </c>
      <c r="E30" s="1021">
        <v>289.76783821191003</v>
      </c>
      <c r="F30" s="1020">
        <v>289.15679417428913</v>
      </c>
      <c r="G30" s="1021">
        <v>213.2362813945486</v>
      </c>
      <c r="H30" s="1021">
        <v>216.680810505003</v>
      </c>
      <c r="I30" s="1022">
        <v>221.33823722409414</v>
      </c>
    </row>
    <row r="31" spans="1:9" ht="12.75">
      <c r="A31" s="1019" t="s">
        <v>988</v>
      </c>
      <c r="B31" s="1020">
        <v>4461.743237850925</v>
      </c>
      <c r="C31" s="1021">
        <v>4737.854270389526</v>
      </c>
      <c r="D31" s="1021">
        <v>5168.809170072256</v>
      </c>
      <c r="E31" s="1021">
        <v>5438.349226039629</v>
      </c>
      <c r="F31" s="1020">
        <v>5492.119950001938</v>
      </c>
      <c r="G31" s="1021">
        <v>5588.206581830153</v>
      </c>
      <c r="H31" s="1021">
        <v>5538.754764731025</v>
      </c>
      <c r="I31" s="1022">
        <v>5604.80632655178</v>
      </c>
    </row>
    <row r="32" spans="1:9" ht="6.75" customHeight="1">
      <c r="A32" s="1028"/>
      <c r="B32" s="1020"/>
      <c r="C32" s="1021"/>
      <c r="D32" s="1021"/>
      <c r="E32" s="1021"/>
      <c r="F32" s="1020"/>
      <c r="G32" s="1021"/>
      <c r="H32" s="1021"/>
      <c r="I32" s="1022"/>
    </row>
    <row r="33" spans="1:9" ht="12.75">
      <c r="A33" s="1008" t="s">
        <v>996</v>
      </c>
      <c r="B33" s="1009">
        <v>11425.903396013462</v>
      </c>
      <c r="C33" s="1010">
        <v>12032.637554736388</v>
      </c>
      <c r="D33" s="1010">
        <v>12960.029322817001</v>
      </c>
      <c r="E33" s="1010">
        <v>13457.83041209224</v>
      </c>
      <c r="F33" s="1009">
        <v>13907.108625277682</v>
      </c>
      <c r="G33" s="1010">
        <v>13974.027077563538</v>
      </c>
      <c r="H33" s="1010">
        <v>14100.539885230717</v>
      </c>
      <c r="I33" s="1023">
        <v>14483.94871289869</v>
      </c>
    </row>
    <row r="34" spans="1:9" ht="6.75" customHeight="1">
      <c r="A34" s="1028"/>
      <c r="B34" s="1020"/>
      <c r="C34" s="1021"/>
      <c r="D34" s="1021"/>
      <c r="E34" s="1021"/>
      <c r="F34" s="1020"/>
      <c r="G34" s="1021"/>
      <c r="H34" s="1021"/>
      <c r="I34" s="1022"/>
    </row>
    <row r="35" spans="1:9" ht="12.75">
      <c r="A35" s="1029" t="s">
        <v>997</v>
      </c>
      <c r="B35" s="1030">
        <v>30280.466697225394</v>
      </c>
      <c r="C35" s="1031">
        <v>33573.31003940804</v>
      </c>
      <c r="D35" s="1031">
        <v>36358.126347318896</v>
      </c>
      <c r="E35" s="1031">
        <v>37100.05960134621</v>
      </c>
      <c r="F35" s="1030">
        <v>36834.639651372236</v>
      </c>
      <c r="G35" s="1031">
        <v>37038.337779384994</v>
      </c>
      <c r="H35" s="1031">
        <v>36958.01509340444</v>
      </c>
      <c r="I35" s="1032">
        <v>37705.77985727694</v>
      </c>
    </row>
    <row r="36" spans="1:9" ht="6.75" customHeight="1">
      <c r="A36" s="1033"/>
      <c r="B36" s="1034"/>
      <c r="C36" s="1034"/>
      <c r="D36" s="1034"/>
      <c r="E36" s="1034"/>
      <c r="F36" s="1034"/>
      <c r="G36" s="1034"/>
      <c r="H36" s="1021"/>
      <c r="I36" s="1021"/>
    </row>
    <row r="37" spans="1:9" ht="12.75">
      <c r="A37" s="1035" t="s">
        <v>998</v>
      </c>
      <c r="B37" s="1036"/>
      <c r="C37" s="1036"/>
      <c r="D37" s="1036"/>
      <c r="E37" s="1036"/>
      <c r="F37" s="1036"/>
      <c r="G37" s="1036"/>
      <c r="H37" s="1017"/>
      <c r="I37" s="1017"/>
    </row>
    <row r="38" spans="1:9" ht="15">
      <c r="A38" s="1037" t="s">
        <v>1074</v>
      </c>
      <c r="B38" s="1038">
        <v>20438.830953418703</v>
      </c>
      <c r="C38" s="1039">
        <v>21651.898417241482</v>
      </c>
      <c r="D38" s="1039">
        <v>23210.014814128528</v>
      </c>
      <c r="E38" s="1039">
        <v>23926.11081754144</v>
      </c>
      <c r="F38" s="1038">
        <v>23970.776772937763</v>
      </c>
      <c r="G38" s="1039">
        <v>24197.263013344458</v>
      </c>
      <c r="H38" s="1039">
        <v>24247.966057070786</v>
      </c>
      <c r="I38" s="1040">
        <v>24809.681992142552</v>
      </c>
    </row>
    <row r="39" spans="1:9" ht="12.75">
      <c r="A39" s="1041" t="s">
        <v>999</v>
      </c>
      <c r="B39" s="1020">
        <v>9841.635743806692</v>
      </c>
      <c r="C39" s="1021">
        <v>11921.41162216655</v>
      </c>
      <c r="D39" s="1021">
        <v>13148.111533190373</v>
      </c>
      <c r="E39" s="1021">
        <v>13173.948783804775</v>
      </c>
      <c r="F39" s="1020">
        <v>12863.862878434467</v>
      </c>
      <c r="G39" s="1021">
        <v>12841.07476604053</v>
      </c>
      <c r="H39" s="1021">
        <v>12710.049036333661</v>
      </c>
      <c r="I39" s="1022">
        <v>12896.097865134396</v>
      </c>
    </row>
    <row r="40" spans="1:9" ht="6.75" customHeight="1">
      <c r="A40" s="1041"/>
      <c r="B40" s="1020"/>
      <c r="C40" s="1021"/>
      <c r="D40" s="1021"/>
      <c r="E40" s="1021"/>
      <c r="F40" s="1020"/>
      <c r="G40" s="1021"/>
      <c r="H40" s="1021"/>
      <c r="I40" s="1022"/>
    </row>
    <row r="41" spans="1:9" ht="12.75">
      <c r="A41" s="1041" t="s">
        <v>1000</v>
      </c>
      <c r="B41" s="1020">
        <v>3813.5483780849995</v>
      </c>
      <c r="C41" s="1021">
        <v>3905.2144941441065</v>
      </c>
      <c r="D41" s="1021">
        <v>3988.3882156358886</v>
      </c>
      <c r="E41" s="1021">
        <v>3902.2157822043487</v>
      </c>
      <c r="F41" s="1020">
        <v>3922.20165313344</v>
      </c>
      <c r="G41" s="1021">
        <v>4082.017158839603</v>
      </c>
      <c r="H41" s="1021">
        <v>4083.6011554814536</v>
      </c>
      <c r="I41" s="1022">
        <v>4159.078234419309</v>
      </c>
    </row>
    <row r="42" spans="1:9" ht="12.75">
      <c r="A42" s="1041" t="s">
        <v>1001</v>
      </c>
      <c r="B42" s="1020">
        <v>26466.918319140397</v>
      </c>
      <c r="C42" s="1021">
        <v>29668.095545263932</v>
      </c>
      <c r="D42" s="1021">
        <v>32369.738131683007</v>
      </c>
      <c r="E42" s="1021">
        <v>33197.84381914187</v>
      </c>
      <c r="F42" s="1020">
        <v>32912.43799823878</v>
      </c>
      <c r="G42" s="1021">
        <v>32956.32062054539</v>
      </c>
      <c r="H42" s="1021">
        <v>32874.413937923</v>
      </c>
      <c r="I42" s="1022">
        <v>33546.70162285764</v>
      </c>
    </row>
    <row r="43" spans="1:9" ht="6.75" customHeight="1">
      <c r="A43" s="1041"/>
      <c r="B43" s="1020"/>
      <c r="C43" s="1021"/>
      <c r="D43" s="1021"/>
      <c r="E43" s="1021"/>
      <c r="F43" s="1020"/>
      <c r="G43" s="1021"/>
      <c r="H43" s="1021"/>
      <c r="I43" s="1022"/>
    </row>
    <row r="44" spans="1:9" ht="15">
      <c r="A44" s="1041" t="s">
        <v>1075</v>
      </c>
      <c r="B44" s="1020">
        <v>2354.1702898955123</v>
      </c>
      <c r="C44" s="1021">
        <v>3147.37364592798</v>
      </c>
      <c r="D44" s="1021">
        <v>3816.209005558936</v>
      </c>
      <c r="E44" s="1021">
        <v>3850.931901657183</v>
      </c>
      <c r="F44" s="1020">
        <v>4004.345446036538</v>
      </c>
      <c r="G44" s="1021">
        <v>4056.406318760578</v>
      </c>
      <c r="H44" s="1021">
        <v>4154.869635207088</v>
      </c>
      <c r="I44" s="1022">
        <v>4123.316861150718</v>
      </c>
    </row>
    <row r="45" spans="1:9" ht="15">
      <c r="A45" s="1041" t="s">
        <v>1076</v>
      </c>
      <c r="B45" s="1020">
        <v>2433.367514420655</v>
      </c>
      <c r="C45" s="1021">
        <v>2799.524718818258</v>
      </c>
      <c r="D45" s="1021">
        <v>2929.166357910202</v>
      </c>
      <c r="E45" s="1021">
        <v>2633.7608304079367</v>
      </c>
      <c r="F45" s="1020">
        <v>2598.343286287264</v>
      </c>
      <c r="G45" s="1021">
        <v>2434.9927049280873</v>
      </c>
      <c r="H45" s="1021">
        <v>2363.574803441426</v>
      </c>
      <c r="I45" s="1022">
        <v>2486.843395727579</v>
      </c>
    </row>
    <row r="46" spans="1:9" ht="6.75" customHeight="1">
      <c r="A46" s="1041"/>
      <c r="B46" s="1020"/>
      <c r="C46" s="1021"/>
      <c r="D46" s="1021"/>
      <c r="E46" s="1021"/>
      <c r="F46" s="1020"/>
      <c r="G46" s="1021"/>
      <c r="H46" s="1021"/>
      <c r="I46" s="1022"/>
    </row>
    <row r="47" spans="1:9" ht="15">
      <c r="A47" s="1041" t="s">
        <v>1077</v>
      </c>
      <c r="B47" s="1020">
        <v>7734.19936387454</v>
      </c>
      <c r="C47" s="1021">
        <v>8005.256452241832</v>
      </c>
      <c r="D47" s="1021">
        <v>8488.227001808227</v>
      </c>
      <c r="E47" s="1021">
        <v>8803.724115767704</v>
      </c>
      <c r="F47" s="1020">
        <v>8865.448428910062</v>
      </c>
      <c r="G47" s="1021">
        <v>8877.977406812724</v>
      </c>
      <c r="H47" s="1021">
        <v>8882.534423620029</v>
      </c>
      <c r="I47" s="1022">
        <v>9055.92818997113</v>
      </c>
    </row>
    <row r="48" spans="1:9" ht="12.75">
      <c r="A48" s="1041" t="s">
        <v>1002</v>
      </c>
      <c r="B48" s="1020">
        <v>4474.057846531409</v>
      </c>
      <c r="C48" s="1021">
        <v>4570.441690206357</v>
      </c>
      <c r="D48" s="1021">
        <v>4939.127289577612</v>
      </c>
      <c r="E48" s="1021">
        <v>5242.023796020207</v>
      </c>
      <c r="F48" s="1020">
        <v>5321.881364491677</v>
      </c>
      <c r="G48" s="1021">
        <v>5330.177699604119</v>
      </c>
      <c r="H48" s="1021">
        <v>5383.544261217591</v>
      </c>
      <c r="I48" s="1022">
        <v>5510.712587644094</v>
      </c>
    </row>
    <row r="49" spans="1:9" ht="12.75">
      <c r="A49" s="1050" t="s">
        <v>1003</v>
      </c>
      <c r="B49" s="1051">
        <v>172.10099548529269</v>
      </c>
      <c r="C49" s="1026">
        <v>233.02132087144588</v>
      </c>
      <c r="D49" s="1026">
        <v>243.33469429144586</v>
      </c>
      <c r="E49" s="1026">
        <v>241.95007848144587</v>
      </c>
      <c r="F49" s="1025">
        <v>241.95007848144587</v>
      </c>
      <c r="G49" s="1026">
        <v>241.56546309144588</v>
      </c>
      <c r="H49" s="1026">
        <v>190.45754398251512</v>
      </c>
      <c r="I49" s="1027">
        <v>187.82026348358437</v>
      </c>
    </row>
    <row r="50" spans="1:9" ht="6.75" customHeight="1">
      <c r="A50" s="1050"/>
      <c r="B50" s="1025"/>
      <c r="C50" s="1026"/>
      <c r="D50" s="1026"/>
      <c r="E50" s="1026"/>
      <c r="F50" s="1025"/>
      <c r="G50" s="1026"/>
      <c r="H50" s="1026"/>
      <c r="I50" s="1027"/>
    </row>
    <row r="51" spans="1:9" ht="15">
      <c r="A51" s="1052" t="s">
        <v>1078</v>
      </c>
      <c r="B51" s="1053" t="s">
        <v>1759</v>
      </c>
      <c r="C51" s="1054" t="s">
        <v>1759</v>
      </c>
      <c r="D51" s="1054" t="s">
        <v>1759</v>
      </c>
      <c r="E51" s="1054" t="s">
        <v>1759</v>
      </c>
      <c r="F51" s="1053" t="s">
        <v>1759</v>
      </c>
      <c r="G51" s="1054" t="s">
        <v>1759</v>
      </c>
      <c r="H51" s="1054">
        <v>660.9674381519999</v>
      </c>
      <c r="I51" s="1055">
        <v>664.76708460792</v>
      </c>
    </row>
    <row r="52" spans="1:9" ht="9" customHeight="1">
      <c r="A52" s="1056"/>
      <c r="B52" s="1014"/>
      <c r="C52" s="1014"/>
      <c r="D52" s="1014"/>
      <c r="E52" s="1014"/>
      <c r="F52" s="1014"/>
      <c r="G52" s="1014"/>
      <c r="H52" s="1014"/>
      <c r="I52" s="1014"/>
    </row>
    <row r="53" s="1047" customFormat="1" ht="15" customHeight="1">
      <c r="A53" s="224" t="s">
        <v>1079</v>
      </c>
    </row>
    <row r="54" s="1047" customFormat="1" ht="15" customHeight="1">
      <c r="A54" s="908" t="s">
        <v>1080</v>
      </c>
    </row>
    <row r="55" s="1047" customFormat="1" ht="15" customHeight="1">
      <c r="A55" s="908" t="s">
        <v>1081</v>
      </c>
    </row>
    <row r="56" s="1047" customFormat="1" ht="15" customHeight="1">
      <c r="A56" s="908" t="s">
        <v>1082</v>
      </c>
    </row>
    <row r="57" s="1047" customFormat="1" ht="15" customHeight="1">
      <c r="A57" s="908" t="s">
        <v>1083</v>
      </c>
    </row>
    <row r="58" s="1047" customFormat="1" ht="15" customHeight="1">
      <c r="A58" s="908" t="s">
        <v>1639</v>
      </c>
    </row>
    <row r="59" s="1047" customFormat="1" ht="15" customHeight="1">
      <c r="A59" s="1048" t="s">
        <v>1004</v>
      </c>
    </row>
    <row r="60" s="1047" customFormat="1" ht="15" customHeight="1">
      <c r="A60" s="1049" t="s">
        <v>1640</v>
      </c>
    </row>
    <row r="61" s="1047" customFormat="1" ht="15" customHeight="1">
      <c r="A61" s="908" t="s">
        <v>1641</v>
      </c>
    </row>
    <row r="62" s="1047" customFormat="1" ht="15" customHeight="1">
      <c r="A62" s="1057" t="s">
        <v>1642</v>
      </c>
    </row>
    <row r="63" s="1047" customFormat="1" ht="15" customHeight="1">
      <c r="A63" s="908" t="s">
        <v>1643</v>
      </c>
    </row>
    <row r="64" s="1047" customFormat="1" ht="15" customHeight="1">
      <c r="A64" s="908" t="s">
        <v>1644</v>
      </c>
    </row>
    <row r="65" s="1047" customFormat="1" ht="15" customHeight="1">
      <c r="A65" s="857" t="s">
        <v>1005</v>
      </c>
    </row>
    <row r="66" s="1047" customFormat="1" ht="15" customHeight="1">
      <c r="A66" s="1058" t="s">
        <v>248</v>
      </c>
    </row>
  </sheetData>
  <mergeCells count="1">
    <mergeCell ref="F3:I3"/>
  </mergeCells>
  <printOptions horizontalCentered="1"/>
  <pageMargins left="0.35433070866141736" right="0.35433070866141736" top="0.11811023622047245" bottom="0.11811023622047245" header="0.11811023622047245" footer="0.11811023622047245"/>
  <pageSetup horizontalDpi="600" verticalDpi="600" orientation="landscape" paperSize="9" scale="68" r:id="rId1"/>
</worksheet>
</file>

<file path=xl/worksheets/sheet48.xml><?xml version="1.0" encoding="utf-8"?>
<worksheet xmlns="http://schemas.openxmlformats.org/spreadsheetml/2006/main" xmlns:r="http://schemas.openxmlformats.org/officeDocument/2006/relationships">
  <dimension ref="A1:K57"/>
  <sheetViews>
    <sheetView view="pageBreakPreview"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A1" sqref="A1"/>
    </sheetView>
  </sheetViews>
  <sheetFormatPr defaultColWidth="9.00390625" defaultRowHeight="12.75"/>
  <cols>
    <col min="1" max="1" width="58.375" style="1043" customWidth="1"/>
    <col min="2" max="11" width="10.75390625" style="1043" customWidth="1"/>
    <col min="12" max="12" width="15.875" style="1014" customWidth="1"/>
    <col min="13" max="13" width="12.75390625" style="1014" customWidth="1"/>
    <col min="14" max="16384" width="9.125" style="1014" customWidth="1"/>
  </cols>
  <sheetData>
    <row r="1" spans="1:11" s="1101" customFormat="1" ht="21.75" customHeight="1">
      <c r="A1" s="1795" t="s">
        <v>864</v>
      </c>
      <c r="B1" s="1099"/>
      <c r="C1" s="1100"/>
      <c r="D1" s="1100"/>
      <c r="E1" s="1100"/>
      <c r="F1" s="1100"/>
      <c r="G1" s="1099"/>
      <c r="H1" s="1100"/>
      <c r="I1" s="1100"/>
      <c r="J1" s="1100"/>
      <c r="K1" s="1100"/>
    </row>
    <row r="2" spans="1:11" s="1062" customFormat="1" ht="11.25" customHeight="1">
      <c r="A2" s="1059"/>
      <c r="B2" s="1060"/>
      <c r="C2" s="1061"/>
      <c r="D2" s="1061"/>
      <c r="E2" s="1061"/>
      <c r="F2" s="1061"/>
      <c r="G2" s="1060"/>
      <c r="H2" s="1063"/>
      <c r="I2" s="1061"/>
      <c r="J2" s="1061"/>
      <c r="K2" s="1102" t="s">
        <v>1200</v>
      </c>
    </row>
    <row r="3" spans="1:11" s="1062" customFormat="1" ht="16.5" customHeight="1">
      <c r="A3" s="1103"/>
      <c r="B3" s="1915">
        <v>2008</v>
      </c>
      <c r="C3" s="1915"/>
      <c r="D3" s="1915"/>
      <c r="E3" s="1915"/>
      <c r="F3" s="1915"/>
      <c r="G3" s="1916">
        <v>2009</v>
      </c>
      <c r="H3" s="1915"/>
      <c r="I3" s="1915"/>
      <c r="J3" s="1915"/>
      <c r="K3" s="1917"/>
    </row>
    <row r="4" spans="1:11" s="1062" customFormat="1" ht="13.5" customHeight="1">
      <c r="A4" s="1104"/>
      <c r="B4" s="1064" t="s">
        <v>1761</v>
      </c>
      <c r="C4" s="1064" t="s">
        <v>1762</v>
      </c>
      <c r="D4" s="1064" t="s">
        <v>1763</v>
      </c>
      <c r="E4" s="1064" t="s">
        <v>1764</v>
      </c>
      <c r="F4" s="1064" t="s">
        <v>1104</v>
      </c>
      <c r="G4" s="1065" t="s">
        <v>1761</v>
      </c>
      <c r="H4" s="1065" t="s">
        <v>1762</v>
      </c>
      <c r="I4" s="1064" t="s">
        <v>1763</v>
      </c>
      <c r="J4" s="1064" t="s">
        <v>1764</v>
      </c>
      <c r="K4" s="1064" t="s">
        <v>1104</v>
      </c>
    </row>
    <row r="5" spans="1:11" ht="15">
      <c r="A5" s="1066" t="s">
        <v>1645</v>
      </c>
      <c r="B5" s="1067">
        <v>73.13108308673482</v>
      </c>
      <c r="C5" s="1068">
        <v>46.6624549842857</v>
      </c>
      <c r="D5" s="1068">
        <v>32.09675738720305</v>
      </c>
      <c r="E5" s="1068">
        <v>90.9449480040456</v>
      </c>
      <c r="F5" s="1068">
        <v>242.83524346226915</v>
      </c>
      <c r="G5" s="1067">
        <v>60.73828296263125</v>
      </c>
      <c r="H5" s="1068">
        <v>291.38782889838774</v>
      </c>
      <c r="I5" s="1068">
        <v>68.69728969003339</v>
      </c>
      <c r="J5" s="1068">
        <v>125.06982324826996</v>
      </c>
      <c r="K5" s="1069">
        <v>545.8932247993223</v>
      </c>
    </row>
    <row r="6" spans="1:11" ht="12.75">
      <c r="A6" s="1070" t="s">
        <v>986</v>
      </c>
      <c r="B6" s="1071">
        <v>0</v>
      </c>
      <c r="C6" s="1072">
        <v>0</v>
      </c>
      <c r="D6" s="1072">
        <v>0</v>
      </c>
      <c r="E6" s="1072">
        <v>0</v>
      </c>
      <c r="F6" s="1072">
        <v>0</v>
      </c>
      <c r="G6" s="1071">
        <v>0</v>
      </c>
      <c r="H6" s="1072">
        <v>0</v>
      </c>
      <c r="I6" s="1072">
        <v>0</v>
      </c>
      <c r="J6" s="1072">
        <v>0</v>
      </c>
      <c r="K6" s="1073">
        <v>0</v>
      </c>
    </row>
    <row r="7" spans="1:11" ht="12.75">
      <c r="A7" s="1015" t="s">
        <v>987</v>
      </c>
      <c r="B7" s="1071">
        <v>73.13108308673482</v>
      </c>
      <c r="C7" s="1072">
        <v>46.6624549842857</v>
      </c>
      <c r="D7" s="1072">
        <v>32.09675738720305</v>
      </c>
      <c r="E7" s="1072">
        <v>90.9449480040456</v>
      </c>
      <c r="F7" s="1072">
        <v>242.83524346226915</v>
      </c>
      <c r="G7" s="1071">
        <v>60.73828296263125</v>
      </c>
      <c r="H7" s="1072">
        <v>291.38782889838774</v>
      </c>
      <c r="I7" s="1072">
        <v>68.69728969003339</v>
      </c>
      <c r="J7" s="1072">
        <v>125.06982324826996</v>
      </c>
      <c r="K7" s="1073">
        <v>545.8932247993223</v>
      </c>
    </row>
    <row r="8" spans="1:11" ht="12.75">
      <c r="A8" s="1019" t="s">
        <v>993</v>
      </c>
      <c r="B8" s="1074">
        <v>19.558690172458753</v>
      </c>
      <c r="C8" s="1075">
        <v>0</v>
      </c>
      <c r="D8" s="1075">
        <v>0</v>
      </c>
      <c r="E8" s="1075">
        <v>0</v>
      </c>
      <c r="F8" s="1075">
        <v>19.558690172458753</v>
      </c>
      <c r="G8" s="1074">
        <v>0.6501068113087078</v>
      </c>
      <c r="H8" s="1075">
        <v>13.683172408087149</v>
      </c>
      <c r="I8" s="1075">
        <v>3.679739036623838</v>
      </c>
      <c r="J8" s="1075">
        <v>0</v>
      </c>
      <c r="K8" s="1076">
        <v>18.013018256019695</v>
      </c>
    </row>
    <row r="9" spans="1:11" ht="15">
      <c r="A9" s="1019" t="s">
        <v>1646</v>
      </c>
      <c r="B9" s="1074">
        <v>18.636186971689646</v>
      </c>
      <c r="C9" s="1075">
        <v>27.5911895342857</v>
      </c>
      <c r="D9" s="1075">
        <v>0.7492867672030493</v>
      </c>
      <c r="E9" s="1075">
        <v>25.243138314045595</v>
      </c>
      <c r="F9" s="1075">
        <v>72.219801587224</v>
      </c>
      <c r="G9" s="1074">
        <v>15.834580291322538</v>
      </c>
      <c r="H9" s="1075">
        <v>20.469273250300535</v>
      </c>
      <c r="I9" s="1075">
        <v>47.62404319340956</v>
      </c>
      <c r="J9" s="1075">
        <v>69.96479120826996</v>
      </c>
      <c r="K9" s="1076">
        <v>153.89268794330258</v>
      </c>
    </row>
    <row r="10" spans="1:11" ht="12.75">
      <c r="A10" s="1019" t="s">
        <v>988</v>
      </c>
      <c r="B10" s="1074">
        <v>34.93620594258642</v>
      </c>
      <c r="C10" s="1075">
        <v>19.07126545</v>
      </c>
      <c r="D10" s="1075">
        <v>31.34747062</v>
      </c>
      <c r="E10" s="1075">
        <v>65.70180969</v>
      </c>
      <c r="F10" s="1075">
        <v>151.05675170258644</v>
      </c>
      <c r="G10" s="1074">
        <v>44.253595860000004</v>
      </c>
      <c r="H10" s="1075">
        <v>257.23538324000003</v>
      </c>
      <c r="I10" s="1075">
        <v>17.393507460000002</v>
      </c>
      <c r="J10" s="1075">
        <v>55.10503204</v>
      </c>
      <c r="K10" s="1076">
        <v>373.98751860000004</v>
      </c>
    </row>
    <row r="11" spans="1:11" ht="6.75" customHeight="1">
      <c r="A11" s="1019"/>
      <c r="B11" s="1074"/>
      <c r="C11" s="1075"/>
      <c r="D11" s="1075"/>
      <c r="E11" s="1075"/>
      <c r="F11" s="1075"/>
      <c r="G11" s="1074"/>
      <c r="H11" s="1075"/>
      <c r="I11" s="1075"/>
      <c r="J11" s="1075"/>
      <c r="K11" s="1076"/>
    </row>
    <row r="12" spans="1:11" ht="12.75">
      <c r="A12" s="1008" t="s">
        <v>1006</v>
      </c>
      <c r="B12" s="1077">
        <v>0</v>
      </c>
      <c r="C12" s="1078">
        <v>0</v>
      </c>
      <c r="D12" s="1078">
        <v>0</v>
      </c>
      <c r="E12" s="1078">
        <v>0</v>
      </c>
      <c r="F12" s="1078">
        <v>0</v>
      </c>
      <c r="G12" s="1077">
        <v>0</v>
      </c>
      <c r="H12" s="1078">
        <v>0</v>
      </c>
      <c r="I12" s="1078">
        <v>0</v>
      </c>
      <c r="J12" s="1078">
        <v>0</v>
      </c>
      <c r="K12" s="1079">
        <v>0</v>
      </c>
    </row>
    <row r="13" spans="1:11" ht="6.75" customHeight="1">
      <c r="A13" s="1019"/>
      <c r="B13" s="1074"/>
      <c r="C13" s="1075"/>
      <c r="D13" s="1075"/>
      <c r="E13" s="1075"/>
      <c r="F13" s="1075"/>
      <c r="G13" s="1074"/>
      <c r="H13" s="1075"/>
      <c r="I13" s="1075"/>
      <c r="J13" s="1075"/>
      <c r="K13" s="1076"/>
    </row>
    <row r="14" spans="1:11" ht="15">
      <c r="A14" s="1008" t="s">
        <v>1647</v>
      </c>
      <c r="B14" s="1077">
        <v>870.7155358326679</v>
      </c>
      <c r="C14" s="1078">
        <v>2355.974442388816</v>
      </c>
      <c r="D14" s="1078">
        <v>1242.8948278800246</v>
      </c>
      <c r="E14" s="1078">
        <v>784.4626619553037</v>
      </c>
      <c r="F14" s="1078">
        <v>5254.047468056812</v>
      </c>
      <c r="G14" s="1077">
        <v>252.00482227850932</v>
      </c>
      <c r="H14" s="1078">
        <v>319.3483406395384</v>
      </c>
      <c r="I14" s="1078">
        <v>308.35996805591196</v>
      </c>
      <c r="J14" s="1078">
        <v>827.9575722565712</v>
      </c>
      <c r="K14" s="1079">
        <v>1707.6707032305308</v>
      </c>
    </row>
    <row r="15" spans="1:11" ht="12.75">
      <c r="A15" s="1015" t="s">
        <v>986</v>
      </c>
      <c r="B15" s="1071">
        <v>795.3279808704852</v>
      </c>
      <c r="C15" s="1072">
        <v>1911.095224429534</v>
      </c>
      <c r="D15" s="1072">
        <v>820.5093574459929</v>
      </c>
      <c r="E15" s="1072">
        <v>612.1711331969743</v>
      </c>
      <c r="F15" s="1072">
        <v>4139.103695942987</v>
      </c>
      <c r="G15" s="1071">
        <v>120.93234989484509</v>
      </c>
      <c r="H15" s="1072">
        <v>284.15812468779677</v>
      </c>
      <c r="I15" s="1072">
        <v>228.12355092046172</v>
      </c>
      <c r="J15" s="1072">
        <v>731.107758273039</v>
      </c>
      <c r="K15" s="1073">
        <v>1364.3217837761426</v>
      </c>
    </row>
    <row r="16" spans="1:11" ht="12.75">
      <c r="A16" s="1019" t="s">
        <v>988</v>
      </c>
      <c r="B16" s="1074">
        <v>167.3539676159612</v>
      </c>
      <c r="C16" s="1075">
        <v>188.56825425390565</v>
      </c>
      <c r="D16" s="1075">
        <v>49.78573909756635</v>
      </c>
      <c r="E16" s="1075">
        <v>131.99227589481393</v>
      </c>
      <c r="F16" s="1075">
        <v>537.7002368622472</v>
      </c>
      <c r="G16" s="1074">
        <v>120.20822994470043</v>
      </c>
      <c r="H16" s="1075">
        <v>51.42317164298012</v>
      </c>
      <c r="I16" s="1075">
        <v>24.636475715021806</v>
      </c>
      <c r="J16" s="1075">
        <v>484.3498232452508</v>
      </c>
      <c r="K16" s="1076">
        <v>680.6177005479532</v>
      </c>
    </row>
    <row r="17" spans="1:11" ht="15">
      <c r="A17" s="1019" t="s">
        <v>1648</v>
      </c>
      <c r="B17" s="1074">
        <v>602.2336107735598</v>
      </c>
      <c r="C17" s="1075">
        <v>1669.2022321061138</v>
      </c>
      <c r="D17" s="1075">
        <v>725.8399943665822</v>
      </c>
      <c r="E17" s="1075">
        <v>454.82622276171537</v>
      </c>
      <c r="F17" s="1075">
        <v>3452.102060007971</v>
      </c>
      <c r="G17" s="1074">
        <v>0</v>
      </c>
      <c r="H17" s="1075">
        <v>186.0097379428074</v>
      </c>
      <c r="I17" s="1075">
        <v>196.78328260062406</v>
      </c>
      <c r="J17" s="1075">
        <v>243.17563014192334</v>
      </c>
      <c r="K17" s="1076">
        <v>625.9686506853548</v>
      </c>
    </row>
    <row r="18" spans="1:11" ht="12.75">
      <c r="A18" s="1019" t="s">
        <v>991</v>
      </c>
      <c r="B18" s="1074">
        <v>25.740402480964274</v>
      </c>
      <c r="C18" s="1075">
        <v>53.32473806951466</v>
      </c>
      <c r="D18" s="1075">
        <v>44.88362398184425</v>
      </c>
      <c r="E18" s="1075">
        <v>25.35263454044505</v>
      </c>
      <c r="F18" s="1075">
        <v>149.30139907276822</v>
      </c>
      <c r="G18" s="1074">
        <v>0.724119950144643</v>
      </c>
      <c r="H18" s="1075">
        <v>46.72521510200926</v>
      </c>
      <c r="I18" s="1075">
        <v>6.703792604815837</v>
      </c>
      <c r="J18" s="1075">
        <v>3.582304885864919</v>
      </c>
      <c r="K18" s="1076">
        <v>57.73543254283466</v>
      </c>
    </row>
    <row r="19" spans="1:11" ht="12.75">
      <c r="A19" s="1015" t="s">
        <v>992</v>
      </c>
      <c r="B19" s="1071">
        <v>75.38755496218272</v>
      </c>
      <c r="C19" s="1072">
        <v>444.87921795928173</v>
      </c>
      <c r="D19" s="1072">
        <v>422.3854704340316</v>
      </c>
      <c r="E19" s="1072">
        <v>172.29152875832946</v>
      </c>
      <c r="F19" s="1072">
        <v>1114.9437721138256</v>
      </c>
      <c r="G19" s="1071">
        <v>131.0724723836642</v>
      </c>
      <c r="H19" s="1072">
        <v>35.190215951741614</v>
      </c>
      <c r="I19" s="1072">
        <v>80.23641713545022</v>
      </c>
      <c r="J19" s="1072">
        <v>96.84981398353206</v>
      </c>
      <c r="K19" s="1073">
        <v>343.34891945438807</v>
      </c>
    </row>
    <row r="20" spans="1:11" ht="12.75">
      <c r="A20" s="1019" t="s">
        <v>993</v>
      </c>
      <c r="B20" s="1074">
        <v>0.28325570218270507</v>
      </c>
      <c r="C20" s="1075">
        <v>0.18968928792379708</v>
      </c>
      <c r="D20" s="1075">
        <v>4.458465204031025</v>
      </c>
      <c r="E20" s="1075">
        <v>0</v>
      </c>
      <c r="F20" s="1075">
        <v>4.931410194137527</v>
      </c>
      <c r="G20" s="1074">
        <v>0.04448239366407096</v>
      </c>
      <c r="H20" s="1075">
        <v>0.0025564594059810926</v>
      </c>
      <c r="I20" s="1075">
        <v>0.2950154154502181</v>
      </c>
      <c r="J20" s="1075">
        <v>4.210999933532056</v>
      </c>
      <c r="K20" s="1076">
        <v>4.553054202052326</v>
      </c>
    </row>
    <row r="21" spans="1:11" ht="12.75">
      <c r="A21" s="1019" t="s">
        <v>988</v>
      </c>
      <c r="B21" s="1074">
        <v>75.10429926</v>
      </c>
      <c r="C21" s="1075">
        <v>444.68952867135795</v>
      </c>
      <c r="D21" s="1075">
        <v>417.9270052300006</v>
      </c>
      <c r="E21" s="1075">
        <v>172.29152875832946</v>
      </c>
      <c r="F21" s="1075">
        <v>1110.012361919688</v>
      </c>
      <c r="G21" s="1074">
        <v>131.02798999000015</v>
      </c>
      <c r="H21" s="1075">
        <v>35.187659492335634</v>
      </c>
      <c r="I21" s="1075">
        <v>79.94140172</v>
      </c>
      <c r="J21" s="1075">
        <v>92.63881405000001</v>
      </c>
      <c r="K21" s="1076">
        <v>338.7958652523358</v>
      </c>
    </row>
    <row r="22" spans="1:11" ht="6.75" customHeight="1">
      <c r="A22" s="1019"/>
      <c r="B22" s="1074"/>
      <c r="C22" s="1075"/>
      <c r="D22" s="1075"/>
      <c r="E22" s="1075"/>
      <c r="F22" s="1075"/>
      <c r="G22" s="1074"/>
      <c r="H22" s="1075"/>
      <c r="I22" s="1075"/>
      <c r="J22" s="1075"/>
      <c r="K22" s="1076"/>
    </row>
    <row r="23" spans="1:11" ht="15">
      <c r="A23" s="1008" t="s">
        <v>1649</v>
      </c>
      <c r="B23" s="1077">
        <v>1358.8954655960729</v>
      </c>
      <c r="C23" s="1078">
        <v>995.3265025218589</v>
      </c>
      <c r="D23" s="1078">
        <v>866.2208094725457</v>
      </c>
      <c r="E23" s="1078">
        <v>809.7127562496744</v>
      </c>
      <c r="F23" s="1078">
        <v>4030.1555338401517</v>
      </c>
      <c r="G23" s="1077">
        <v>327.4329348349942</v>
      </c>
      <c r="H23" s="1078">
        <v>399.3613781381129</v>
      </c>
      <c r="I23" s="1078">
        <v>423.78729930978477</v>
      </c>
      <c r="J23" s="1078">
        <v>520.3893678422672</v>
      </c>
      <c r="K23" s="1079">
        <v>1670.9709801251593</v>
      </c>
    </row>
    <row r="24" spans="1:11" ht="12.75">
      <c r="A24" s="1015" t="s">
        <v>986</v>
      </c>
      <c r="B24" s="1071">
        <v>542.1318497973592</v>
      </c>
      <c r="C24" s="1072">
        <v>394.3739761486596</v>
      </c>
      <c r="D24" s="1072">
        <v>274.4782336721745</v>
      </c>
      <c r="E24" s="1072">
        <v>223.64784112485742</v>
      </c>
      <c r="F24" s="1072">
        <v>1434.631900743051</v>
      </c>
      <c r="G24" s="1071">
        <v>84.74138419320539</v>
      </c>
      <c r="H24" s="1072">
        <v>108.48200031147155</v>
      </c>
      <c r="I24" s="1072">
        <v>82.22485609922938</v>
      </c>
      <c r="J24" s="1072">
        <v>279.95669280465</v>
      </c>
      <c r="K24" s="1073">
        <v>555.4049334085564</v>
      </c>
    </row>
    <row r="25" spans="1:11" ht="12.75">
      <c r="A25" s="1080" t="s">
        <v>994</v>
      </c>
      <c r="B25" s="1074">
        <v>0</v>
      </c>
      <c r="C25" s="1075">
        <v>0</v>
      </c>
      <c r="D25" s="1075">
        <v>0</v>
      </c>
      <c r="E25" s="1075">
        <v>0</v>
      </c>
      <c r="F25" s="1075">
        <v>0</v>
      </c>
      <c r="G25" s="1074">
        <v>0</v>
      </c>
      <c r="H25" s="1075">
        <v>0</v>
      </c>
      <c r="I25" s="1075">
        <v>0</v>
      </c>
      <c r="J25" s="1075">
        <v>0</v>
      </c>
      <c r="K25" s="1076">
        <v>0</v>
      </c>
    </row>
    <row r="26" spans="1:11" ht="12.75">
      <c r="A26" s="1019" t="s">
        <v>988</v>
      </c>
      <c r="B26" s="1074">
        <v>307.14210119957716</v>
      </c>
      <c r="C26" s="1075">
        <v>394.3739761486596</v>
      </c>
      <c r="D26" s="1075">
        <v>274.4782336721745</v>
      </c>
      <c r="E26" s="1075">
        <v>223.64784112485742</v>
      </c>
      <c r="F26" s="1075">
        <v>1199.6421521452687</v>
      </c>
      <c r="G26" s="1074">
        <v>84.74138419320539</v>
      </c>
      <c r="H26" s="1075">
        <v>108.48200031147155</v>
      </c>
      <c r="I26" s="1075">
        <v>82.22485609922938</v>
      </c>
      <c r="J26" s="1075">
        <v>279.95669280465</v>
      </c>
      <c r="K26" s="1076">
        <v>555.4049334085564</v>
      </c>
    </row>
    <row r="27" spans="1:11" ht="12.75">
      <c r="A27" s="1024" t="s">
        <v>991</v>
      </c>
      <c r="B27" s="1081">
        <v>234.98974859778204</v>
      </c>
      <c r="C27" s="1082">
        <v>0</v>
      </c>
      <c r="D27" s="1082">
        <v>0</v>
      </c>
      <c r="E27" s="1082">
        <v>0</v>
      </c>
      <c r="F27" s="1082">
        <v>234.98974859778204</v>
      </c>
      <c r="G27" s="1081">
        <v>0</v>
      </c>
      <c r="H27" s="1082">
        <v>0</v>
      </c>
      <c r="I27" s="1082">
        <v>0</v>
      </c>
      <c r="J27" s="1082">
        <v>0</v>
      </c>
      <c r="K27" s="1083">
        <v>0</v>
      </c>
    </row>
    <row r="28" spans="1:11" ht="12.75">
      <c r="A28" s="1015" t="s">
        <v>992</v>
      </c>
      <c r="B28" s="1071">
        <v>816.7636157987137</v>
      </c>
      <c r="C28" s="1072">
        <v>600.9525263731991</v>
      </c>
      <c r="D28" s="1072">
        <v>591.7425758003712</v>
      </c>
      <c r="E28" s="1072">
        <v>586.0649151248169</v>
      </c>
      <c r="F28" s="1072">
        <v>2595.523633097101</v>
      </c>
      <c r="G28" s="1071">
        <v>242.6915506417888</v>
      </c>
      <c r="H28" s="1072">
        <v>290.87937782664136</v>
      </c>
      <c r="I28" s="1072">
        <v>341.56244321055533</v>
      </c>
      <c r="J28" s="1072">
        <v>240.43267503761723</v>
      </c>
      <c r="K28" s="1073">
        <v>1115.5660467166026</v>
      </c>
    </row>
    <row r="29" spans="1:11" ht="12.75">
      <c r="A29" s="1019" t="s">
        <v>993</v>
      </c>
      <c r="B29" s="1074">
        <v>0</v>
      </c>
      <c r="C29" s="1075">
        <v>8.335059616633247</v>
      </c>
      <c r="D29" s="1075">
        <v>0</v>
      </c>
      <c r="E29" s="1075">
        <v>9.500603943082988</v>
      </c>
      <c r="F29" s="1075">
        <v>17.835663559716235</v>
      </c>
      <c r="G29" s="1074">
        <v>0.3646722823046977</v>
      </c>
      <c r="H29" s="1075">
        <v>0</v>
      </c>
      <c r="I29" s="1075">
        <v>3.4464465616132856</v>
      </c>
      <c r="J29" s="1075">
        <v>5.149857231968014</v>
      </c>
      <c r="K29" s="1076">
        <v>8.960976075885997</v>
      </c>
    </row>
    <row r="30" spans="1:11" ht="12.75">
      <c r="A30" s="1019" t="s">
        <v>988</v>
      </c>
      <c r="B30" s="1074">
        <v>816.7636157987137</v>
      </c>
      <c r="C30" s="1075">
        <v>592.6174667565659</v>
      </c>
      <c r="D30" s="1075">
        <v>591.7425758003712</v>
      </c>
      <c r="E30" s="1075">
        <v>576.564311181734</v>
      </c>
      <c r="F30" s="1075">
        <v>2577.6879695373846</v>
      </c>
      <c r="G30" s="1074">
        <v>242.3268783594841</v>
      </c>
      <c r="H30" s="1075">
        <v>290.87937782664136</v>
      </c>
      <c r="I30" s="1075">
        <v>338.1159966489421</v>
      </c>
      <c r="J30" s="1075">
        <v>235.28281780564924</v>
      </c>
      <c r="K30" s="1076">
        <v>1106.6050706407168</v>
      </c>
    </row>
    <row r="31" spans="1:11" ht="6.75" customHeight="1">
      <c r="A31" s="1028"/>
      <c r="B31" s="1074"/>
      <c r="C31" s="1075"/>
      <c r="D31" s="1075"/>
      <c r="E31" s="1075"/>
      <c r="F31" s="1075"/>
      <c r="G31" s="1074"/>
      <c r="H31" s="1075"/>
      <c r="I31" s="1075"/>
      <c r="J31" s="1075"/>
      <c r="K31" s="1076"/>
    </row>
    <row r="32" spans="1:11" ht="12.75">
      <c r="A32" s="1008" t="s">
        <v>996</v>
      </c>
      <c r="B32" s="1077">
        <v>720.248192983529</v>
      </c>
      <c r="C32" s="1078">
        <v>910.272351105502</v>
      </c>
      <c r="D32" s="1078">
        <v>892.4421040661679</v>
      </c>
      <c r="E32" s="1078">
        <v>1100.2288410763765</v>
      </c>
      <c r="F32" s="1078">
        <v>3623.1914892315754</v>
      </c>
      <c r="G32" s="1077">
        <v>868.3110673851104</v>
      </c>
      <c r="H32" s="1078">
        <v>692.4917022801005</v>
      </c>
      <c r="I32" s="1078">
        <v>875.8576050941764</v>
      </c>
      <c r="J32" s="1078">
        <v>911.2173998343717</v>
      </c>
      <c r="K32" s="1079">
        <v>3347.8777745937587</v>
      </c>
    </row>
    <row r="33" spans="1:11" ht="6.75" customHeight="1">
      <c r="A33" s="1028"/>
      <c r="B33" s="1074"/>
      <c r="C33" s="1075"/>
      <c r="D33" s="1075"/>
      <c r="E33" s="1075"/>
      <c r="F33" s="1075"/>
      <c r="G33" s="1074"/>
      <c r="H33" s="1075"/>
      <c r="I33" s="1075"/>
      <c r="J33" s="1075"/>
      <c r="K33" s="1076"/>
    </row>
    <row r="34" spans="1:11" ht="12.75">
      <c r="A34" s="1029" t="s">
        <v>997</v>
      </c>
      <c r="B34" s="1084">
        <v>3022.9902774990046</v>
      </c>
      <c r="C34" s="1085">
        <v>4308.235751000462</v>
      </c>
      <c r="D34" s="1085">
        <v>3033.654498805942</v>
      </c>
      <c r="E34" s="1085">
        <v>2785.3492072854006</v>
      </c>
      <c r="F34" s="1085">
        <v>13150.229734590808</v>
      </c>
      <c r="G34" s="1084">
        <v>1508.4871074612452</v>
      </c>
      <c r="H34" s="1085">
        <v>1702.5892499561394</v>
      </c>
      <c r="I34" s="1085">
        <v>1676.7021621499064</v>
      </c>
      <c r="J34" s="1085">
        <v>2384.6341631814803</v>
      </c>
      <c r="K34" s="1086">
        <v>7272.412682748771</v>
      </c>
    </row>
    <row r="35" spans="2:11" ht="6.75" customHeight="1">
      <c r="B35" s="1087"/>
      <c r="C35" s="1087"/>
      <c r="D35" s="1087"/>
      <c r="E35" s="1087"/>
      <c r="F35" s="1087"/>
      <c r="G35" s="1087"/>
      <c r="H35" s="1087"/>
      <c r="I35" s="1075"/>
      <c r="J35" s="1087"/>
      <c r="K35" s="1087"/>
    </row>
    <row r="36" spans="1:11" ht="12.75">
      <c r="A36" s="1088" t="s">
        <v>998</v>
      </c>
      <c r="B36" s="1089"/>
      <c r="C36" s="1089"/>
      <c r="D36" s="1089"/>
      <c r="E36" s="1089"/>
      <c r="F36" s="1089"/>
      <c r="G36" s="1089"/>
      <c r="H36" s="1089"/>
      <c r="I36" s="1072"/>
      <c r="J36" s="1089"/>
      <c r="K36" s="1089"/>
    </row>
    <row r="37" spans="1:11" ht="15">
      <c r="A37" s="1090" t="s">
        <v>1650</v>
      </c>
      <c r="B37" s="1091">
        <v>1685.5304468311601</v>
      </c>
      <c r="C37" s="1092">
        <v>2002.7665504222687</v>
      </c>
      <c r="D37" s="1092">
        <v>1938.6669076877738</v>
      </c>
      <c r="E37" s="1092">
        <v>1949.5302329635688</v>
      </c>
      <c r="F37" s="1092">
        <v>7576.494137904771</v>
      </c>
      <c r="G37" s="1091">
        <v>1302.8133733731947</v>
      </c>
      <c r="H37" s="1092">
        <v>1309.9491249568712</v>
      </c>
      <c r="I37" s="1092">
        <v>1366.3537551302152</v>
      </c>
      <c r="J37" s="1092">
        <v>1373.569712103791</v>
      </c>
      <c r="K37" s="1093">
        <v>5352.685965564072</v>
      </c>
    </row>
    <row r="38" spans="1:11" ht="12.75">
      <c r="A38" s="1094" t="s">
        <v>999</v>
      </c>
      <c r="B38" s="1074">
        <v>1337.4598306678442</v>
      </c>
      <c r="C38" s="1075">
        <v>2305.469200578194</v>
      </c>
      <c r="D38" s="1075">
        <v>1094.9875911181675</v>
      </c>
      <c r="E38" s="1075">
        <v>835.8189743218318</v>
      </c>
      <c r="F38" s="1075">
        <v>5573.735596686038</v>
      </c>
      <c r="G38" s="1074">
        <v>205.6737340880505</v>
      </c>
      <c r="H38" s="1075">
        <v>392.6401249992683</v>
      </c>
      <c r="I38" s="1075">
        <v>310.3484070196911</v>
      </c>
      <c r="J38" s="1075">
        <v>1011.064451077689</v>
      </c>
      <c r="K38" s="1076">
        <v>1919.7267171846988</v>
      </c>
    </row>
    <row r="39" spans="1:11" ht="6.75" customHeight="1">
      <c r="A39" s="1094"/>
      <c r="B39" s="1074"/>
      <c r="C39" s="1075"/>
      <c r="D39" s="1075"/>
      <c r="E39" s="1075"/>
      <c r="F39" s="1075"/>
      <c r="G39" s="1074"/>
      <c r="H39" s="1075"/>
      <c r="I39" s="1075"/>
      <c r="J39" s="1075"/>
      <c r="K39" s="1076"/>
    </row>
    <row r="40" spans="1:11" ht="12.75">
      <c r="A40" s="1094" t="s">
        <v>1000</v>
      </c>
      <c r="B40" s="1074">
        <v>147.80336856343735</v>
      </c>
      <c r="C40" s="1075">
        <v>265.40019199491405</v>
      </c>
      <c r="D40" s="1075">
        <v>96.59316304456088</v>
      </c>
      <c r="E40" s="1075">
        <v>171.3280513007553</v>
      </c>
      <c r="F40" s="1075">
        <v>681.1247749036676</v>
      </c>
      <c r="G40" s="1074">
        <v>96.65767435824883</v>
      </c>
      <c r="H40" s="1075">
        <v>344.170917473235</v>
      </c>
      <c r="I40" s="1075">
        <v>93.88309458005043</v>
      </c>
      <c r="J40" s="1075">
        <v>175.2028244525665</v>
      </c>
      <c r="K40" s="1076">
        <v>709.9145108641007</v>
      </c>
    </row>
    <row r="41" spans="1:11" ht="12.75">
      <c r="A41" s="1094" t="s">
        <v>1001</v>
      </c>
      <c r="B41" s="1074">
        <v>2875.1869089355673</v>
      </c>
      <c r="C41" s="1075">
        <v>4042.8355590055485</v>
      </c>
      <c r="D41" s="1075">
        <v>2937.06133576138</v>
      </c>
      <c r="E41" s="1075">
        <v>2614.0211559846452</v>
      </c>
      <c r="F41" s="1075">
        <v>12469.10495968714</v>
      </c>
      <c r="G41" s="1074">
        <v>1411.829433102996</v>
      </c>
      <c r="H41" s="1075">
        <v>1358.4183324829046</v>
      </c>
      <c r="I41" s="1075">
        <v>1582.819067569856</v>
      </c>
      <c r="J41" s="1075">
        <v>2209.431338728914</v>
      </c>
      <c r="K41" s="1076">
        <v>6562.498171884671</v>
      </c>
    </row>
    <row r="42" spans="1:11" ht="6.75" customHeight="1">
      <c r="A42" s="1094"/>
      <c r="B42" s="1074"/>
      <c r="C42" s="1075"/>
      <c r="D42" s="1075"/>
      <c r="E42" s="1075"/>
      <c r="F42" s="1075"/>
      <c r="G42" s="1074"/>
      <c r="H42" s="1075"/>
      <c r="I42" s="1075"/>
      <c r="J42" s="1075"/>
      <c r="K42" s="1076"/>
    </row>
    <row r="43" spans="1:11" ht="15">
      <c r="A43" s="1094" t="s">
        <v>1651</v>
      </c>
      <c r="B43" s="1074">
        <v>1349.108440803721</v>
      </c>
      <c r="C43" s="1075">
        <v>2411.6262724380604</v>
      </c>
      <c r="D43" s="1075">
        <v>2567.34030764048</v>
      </c>
      <c r="E43" s="1075">
        <v>1594.4723031605797</v>
      </c>
      <c r="F43" s="1075">
        <v>7922.547324042841</v>
      </c>
      <c r="G43" s="1074">
        <v>912.134879935938</v>
      </c>
      <c r="H43" s="1075">
        <v>990.8552326637016</v>
      </c>
      <c r="I43" s="1075">
        <v>1247.97230502481</v>
      </c>
      <c r="J43" s="1075">
        <v>1216.9882506823972</v>
      </c>
      <c r="K43" s="1076">
        <v>4367.950668306847</v>
      </c>
    </row>
    <row r="44" spans="1:11" ht="15">
      <c r="A44" s="1095" t="s">
        <v>1652</v>
      </c>
      <c r="B44" s="1096">
        <v>2.1608395444337027</v>
      </c>
      <c r="C44" s="1097">
        <v>343.46666767973466</v>
      </c>
      <c r="D44" s="1097">
        <v>63.72392694371737</v>
      </c>
      <c r="E44" s="1097">
        <v>0</v>
      </c>
      <c r="F44" s="1097">
        <v>409.3514341678857</v>
      </c>
      <c r="G44" s="1096">
        <v>0</v>
      </c>
      <c r="H44" s="1097">
        <v>2.0535885392494144</v>
      </c>
      <c r="I44" s="1097">
        <v>0</v>
      </c>
      <c r="J44" s="1097">
        <v>149.4230949289754</v>
      </c>
      <c r="K44" s="1098">
        <v>151.4766834682248</v>
      </c>
    </row>
    <row r="45" ht="8.25" customHeight="1"/>
    <row r="46" spans="1:11" s="1047" customFormat="1" ht="15.75">
      <c r="A46" s="1105" t="s">
        <v>1653</v>
      </c>
      <c r="B46" s="1046"/>
      <c r="C46" s="1046"/>
      <c r="D46" s="1046"/>
      <c r="E46" s="1046"/>
      <c r="F46" s="1046"/>
      <c r="G46" s="1046"/>
      <c r="H46" s="1046"/>
      <c r="I46" s="1046"/>
      <c r="J46" s="1046"/>
      <c r="K46" s="1046"/>
    </row>
    <row r="47" spans="1:11" s="1047" customFormat="1" ht="15.75">
      <c r="A47" s="914" t="s">
        <v>1654</v>
      </c>
      <c r="B47" s="1046"/>
      <c r="C47" s="1046"/>
      <c r="D47" s="1046"/>
      <c r="E47" s="1046"/>
      <c r="F47" s="1046"/>
      <c r="G47" s="1046"/>
      <c r="H47" s="1046"/>
      <c r="I47" s="1046"/>
      <c r="J47" s="1046"/>
      <c r="K47" s="1046"/>
    </row>
    <row r="48" spans="1:11" s="1047" customFormat="1" ht="15.75">
      <c r="A48" s="908" t="s">
        <v>1655</v>
      </c>
      <c r="B48" s="1046"/>
      <c r="C48" s="1046"/>
      <c r="D48" s="1046"/>
      <c r="E48" s="1046"/>
      <c r="F48" s="1046"/>
      <c r="G48" s="1046"/>
      <c r="H48" s="1046"/>
      <c r="I48" s="1046"/>
      <c r="J48" s="1046"/>
      <c r="K48" s="1046"/>
    </row>
    <row r="49" spans="1:11" s="1047" customFormat="1" ht="15.75">
      <c r="A49" s="1106" t="s">
        <v>1656</v>
      </c>
      <c r="B49" s="1046"/>
      <c r="C49" s="1046"/>
      <c r="D49" s="1046"/>
      <c r="E49" s="1046"/>
      <c r="F49" s="1046"/>
      <c r="G49" s="1046"/>
      <c r="H49" s="1046"/>
      <c r="I49" s="1046"/>
      <c r="J49" s="1046"/>
      <c r="K49" s="1046"/>
    </row>
    <row r="50" spans="1:11" s="1047" customFormat="1" ht="15.75">
      <c r="A50" s="1106" t="s">
        <v>1657</v>
      </c>
      <c r="B50" s="1046"/>
      <c r="C50" s="1046"/>
      <c r="D50" s="1046"/>
      <c r="E50" s="1046"/>
      <c r="F50" s="1046"/>
      <c r="G50" s="1046"/>
      <c r="H50" s="1046"/>
      <c r="I50" s="1046"/>
      <c r="J50" s="1046"/>
      <c r="K50" s="1046"/>
    </row>
    <row r="51" spans="1:11" s="1047" customFormat="1" ht="15.75">
      <c r="A51" s="1106" t="s">
        <v>1658</v>
      </c>
      <c r="B51" s="1046"/>
      <c r="C51" s="1046"/>
      <c r="D51" s="1046"/>
      <c r="E51" s="1046"/>
      <c r="F51" s="1046"/>
      <c r="G51" s="1046"/>
      <c r="H51" s="1046"/>
      <c r="I51" s="1046"/>
      <c r="J51" s="1046"/>
      <c r="K51" s="1046"/>
    </row>
    <row r="52" spans="1:11" s="1047" customFormat="1" ht="13.5">
      <c r="A52" s="1106" t="s">
        <v>1007</v>
      </c>
      <c r="B52" s="1046"/>
      <c r="C52" s="1046"/>
      <c r="D52" s="1046"/>
      <c r="E52" s="1046"/>
      <c r="F52" s="1046"/>
      <c r="G52" s="1046"/>
      <c r="H52" s="1046"/>
      <c r="I52" s="1046"/>
      <c r="J52" s="1046"/>
      <c r="K52" s="1046"/>
    </row>
    <row r="53" spans="1:11" s="1047" customFormat="1" ht="15.75">
      <c r="A53" s="1105" t="s">
        <v>1659</v>
      </c>
      <c r="B53" s="1046"/>
      <c r="C53" s="1046"/>
      <c r="D53" s="1046"/>
      <c r="E53" s="1046"/>
      <c r="F53" s="1046"/>
      <c r="G53" s="1046"/>
      <c r="H53" s="1046"/>
      <c r="I53" s="1046"/>
      <c r="J53" s="1046"/>
      <c r="K53" s="1046"/>
    </row>
    <row r="54" spans="1:11" s="1047" customFormat="1" ht="15.75">
      <c r="A54" s="1105" t="s">
        <v>1660</v>
      </c>
      <c r="B54" s="1046"/>
      <c r="C54" s="1046"/>
      <c r="D54" s="1046"/>
      <c r="E54" s="1046"/>
      <c r="F54" s="1046"/>
      <c r="G54" s="1046"/>
      <c r="H54" s="1046"/>
      <c r="I54" s="1046"/>
      <c r="J54" s="1046"/>
      <c r="K54" s="1046"/>
    </row>
    <row r="55" spans="1:11" s="1047" customFormat="1" ht="9" customHeight="1">
      <c r="A55" s="1105"/>
      <c r="B55" s="1046"/>
      <c r="C55" s="1046"/>
      <c r="D55" s="1046"/>
      <c r="E55" s="1046"/>
      <c r="F55" s="1046"/>
      <c r="G55" s="1046"/>
      <c r="H55" s="1046"/>
      <c r="I55" s="1046"/>
      <c r="J55" s="1046"/>
      <c r="K55" s="1046"/>
    </row>
    <row r="56" spans="1:11" s="1047" customFormat="1" ht="13.5">
      <c r="A56" s="1058" t="s">
        <v>248</v>
      </c>
      <c r="B56" s="1046"/>
      <c r="C56" s="1046"/>
      <c r="D56" s="1046"/>
      <c r="E56" s="1046"/>
      <c r="F56" s="1046"/>
      <c r="G56" s="1046"/>
      <c r="H56" s="1046"/>
      <c r="I56" s="1046"/>
      <c r="J56" s="1046"/>
      <c r="K56" s="1046"/>
    </row>
    <row r="57" ht="13.5">
      <c r="A57" s="536"/>
    </row>
  </sheetData>
  <mergeCells count="2">
    <mergeCell ref="B3:F3"/>
    <mergeCell ref="G3:K3"/>
  </mergeCells>
  <printOptions/>
  <pageMargins left="0.35433070866141736" right="0.35433070866141736" top="0.3937007874015748" bottom="0.3937007874015748" header="0.31496062992125984" footer="0.31496062992125984"/>
  <pageSetup horizontalDpi="600" verticalDpi="600" orientation="landscape" paperSize="9" scale="75" r:id="rId1"/>
</worksheet>
</file>

<file path=xl/worksheets/sheet49.xml><?xml version="1.0" encoding="utf-8"?>
<worksheet xmlns="http://schemas.openxmlformats.org/spreadsheetml/2006/main" xmlns:r="http://schemas.openxmlformats.org/officeDocument/2006/relationships">
  <dimension ref="A1:AF58"/>
  <sheetViews>
    <sheetView view="pageBreakPreview"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A1" sqref="A1"/>
    </sheetView>
  </sheetViews>
  <sheetFormatPr defaultColWidth="9.00390625" defaultRowHeight="12.75"/>
  <cols>
    <col min="1" max="1" width="44.125" style="1043" customWidth="1"/>
    <col min="2" max="16" width="9.25390625" style="1043" customWidth="1"/>
    <col min="17" max="17" width="44.125" style="1043" customWidth="1"/>
    <col min="18" max="32" width="9.25390625" style="1043" customWidth="1"/>
    <col min="33" max="16384" width="9.125" style="1043" customWidth="1"/>
  </cols>
  <sheetData>
    <row r="1" spans="1:32" s="1129" customFormat="1" ht="21" customHeight="1">
      <c r="A1" s="1796" t="s">
        <v>863</v>
      </c>
      <c r="B1" s="1126"/>
      <c r="C1" s="1126"/>
      <c r="D1" s="1126"/>
      <c r="E1" s="1126"/>
      <c r="F1" s="1126"/>
      <c r="G1" s="1127"/>
      <c r="H1" s="1126"/>
      <c r="I1" s="1126"/>
      <c r="J1" s="1126"/>
      <c r="K1" s="1126"/>
      <c r="L1" s="1126"/>
      <c r="M1" s="1127"/>
      <c r="N1" s="1128"/>
      <c r="O1" s="1918"/>
      <c r="P1" s="1918"/>
      <c r="Q1" s="1107" t="s">
        <v>863</v>
      </c>
      <c r="R1" s="1107"/>
      <c r="S1" s="1107"/>
      <c r="T1" s="1107"/>
      <c r="U1" s="1107"/>
      <c r="V1" s="1918"/>
      <c r="W1" s="1918"/>
      <c r="X1" s="1126"/>
      <c r="Y1" s="1126"/>
      <c r="Z1" s="1126"/>
      <c r="AA1" s="1126"/>
      <c r="AB1" s="1126"/>
      <c r="AC1" s="1127"/>
      <c r="AD1" s="1128"/>
      <c r="AE1" s="1918"/>
      <c r="AF1" s="1918"/>
    </row>
    <row r="2" spans="1:32" s="1134" customFormat="1" ht="11.25" customHeight="1">
      <c r="A2" s="1131"/>
      <c r="B2" s="1132"/>
      <c r="C2" s="1132"/>
      <c r="D2" s="1132"/>
      <c r="E2" s="1132"/>
      <c r="F2" s="1132"/>
      <c r="G2" s="1108"/>
      <c r="H2" s="1132"/>
      <c r="I2" s="1132"/>
      <c r="J2" s="1132"/>
      <c r="K2" s="1132"/>
      <c r="L2" s="1132"/>
      <c r="M2" s="1133"/>
      <c r="N2" s="1132"/>
      <c r="O2" s="1132"/>
      <c r="P2" s="1108" t="s">
        <v>1200</v>
      </c>
      <c r="Q2" s="1131"/>
      <c r="R2" s="1132"/>
      <c r="S2" s="1132"/>
      <c r="T2" s="1132"/>
      <c r="U2" s="1132"/>
      <c r="V2" s="1132"/>
      <c r="W2" s="1132"/>
      <c r="X2" s="1132"/>
      <c r="Y2" s="1132"/>
      <c r="Z2" s="1132"/>
      <c r="AA2" s="1132"/>
      <c r="AB2" s="1132"/>
      <c r="AC2" s="1133"/>
      <c r="AD2" s="1132"/>
      <c r="AE2" s="1132"/>
      <c r="AF2" s="1108" t="s">
        <v>1200</v>
      </c>
    </row>
    <row r="3" spans="1:32" s="1113" customFormat="1" ht="12.75">
      <c r="A3" s="1109"/>
      <c r="B3" s="1110" t="s">
        <v>1745</v>
      </c>
      <c r="C3" s="1111"/>
      <c r="D3" s="1111"/>
      <c r="E3" s="1110" t="s">
        <v>1746</v>
      </c>
      <c r="F3" s="1111"/>
      <c r="G3" s="1112"/>
      <c r="H3" s="1111" t="s">
        <v>1747</v>
      </c>
      <c r="I3" s="1111"/>
      <c r="J3" s="1111"/>
      <c r="K3" s="1110" t="s">
        <v>1748</v>
      </c>
      <c r="L3" s="1111"/>
      <c r="M3" s="1112"/>
      <c r="N3" s="1110" t="s">
        <v>1008</v>
      </c>
      <c r="O3" s="1111"/>
      <c r="P3" s="1112"/>
      <c r="Q3" s="1109"/>
      <c r="R3" s="1110" t="s">
        <v>1749</v>
      </c>
      <c r="S3" s="1111"/>
      <c r="T3" s="1112"/>
      <c r="U3" s="1111" t="s">
        <v>1750</v>
      </c>
      <c r="V3" s="1111"/>
      <c r="W3" s="1112"/>
      <c r="X3" s="1111" t="s">
        <v>1751</v>
      </c>
      <c r="Y3" s="1111"/>
      <c r="Z3" s="1111"/>
      <c r="AA3" s="1110" t="s">
        <v>1752</v>
      </c>
      <c r="AB3" s="1111"/>
      <c r="AC3" s="1112"/>
      <c r="AD3" s="1110" t="s">
        <v>1009</v>
      </c>
      <c r="AE3" s="1111"/>
      <c r="AF3" s="1112"/>
    </row>
    <row r="4" spans="1:32" s="1113" customFormat="1" ht="12.75">
      <c r="A4" s="1114"/>
      <c r="B4" s="1115" t="s">
        <v>1010</v>
      </c>
      <c r="C4" s="1116" t="s">
        <v>1011</v>
      </c>
      <c r="D4" s="1116" t="s">
        <v>1104</v>
      </c>
      <c r="E4" s="1115" t="s">
        <v>1010</v>
      </c>
      <c r="F4" s="1116" t="s">
        <v>1011</v>
      </c>
      <c r="G4" s="1117" t="s">
        <v>1104</v>
      </c>
      <c r="H4" s="1116" t="s">
        <v>1010</v>
      </c>
      <c r="I4" s="1116" t="s">
        <v>1011</v>
      </c>
      <c r="J4" s="1116" t="s">
        <v>1104</v>
      </c>
      <c r="K4" s="1115" t="s">
        <v>1010</v>
      </c>
      <c r="L4" s="1116" t="s">
        <v>1011</v>
      </c>
      <c r="M4" s="1117" t="s">
        <v>1104</v>
      </c>
      <c r="N4" s="1115" t="s">
        <v>1010</v>
      </c>
      <c r="O4" s="1116" t="s">
        <v>1011</v>
      </c>
      <c r="P4" s="1117" t="s">
        <v>1104</v>
      </c>
      <c r="Q4" s="1114"/>
      <c r="R4" s="1115" t="s">
        <v>1010</v>
      </c>
      <c r="S4" s="1116" t="s">
        <v>1011</v>
      </c>
      <c r="T4" s="1117" t="s">
        <v>1104</v>
      </c>
      <c r="U4" s="1116" t="s">
        <v>1010</v>
      </c>
      <c r="V4" s="1116" t="s">
        <v>1011</v>
      </c>
      <c r="W4" s="1117" t="s">
        <v>1104</v>
      </c>
      <c r="X4" s="1116" t="s">
        <v>1010</v>
      </c>
      <c r="Y4" s="1116" t="s">
        <v>1011</v>
      </c>
      <c r="Z4" s="1116" t="s">
        <v>1104</v>
      </c>
      <c r="AA4" s="1115" t="s">
        <v>1010</v>
      </c>
      <c r="AB4" s="1116" t="s">
        <v>1011</v>
      </c>
      <c r="AC4" s="1117" t="s">
        <v>1104</v>
      </c>
      <c r="AD4" s="1115" t="s">
        <v>1010</v>
      </c>
      <c r="AE4" s="1116" t="s">
        <v>1011</v>
      </c>
      <c r="AF4" s="1117" t="s">
        <v>1104</v>
      </c>
    </row>
    <row r="5" spans="1:32" ht="15">
      <c r="A5" s="1118" t="s">
        <v>1661</v>
      </c>
      <c r="B5" s="1077">
        <v>367.0841364501411</v>
      </c>
      <c r="C5" s="1078">
        <v>87.27255605066877</v>
      </c>
      <c r="D5" s="1078">
        <v>454.35669250080986</v>
      </c>
      <c r="E5" s="1119">
        <v>136.493199407118</v>
      </c>
      <c r="F5" s="1120">
        <v>24.05939979881782</v>
      </c>
      <c r="G5" s="1121">
        <v>160.55259920593582</v>
      </c>
      <c r="H5" s="1078">
        <v>117.10064286140886</v>
      </c>
      <c r="I5" s="1078">
        <v>36.55442697283166</v>
      </c>
      <c r="J5" s="1078">
        <v>153.65506983424052</v>
      </c>
      <c r="K5" s="1119">
        <v>278.1397570774968</v>
      </c>
      <c r="L5" s="1120">
        <v>25.60678474324839</v>
      </c>
      <c r="M5" s="1121">
        <v>303.7465418207452</v>
      </c>
      <c r="N5" s="1077">
        <v>898.8177357961647</v>
      </c>
      <c r="O5" s="1078">
        <v>173.49316756556664</v>
      </c>
      <c r="P5" s="1079">
        <v>1072.3109033617313</v>
      </c>
      <c r="Q5" s="1118" t="s">
        <v>1661</v>
      </c>
      <c r="R5" s="1077">
        <v>85.38357918296323</v>
      </c>
      <c r="S5" s="1078">
        <v>61.981168561758196</v>
      </c>
      <c r="T5" s="1079">
        <v>147.36474774472143</v>
      </c>
      <c r="U5" s="1078">
        <v>66.56106059945776</v>
      </c>
      <c r="V5" s="1078">
        <v>22.47401737089932</v>
      </c>
      <c r="W5" s="1079">
        <v>89.03507797035708</v>
      </c>
      <c r="X5" s="1078">
        <v>47.57524184766352</v>
      </c>
      <c r="Y5" s="1078">
        <v>30.279975404407935</v>
      </c>
      <c r="Z5" s="1078">
        <v>77.85521725207145</v>
      </c>
      <c r="AA5" s="1119">
        <v>46.80796032530419</v>
      </c>
      <c r="AB5" s="1120">
        <v>15.652324423351056</v>
      </c>
      <c r="AC5" s="1121">
        <v>62.46028474865524</v>
      </c>
      <c r="AD5" s="1077">
        <v>246.3278419553887</v>
      </c>
      <c r="AE5" s="1078">
        <v>130.3874857604165</v>
      </c>
      <c r="AF5" s="1079">
        <v>376.7153277158052</v>
      </c>
    </row>
    <row r="6" spans="1:32" ht="12.75">
      <c r="A6" s="960" t="s">
        <v>986</v>
      </c>
      <c r="B6" s="1071">
        <v>0</v>
      </c>
      <c r="C6" s="1072">
        <v>0</v>
      </c>
      <c r="D6" s="1072">
        <v>0</v>
      </c>
      <c r="E6" s="1071">
        <v>0</v>
      </c>
      <c r="F6" s="1072">
        <v>0</v>
      </c>
      <c r="G6" s="1073">
        <v>0</v>
      </c>
      <c r="H6" s="1072">
        <v>0</v>
      </c>
      <c r="I6" s="1072">
        <v>0</v>
      </c>
      <c r="J6" s="1072">
        <v>0</v>
      </c>
      <c r="K6" s="1071">
        <v>0</v>
      </c>
      <c r="L6" s="1072">
        <v>0</v>
      </c>
      <c r="M6" s="1073">
        <v>0</v>
      </c>
      <c r="N6" s="1071">
        <v>0</v>
      </c>
      <c r="O6" s="1072">
        <v>0</v>
      </c>
      <c r="P6" s="1073">
        <v>0</v>
      </c>
      <c r="Q6" s="960" t="s">
        <v>986</v>
      </c>
      <c r="R6" s="1071">
        <v>0</v>
      </c>
      <c r="S6" s="1072">
        <v>0</v>
      </c>
      <c r="T6" s="1073">
        <v>0</v>
      </c>
      <c r="U6" s="1072">
        <v>0</v>
      </c>
      <c r="V6" s="1072">
        <v>0</v>
      </c>
      <c r="W6" s="1073">
        <v>0</v>
      </c>
      <c r="X6" s="1072">
        <v>0</v>
      </c>
      <c r="Y6" s="1072">
        <v>0</v>
      </c>
      <c r="Z6" s="1072">
        <v>0</v>
      </c>
      <c r="AA6" s="1071">
        <v>0</v>
      </c>
      <c r="AB6" s="1072">
        <v>0</v>
      </c>
      <c r="AC6" s="1073">
        <v>0</v>
      </c>
      <c r="AD6" s="1071">
        <v>0</v>
      </c>
      <c r="AE6" s="1072">
        <v>0</v>
      </c>
      <c r="AF6" s="1073">
        <v>0</v>
      </c>
    </row>
    <row r="7" spans="1:32" ht="12.75">
      <c r="A7" s="960" t="s">
        <v>987</v>
      </c>
      <c r="B7" s="1071">
        <v>367.0841364501411</v>
      </c>
      <c r="C7" s="1072">
        <v>87.27255605066877</v>
      </c>
      <c r="D7" s="1072">
        <v>454.35669250080986</v>
      </c>
      <c r="E7" s="1071">
        <v>136.493199407118</v>
      </c>
      <c r="F7" s="1072">
        <v>24.05939979881782</v>
      </c>
      <c r="G7" s="1073">
        <v>160.55259920593582</v>
      </c>
      <c r="H7" s="1072">
        <v>117.10064286140886</v>
      </c>
      <c r="I7" s="1072">
        <v>36.55442697283166</v>
      </c>
      <c r="J7" s="1072">
        <v>153.65506983424052</v>
      </c>
      <c r="K7" s="1071">
        <v>278.1397570774968</v>
      </c>
      <c r="L7" s="1072">
        <v>25.60678474324839</v>
      </c>
      <c r="M7" s="1073">
        <v>303.7465418207452</v>
      </c>
      <c r="N7" s="1071">
        <v>898.8177357961647</v>
      </c>
      <c r="O7" s="1072">
        <v>173.49316756556664</v>
      </c>
      <c r="P7" s="1073">
        <v>1072.3109033617313</v>
      </c>
      <c r="Q7" s="960" t="s">
        <v>987</v>
      </c>
      <c r="R7" s="1071">
        <v>85.38357918296323</v>
      </c>
      <c r="S7" s="1072">
        <v>61.981168561758196</v>
      </c>
      <c r="T7" s="1073">
        <v>147.36474774472143</v>
      </c>
      <c r="U7" s="1072">
        <v>66.56106059945776</v>
      </c>
      <c r="V7" s="1072">
        <v>22.47401737089932</v>
      </c>
      <c r="W7" s="1073">
        <v>89.03507797035708</v>
      </c>
      <c r="X7" s="1072">
        <v>47.57524184766352</v>
      </c>
      <c r="Y7" s="1072">
        <v>30.279975404407935</v>
      </c>
      <c r="Z7" s="1072">
        <v>77.85521725207145</v>
      </c>
      <c r="AA7" s="1071">
        <v>46.80796032530419</v>
      </c>
      <c r="AB7" s="1072">
        <v>15.652324423351056</v>
      </c>
      <c r="AC7" s="1073">
        <v>62.46028474865524</v>
      </c>
      <c r="AD7" s="1071">
        <v>246.3278419553887</v>
      </c>
      <c r="AE7" s="1072">
        <v>130.3874857604165</v>
      </c>
      <c r="AF7" s="1073">
        <v>376.7153277158052</v>
      </c>
    </row>
    <row r="8" spans="1:32" ht="12.75">
      <c r="A8" s="923" t="s">
        <v>1012</v>
      </c>
      <c r="B8" s="1074">
        <v>0.05914140279488164</v>
      </c>
      <c r="C8" s="1075">
        <v>98.39728234436545</v>
      </c>
      <c r="D8" s="1075">
        <v>98.45642374716033</v>
      </c>
      <c r="E8" s="1074">
        <v>12.526651089307354</v>
      </c>
      <c r="F8" s="1075">
        <v>0.2673064938831631</v>
      </c>
      <c r="G8" s="1076">
        <v>12.793957583190517</v>
      </c>
      <c r="H8" s="1075">
        <v>1.7487670196284955</v>
      </c>
      <c r="I8" s="1075">
        <v>33.44717743672015</v>
      </c>
      <c r="J8" s="1075">
        <v>35.19594445634865</v>
      </c>
      <c r="K8" s="1074">
        <v>0</v>
      </c>
      <c r="L8" s="1075">
        <v>0.2625</v>
      </c>
      <c r="M8" s="1076">
        <v>0.2625</v>
      </c>
      <c r="N8" s="1074">
        <v>14.334559511730731</v>
      </c>
      <c r="O8" s="1075">
        <v>132.37426627496876</v>
      </c>
      <c r="P8" s="1076">
        <v>146.7088257866995</v>
      </c>
      <c r="Q8" s="923" t="s">
        <v>1012</v>
      </c>
      <c r="R8" s="1074">
        <v>5.342793812006885</v>
      </c>
      <c r="S8" s="1075">
        <v>95.38904711244781</v>
      </c>
      <c r="T8" s="1076">
        <v>100.7318409244547</v>
      </c>
      <c r="U8" s="1075">
        <v>0</v>
      </c>
      <c r="V8" s="1075">
        <v>0.2625</v>
      </c>
      <c r="W8" s="1076">
        <v>0.2625</v>
      </c>
      <c r="X8" s="1075">
        <v>0.7056164616878768</v>
      </c>
      <c r="Y8" s="1075">
        <v>32.0466416406042</v>
      </c>
      <c r="Z8" s="1075">
        <v>32.752258102292075</v>
      </c>
      <c r="AA8" s="1074">
        <v>2.094756360897077</v>
      </c>
      <c r="AB8" s="1075">
        <v>0.2625</v>
      </c>
      <c r="AC8" s="1076">
        <v>2.357256360897077</v>
      </c>
      <c r="AD8" s="1074">
        <v>8.14316663459184</v>
      </c>
      <c r="AE8" s="1075">
        <v>127.96068875305203</v>
      </c>
      <c r="AF8" s="1076">
        <v>136.10385538764388</v>
      </c>
    </row>
    <row r="9" spans="1:32" ht="15">
      <c r="A9" s="923" t="s">
        <v>1646</v>
      </c>
      <c r="B9" s="1074">
        <v>49.21524484561961</v>
      </c>
      <c r="C9" s="1075">
        <v>-28.840310212799682</v>
      </c>
      <c r="D9" s="1075">
        <v>20.374934632819926</v>
      </c>
      <c r="E9" s="1074">
        <v>66.58002612924857</v>
      </c>
      <c r="F9" s="1075">
        <v>0</v>
      </c>
      <c r="G9" s="1076">
        <v>66.58002612924857</v>
      </c>
      <c r="H9" s="1075">
        <v>81.80833650245455</v>
      </c>
      <c r="I9" s="1075">
        <v>-8.070261754227975</v>
      </c>
      <c r="J9" s="1075">
        <v>73.73807474822658</v>
      </c>
      <c r="K9" s="1074">
        <v>206.1388190369477</v>
      </c>
      <c r="L9" s="1075">
        <v>0</v>
      </c>
      <c r="M9" s="1076">
        <v>206.1388190369477</v>
      </c>
      <c r="N9" s="1074">
        <v>403.7424265142704</v>
      </c>
      <c r="O9" s="1075">
        <v>-36.91057196702766</v>
      </c>
      <c r="P9" s="1076">
        <v>366.83185454724276</v>
      </c>
      <c r="Q9" s="923" t="s">
        <v>1646</v>
      </c>
      <c r="R9" s="1074">
        <v>51.98564801720969</v>
      </c>
      <c r="S9" s="1075">
        <v>-44.7745465079735</v>
      </c>
      <c r="T9" s="1076">
        <v>7.211101509236194</v>
      </c>
      <c r="U9" s="1075">
        <v>35.40469939298776</v>
      </c>
      <c r="V9" s="1075">
        <v>0</v>
      </c>
      <c r="W9" s="1076">
        <v>35.40469939298776</v>
      </c>
      <c r="X9" s="1075">
        <v>4.2223137</v>
      </c>
      <c r="Y9" s="1075">
        <v>-9.864956575060768</v>
      </c>
      <c r="Z9" s="1075">
        <v>-5.642642875060768</v>
      </c>
      <c r="AA9" s="1074">
        <v>0</v>
      </c>
      <c r="AB9" s="1075">
        <v>0</v>
      </c>
      <c r="AC9" s="1076">
        <v>0</v>
      </c>
      <c r="AD9" s="1074">
        <v>91.61266111019745</v>
      </c>
      <c r="AE9" s="1075">
        <v>-54.63950308303426</v>
      </c>
      <c r="AF9" s="1076">
        <v>36.97315802716319</v>
      </c>
    </row>
    <row r="10" spans="1:32" ht="12.75">
      <c r="A10" s="923" t="s">
        <v>988</v>
      </c>
      <c r="B10" s="1074">
        <v>317.80975020172656</v>
      </c>
      <c r="C10" s="1075">
        <v>17.715583919103</v>
      </c>
      <c r="D10" s="1075">
        <v>335.52533412082954</v>
      </c>
      <c r="E10" s="1074">
        <v>57.38652218856209</v>
      </c>
      <c r="F10" s="1075">
        <v>23.792093304934657</v>
      </c>
      <c r="G10" s="1076">
        <v>81.17861549349675</v>
      </c>
      <c r="H10" s="1075">
        <v>33.543539339325825</v>
      </c>
      <c r="I10" s="1075">
        <v>11.177511290339485</v>
      </c>
      <c r="J10" s="1075">
        <v>44.721050629665314</v>
      </c>
      <c r="K10" s="1074">
        <v>72.00093804054913</v>
      </c>
      <c r="L10" s="1075">
        <v>25.344284743248387</v>
      </c>
      <c r="M10" s="1076">
        <v>97.34522278379751</v>
      </c>
      <c r="N10" s="1074">
        <v>480.7407497701636</v>
      </c>
      <c r="O10" s="1075">
        <v>78.02947325762554</v>
      </c>
      <c r="P10" s="1076">
        <v>558.7702230277891</v>
      </c>
      <c r="Q10" s="923" t="s">
        <v>988</v>
      </c>
      <c r="R10" s="1074">
        <v>28.055137353746655</v>
      </c>
      <c r="S10" s="1075">
        <v>11.366667957283875</v>
      </c>
      <c r="T10" s="1076">
        <v>39.42180531103053</v>
      </c>
      <c r="U10" s="1075">
        <v>31.156361206470002</v>
      </c>
      <c r="V10" s="1075">
        <v>22.211517370899315</v>
      </c>
      <c r="W10" s="1076">
        <v>53.36787857736932</v>
      </c>
      <c r="X10" s="1075">
        <v>42.647311685975644</v>
      </c>
      <c r="Y10" s="1075">
        <v>8.0982903388645</v>
      </c>
      <c r="Z10" s="1075">
        <v>50.745602024840146</v>
      </c>
      <c r="AA10" s="1074">
        <v>44.71320396440711</v>
      </c>
      <c r="AB10" s="1075">
        <v>15.389824423351055</v>
      </c>
      <c r="AC10" s="1076">
        <v>60.10302838775816</v>
      </c>
      <c r="AD10" s="1074">
        <v>146.5720142105994</v>
      </c>
      <c r="AE10" s="1075">
        <v>57.06630009039874</v>
      </c>
      <c r="AF10" s="1076">
        <v>203.63831430099816</v>
      </c>
    </row>
    <row r="11" spans="1:32" ht="6.75" customHeight="1">
      <c r="A11" s="923"/>
      <c r="B11" s="1074"/>
      <c r="C11" s="1075"/>
      <c r="D11" s="1075"/>
      <c r="E11" s="1074"/>
      <c r="F11" s="1075"/>
      <c r="G11" s="1076"/>
      <c r="H11" s="1075"/>
      <c r="I11" s="1075"/>
      <c r="J11" s="1075"/>
      <c r="K11" s="1074"/>
      <c r="L11" s="1075"/>
      <c r="M11" s="1076"/>
      <c r="N11" s="1074"/>
      <c r="O11" s="1075"/>
      <c r="P11" s="1076"/>
      <c r="Q11" s="923"/>
      <c r="R11" s="1074"/>
      <c r="S11" s="1075"/>
      <c r="T11" s="1076"/>
      <c r="U11" s="1075"/>
      <c r="V11" s="1075"/>
      <c r="W11" s="1076"/>
      <c r="X11" s="1075"/>
      <c r="Y11" s="1075"/>
      <c r="Z11" s="1075"/>
      <c r="AA11" s="1074"/>
      <c r="AB11" s="1075"/>
      <c r="AC11" s="1076"/>
      <c r="AD11" s="1074"/>
      <c r="AE11" s="1075"/>
      <c r="AF11" s="1076"/>
    </row>
    <row r="12" spans="1:32" ht="12.75">
      <c r="A12" s="1118" t="s">
        <v>1006</v>
      </c>
      <c r="B12" s="1077">
        <v>0</v>
      </c>
      <c r="C12" s="1078">
        <v>0</v>
      </c>
      <c r="D12" s="1078">
        <v>0</v>
      </c>
      <c r="E12" s="1077">
        <v>0</v>
      </c>
      <c r="F12" s="1078">
        <v>0</v>
      </c>
      <c r="G12" s="1079">
        <v>0</v>
      </c>
      <c r="H12" s="1078">
        <v>0</v>
      </c>
      <c r="I12" s="1078">
        <v>0</v>
      </c>
      <c r="J12" s="1078">
        <v>0</v>
      </c>
      <c r="K12" s="1077">
        <v>0</v>
      </c>
      <c r="L12" s="1078">
        <v>0</v>
      </c>
      <c r="M12" s="1079">
        <v>0</v>
      </c>
      <c r="N12" s="1077">
        <v>0</v>
      </c>
      <c r="O12" s="1078">
        <v>0</v>
      </c>
      <c r="P12" s="1079">
        <v>0</v>
      </c>
      <c r="Q12" s="1118" t="s">
        <v>1006</v>
      </c>
      <c r="R12" s="1077">
        <v>0</v>
      </c>
      <c r="S12" s="1078">
        <v>0</v>
      </c>
      <c r="T12" s="1079">
        <v>0</v>
      </c>
      <c r="U12" s="1078">
        <v>0</v>
      </c>
      <c r="V12" s="1078">
        <v>0</v>
      </c>
      <c r="W12" s="1079">
        <v>0</v>
      </c>
      <c r="X12" s="1078">
        <v>0</v>
      </c>
      <c r="Y12" s="1078">
        <v>0</v>
      </c>
      <c r="Z12" s="1078">
        <v>0</v>
      </c>
      <c r="AA12" s="1077">
        <v>0</v>
      </c>
      <c r="AB12" s="1078">
        <v>0</v>
      </c>
      <c r="AC12" s="1079">
        <v>0</v>
      </c>
      <c r="AD12" s="1077">
        <v>0</v>
      </c>
      <c r="AE12" s="1078">
        <v>0</v>
      </c>
      <c r="AF12" s="1079">
        <v>0</v>
      </c>
    </row>
    <row r="13" spans="1:32" ht="6.75" customHeight="1">
      <c r="A13" s="960"/>
      <c r="B13" s="1074"/>
      <c r="C13" s="1075"/>
      <c r="D13" s="1075"/>
      <c r="E13" s="1074"/>
      <c r="F13" s="1075"/>
      <c r="G13" s="1076"/>
      <c r="H13" s="1075"/>
      <c r="I13" s="1075"/>
      <c r="J13" s="1075"/>
      <c r="K13" s="1074"/>
      <c r="L13" s="1075"/>
      <c r="M13" s="1076"/>
      <c r="N13" s="1074"/>
      <c r="O13" s="1075"/>
      <c r="P13" s="1076"/>
      <c r="Q13" s="960"/>
      <c r="R13" s="1074"/>
      <c r="S13" s="1075"/>
      <c r="T13" s="1076"/>
      <c r="U13" s="1075"/>
      <c r="V13" s="1075"/>
      <c r="W13" s="1076"/>
      <c r="X13" s="1075"/>
      <c r="Y13" s="1075"/>
      <c r="Z13" s="1075"/>
      <c r="AA13" s="1074"/>
      <c r="AB13" s="1075"/>
      <c r="AC13" s="1076"/>
      <c r="AD13" s="1074"/>
      <c r="AE13" s="1075"/>
      <c r="AF13" s="1076"/>
    </row>
    <row r="14" spans="1:32" ht="15">
      <c r="A14" s="1118" t="s">
        <v>1647</v>
      </c>
      <c r="B14" s="1077">
        <v>885.6657796669576</v>
      </c>
      <c r="C14" s="1078">
        <v>18.222844989711948</v>
      </c>
      <c r="D14" s="1078">
        <v>903.8886246566695</v>
      </c>
      <c r="E14" s="1077">
        <v>239.9974965854899</v>
      </c>
      <c r="F14" s="1078">
        <v>14.533564870883849</v>
      </c>
      <c r="G14" s="1079">
        <v>254.53106145637375</v>
      </c>
      <c r="H14" s="1078">
        <v>492.028128413471</v>
      </c>
      <c r="I14" s="1078">
        <v>30.79727885762878</v>
      </c>
      <c r="J14" s="1078">
        <v>522.8254072710997</v>
      </c>
      <c r="K14" s="1077">
        <v>638.9802903520507</v>
      </c>
      <c r="L14" s="1078">
        <v>28.653748951824713</v>
      </c>
      <c r="M14" s="1079">
        <v>667.6340393038754</v>
      </c>
      <c r="N14" s="1077">
        <v>2256.6716950179693</v>
      </c>
      <c r="O14" s="1078">
        <v>92.20743767004929</v>
      </c>
      <c r="P14" s="1079">
        <v>2348.8791326880187</v>
      </c>
      <c r="Q14" s="1118" t="s">
        <v>1647</v>
      </c>
      <c r="R14" s="1077">
        <v>952.8611281055444</v>
      </c>
      <c r="S14" s="1078">
        <v>26.377278525357312</v>
      </c>
      <c r="T14" s="1079">
        <v>979.2384066309016</v>
      </c>
      <c r="U14" s="1078">
        <v>317.3103318081095</v>
      </c>
      <c r="V14" s="1078">
        <v>17.085668428547102</v>
      </c>
      <c r="W14" s="1079">
        <v>334.39600023665656</v>
      </c>
      <c r="X14" s="1078">
        <v>595.96492739575</v>
      </c>
      <c r="Y14" s="1078">
        <v>20.2260454727528</v>
      </c>
      <c r="Z14" s="1078">
        <v>616.1909728685029</v>
      </c>
      <c r="AA14" s="1077">
        <v>581.6688066069198</v>
      </c>
      <c r="AB14" s="1078">
        <v>11.035441931616408</v>
      </c>
      <c r="AC14" s="1079">
        <v>592.7042485385363</v>
      </c>
      <c r="AD14" s="1077">
        <v>2447.805193916324</v>
      </c>
      <c r="AE14" s="1078">
        <v>74.72443435827363</v>
      </c>
      <c r="AF14" s="1079">
        <v>2522.5296282745976</v>
      </c>
    </row>
    <row r="15" spans="1:32" ht="12.75">
      <c r="A15" s="960" t="s">
        <v>986</v>
      </c>
      <c r="B15" s="1071">
        <v>855.4391563626018</v>
      </c>
      <c r="C15" s="1072">
        <v>3.40942289</v>
      </c>
      <c r="D15" s="1072">
        <v>858.8485792526018</v>
      </c>
      <c r="E15" s="1071">
        <v>206.65515153100694</v>
      </c>
      <c r="F15" s="1072">
        <v>0.85419785</v>
      </c>
      <c r="G15" s="1073">
        <v>207.50934938100693</v>
      </c>
      <c r="H15" s="1072">
        <v>270.62154068318677</v>
      </c>
      <c r="I15" s="1072">
        <v>5.06353927</v>
      </c>
      <c r="J15" s="1072">
        <v>275.68507995318674</v>
      </c>
      <c r="K15" s="1071">
        <v>564.6159629494929</v>
      </c>
      <c r="L15" s="1072">
        <v>4.310252458105618</v>
      </c>
      <c r="M15" s="1073">
        <v>568.9262154075985</v>
      </c>
      <c r="N15" s="1071">
        <v>1897.3318115262887</v>
      </c>
      <c r="O15" s="1072">
        <v>13.637412468105618</v>
      </c>
      <c r="P15" s="1073">
        <v>1910.9692239943943</v>
      </c>
      <c r="Q15" s="960" t="s">
        <v>986</v>
      </c>
      <c r="R15" s="1071">
        <v>352.66009421285395</v>
      </c>
      <c r="S15" s="1072">
        <v>4.9438692750692494</v>
      </c>
      <c r="T15" s="1073">
        <v>357.6039634879232</v>
      </c>
      <c r="U15" s="1072">
        <v>236.91232863029828</v>
      </c>
      <c r="V15" s="1072">
        <v>2.74216023</v>
      </c>
      <c r="W15" s="1073">
        <v>239.65448886029827</v>
      </c>
      <c r="X15" s="1072">
        <v>484.33964492967317</v>
      </c>
      <c r="Y15" s="1072">
        <v>5.055056924151759</v>
      </c>
      <c r="Z15" s="1072">
        <v>489.3947018538249</v>
      </c>
      <c r="AA15" s="1071">
        <v>508.64263923649014</v>
      </c>
      <c r="AB15" s="1072">
        <v>2.2225016917202756</v>
      </c>
      <c r="AC15" s="1073">
        <v>510.8651409282104</v>
      </c>
      <c r="AD15" s="1071">
        <v>1582.5547070093155</v>
      </c>
      <c r="AE15" s="1072">
        <v>14.963588120941285</v>
      </c>
      <c r="AF15" s="1073">
        <v>1597.5182951302568</v>
      </c>
    </row>
    <row r="16" spans="1:32" ht="12.75">
      <c r="A16" s="923" t="s">
        <v>988</v>
      </c>
      <c r="B16" s="1074">
        <v>9.41883717704054</v>
      </c>
      <c r="C16" s="1075">
        <v>3.40942289</v>
      </c>
      <c r="D16" s="1075">
        <v>12.82826006704054</v>
      </c>
      <c r="E16" s="1074">
        <v>85.3644415776862</v>
      </c>
      <c r="F16" s="1075">
        <v>0.85419785</v>
      </c>
      <c r="G16" s="1076">
        <v>86.2186394276862</v>
      </c>
      <c r="H16" s="1075">
        <v>155.73039016173186</v>
      </c>
      <c r="I16" s="1075">
        <v>5.06353927</v>
      </c>
      <c r="J16" s="1075">
        <v>160.79392943173187</v>
      </c>
      <c r="K16" s="1074">
        <v>76.84292676534577</v>
      </c>
      <c r="L16" s="1075">
        <v>4.310252458105618</v>
      </c>
      <c r="M16" s="1076">
        <v>81.15317922345139</v>
      </c>
      <c r="N16" s="1074">
        <v>327.3565956818044</v>
      </c>
      <c r="O16" s="1075">
        <v>13.637412468105618</v>
      </c>
      <c r="P16" s="1076">
        <v>340.99400814991</v>
      </c>
      <c r="Q16" s="923" t="s">
        <v>988</v>
      </c>
      <c r="R16" s="1074">
        <v>48.90519045697075</v>
      </c>
      <c r="S16" s="1075">
        <v>4.9438692750692494</v>
      </c>
      <c r="T16" s="1076">
        <v>53.84905973204</v>
      </c>
      <c r="U16" s="1075">
        <v>35.65746484451583</v>
      </c>
      <c r="V16" s="1075">
        <v>2.74216023</v>
      </c>
      <c r="W16" s="1076">
        <v>38.39962507451583</v>
      </c>
      <c r="X16" s="1075">
        <v>129.46378532832352</v>
      </c>
      <c r="Y16" s="1075">
        <v>5.055056924151759</v>
      </c>
      <c r="Z16" s="1075">
        <v>134.51884225247528</v>
      </c>
      <c r="AA16" s="1074">
        <v>18.90580745410555</v>
      </c>
      <c r="AB16" s="1075">
        <v>2.2225016917202756</v>
      </c>
      <c r="AC16" s="1076">
        <v>21.128309145825824</v>
      </c>
      <c r="AD16" s="1074">
        <v>232.93224808391565</v>
      </c>
      <c r="AE16" s="1075">
        <v>14.963588120941285</v>
      </c>
      <c r="AF16" s="1076">
        <v>247.89583620485695</v>
      </c>
    </row>
    <row r="17" spans="1:32" ht="12.75">
      <c r="A17" s="923" t="s">
        <v>1013</v>
      </c>
      <c r="B17" s="1074">
        <v>787.3451620110196</v>
      </c>
      <c r="C17" s="1075">
        <v>0</v>
      </c>
      <c r="D17" s="1075">
        <v>787.3451620110196</v>
      </c>
      <c r="E17" s="1074">
        <v>78.88166886021114</v>
      </c>
      <c r="F17" s="1075">
        <v>0</v>
      </c>
      <c r="G17" s="1076">
        <v>78.88166886021114</v>
      </c>
      <c r="H17" s="1075">
        <v>110.43780335118636</v>
      </c>
      <c r="I17" s="1075">
        <v>0</v>
      </c>
      <c r="J17" s="1075">
        <v>110.43780335118636</v>
      </c>
      <c r="K17" s="1074">
        <v>427.99864735170314</v>
      </c>
      <c r="L17" s="1075">
        <v>0</v>
      </c>
      <c r="M17" s="1076">
        <v>427.99864735170314</v>
      </c>
      <c r="N17" s="1074">
        <v>1404.6632815741202</v>
      </c>
      <c r="O17" s="1075">
        <v>0</v>
      </c>
      <c r="P17" s="1076">
        <v>1404.6632815741202</v>
      </c>
      <c r="Q17" s="923" t="s">
        <v>1013</v>
      </c>
      <c r="R17" s="1074">
        <v>248.70534080354392</v>
      </c>
      <c r="S17" s="1075">
        <v>0</v>
      </c>
      <c r="T17" s="1076">
        <v>248.70534080354392</v>
      </c>
      <c r="U17" s="1075">
        <v>161.48280051023437</v>
      </c>
      <c r="V17" s="1075">
        <v>0</v>
      </c>
      <c r="W17" s="1076">
        <v>161.48280051023437</v>
      </c>
      <c r="X17" s="1075">
        <v>342.4964837521335</v>
      </c>
      <c r="Y17" s="1075">
        <v>0</v>
      </c>
      <c r="Z17" s="1075">
        <v>342.4964837521335</v>
      </c>
      <c r="AA17" s="1074">
        <v>463.8597489778739</v>
      </c>
      <c r="AB17" s="1075">
        <v>0</v>
      </c>
      <c r="AC17" s="1076">
        <v>463.8597489778739</v>
      </c>
      <c r="AD17" s="1074">
        <v>1216.5443740437856</v>
      </c>
      <c r="AE17" s="1075">
        <v>0</v>
      </c>
      <c r="AF17" s="1076">
        <v>1216.5443740437856</v>
      </c>
    </row>
    <row r="18" spans="1:32" ht="12.75">
      <c r="A18" s="923" t="s">
        <v>991</v>
      </c>
      <c r="B18" s="1074">
        <v>58.67515717454167</v>
      </c>
      <c r="C18" s="1075">
        <v>0</v>
      </c>
      <c r="D18" s="1075">
        <v>58.67515717454167</v>
      </c>
      <c r="E18" s="1074">
        <v>42.40904109310961</v>
      </c>
      <c r="F18" s="1075">
        <v>0</v>
      </c>
      <c r="G18" s="1076">
        <v>42.40904109310961</v>
      </c>
      <c r="H18" s="1075">
        <v>4.453347170268572</v>
      </c>
      <c r="I18" s="1075">
        <v>0</v>
      </c>
      <c r="J18" s="1075">
        <v>4.453347170268572</v>
      </c>
      <c r="K18" s="1074">
        <v>59.774388832444096</v>
      </c>
      <c r="L18" s="1075">
        <v>0</v>
      </c>
      <c r="M18" s="1076">
        <v>59.774388832444096</v>
      </c>
      <c r="N18" s="1074">
        <v>165.31193427036393</v>
      </c>
      <c r="O18" s="1075">
        <v>0</v>
      </c>
      <c r="P18" s="1076">
        <v>165.31193427036393</v>
      </c>
      <c r="Q18" s="923" t="s">
        <v>991</v>
      </c>
      <c r="R18" s="1074">
        <v>55.04956295233925</v>
      </c>
      <c r="S18" s="1075">
        <v>0</v>
      </c>
      <c r="T18" s="1076">
        <v>55.04956295233925</v>
      </c>
      <c r="U18" s="1075">
        <v>39.77206327554805</v>
      </c>
      <c r="V18" s="1075">
        <v>0</v>
      </c>
      <c r="W18" s="1076">
        <v>39.77206327554805</v>
      </c>
      <c r="X18" s="1075">
        <v>12.379375849216233</v>
      </c>
      <c r="Y18" s="1075">
        <v>0</v>
      </c>
      <c r="Z18" s="1075">
        <v>12.379375849216233</v>
      </c>
      <c r="AA18" s="1074">
        <v>25.877082804510696</v>
      </c>
      <c r="AB18" s="1075">
        <v>0</v>
      </c>
      <c r="AC18" s="1076">
        <v>25.877082804510696</v>
      </c>
      <c r="AD18" s="1074">
        <v>133.07808488161422</v>
      </c>
      <c r="AE18" s="1075">
        <v>0</v>
      </c>
      <c r="AF18" s="1076">
        <v>133.07808488161422</v>
      </c>
    </row>
    <row r="19" spans="1:32" ht="12.75">
      <c r="A19" s="960" t="s">
        <v>992</v>
      </c>
      <c r="B19" s="1071">
        <v>30.226623304355797</v>
      </c>
      <c r="C19" s="1072">
        <v>14.81342209971195</v>
      </c>
      <c r="D19" s="1072">
        <v>45.04004540406775</v>
      </c>
      <c r="E19" s="1071">
        <v>33.342345054482955</v>
      </c>
      <c r="F19" s="1072">
        <v>13.679367020883848</v>
      </c>
      <c r="G19" s="1073">
        <v>47.02171207536681</v>
      </c>
      <c r="H19" s="1072">
        <v>221.40658773028417</v>
      </c>
      <c r="I19" s="1072">
        <v>25.733739587628783</v>
      </c>
      <c r="J19" s="1072">
        <v>247.14032731791295</v>
      </c>
      <c r="K19" s="1071">
        <v>74.36432740255775</v>
      </c>
      <c r="L19" s="1072">
        <v>24.343496493719094</v>
      </c>
      <c r="M19" s="1073">
        <v>98.70782389627684</v>
      </c>
      <c r="N19" s="1071">
        <v>359.33988349168067</v>
      </c>
      <c r="O19" s="1072">
        <v>78.57002520194368</v>
      </c>
      <c r="P19" s="1073">
        <v>437.90990869362435</v>
      </c>
      <c r="Q19" s="960" t="s">
        <v>992</v>
      </c>
      <c r="R19" s="1071">
        <v>600.2010338926905</v>
      </c>
      <c r="S19" s="1072">
        <v>21.43340925028806</v>
      </c>
      <c r="T19" s="1073">
        <v>621.6344431429785</v>
      </c>
      <c r="U19" s="1072">
        <v>80.39800317781126</v>
      </c>
      <c r="V19" s="1072">
        <v>14.343508198547099</v>
      </c>
      <c r="W19" s="1073">
        <v>94.74151137635836</v>
      </c>
      <c r="X19" s="1072">
        <v>111.6252824660767</v>
      </c>
      <c r="Y19" s="1072">
        <v>15.170988548601038</v>
      </c>
      <c r="Z19" s="1072">
        <v>126.79627101467773</v>
      </c>
      <c r="AA19" s="1071">
        <v>73.02616737042959</v>
      </c>
      <c r="AB19" s="1072">
        <v>8.812940239896133</v>
      </c>
      <c r="AC19" s="1073">
        <v>81.83910761032573</v>
      </c>
      <c r="AD19" s="1071">
        <v>865.2504869070079</v>
      </c>
      <c r="AE19" s="1072">
        <v>59.76084623733233</v>
      </c>
      <c r="AF19" s="1073">
        <v>925.0113331443403</v>
      </c>
    </row>
    <row r="20" spans="1:32" s="1014" customFormat="1" ht="12.75">
      <c r="A20" s="635" t="s">
        <v>993</v>
      </c>
      <c r="B20" s="1081">
        <v>0.017895215841867648</v>
      </c>
      <c r="C20" s="1082">
        <v>0</v>
      </c>
      <c r="D20" s="1082">
        <v>0.017895215841867648</v>
      </c>
      <c r="E20" s="1081">
        <v>0</v>
      </c>
      <c r="F20" s="1082">
        <v>0</v>
      </c>
      <c r="G20" s="1083">
        <v>0</v>
      </c>
      <c r="H20" s="1082">
        <v>99.8910948293052</v>
      </c>
      <c r="I20" s="1082">
        <v>0</v>
      </c>
      <c r="J20" s="1082">
        <v>99.8910948293052</v>
      </c>
      <c r="K20" s="1081">
        <v>4.990720052356288</v>
      </c>
      <c r="L20" s="1082">
        <v>0</v>
      </c>
      <c r="M20" s="1083">
        <v>4.990720052356288</v>
      </c>
      <c r="N20" s="1081">
        <v>104.89971009750334</v>
      </c>
      <c r="O20" s="1082">
        <v>0</v>
      </c>
      <c r="P20" s="1083">
        <v>104.89971009750334</v>
      </c>
      <c r="Q20" s="635" t="s">
        <v>993</v>
      </c>
      <c r="R20" s="1081">
        <v>0.017895215841867596</v>
      </c>
      <c r="S20" s="1082">
        <v>0</v>
      </c>
      <c r="T20" s="1083">
        <v>0.017895215841867596</v>
      </c>
      <c r="U20" s="1082">
        <v>0.4443126447595139</v>
      </c>
      <c r="V20" s="1082">
        <v>0</v>
      </c>
      <c r="W20" s="1083">
        <v>0.4443126447595139</v>
      </c>
      <c r="X20" s="1082">
        <v>0.01994038336665252</v>
      </c>
      <c r="Y20" s="1082">
        <v>0</v>
      </c>
      <c r="Z20" s="1082">
        <v>0.01994038336665252</v>
      </c>
      <c r="AA20" s="1081">
        <v>8.66844255380069</v>
      </c>
      <c r="AB20" s="1082">
        <v>0</v>
      </c>
      <c r="AC20" s="1083">
        <v>8.66844255380069</v>
      </c>
      <c r="AD20" s="1081">
        <v>9.150590797768723</v>
      </c>
      <c r="AE20" s="1082">
        <v>0</v>
      </c>
      <c r="AF20" s="1083">
        <v>9.150590797768723</v>
      </c>
    </row>
    <row r="21" spans="1:32" ht="12.75">
      <c r="A21" s="923" t="s">
        <v>988</v>
      </c>
      <c r="B21" s="1074">
        <v>30.20872808851393</v>
      </c>
      <c r="C21" s="1075">
        <v>14.81342209971195</v>
      </c>
      <c r="D21" s="1075">
        <v>45.02215018822588</v>
      </c>
      <c r="E21" s="1074">
        <v>33.342345054482955</v>
      </c>
      <c r="F21" s="1075">
        <v>13.679367020883848</v>
      </c>
      <c r="G21" s="1076">
        <v>47.02171207536681</v>
      </c>
      <c r="H21" s="1075">
        <v>121.51549290097896</v>
      </c>
      <c r="I21" s="1075">
        <v>25.733739587628783</v>
      </c>
      <c r="J21" s="1075">
        <v>147.24923248860773</v>
      </c>
      <c r="K21" s="1074">
        <v>69.37360735020145</v>
      </c>
      <c r="L21" s="1075">
        <v>24.343496493719094</v>
      </c>
      <c r="M21" s="1076">
        <v>93.71710384392054</v>
      </c>
      <c r="N21" s="1074">
        <v>254.4401733941773</v>
      </c>
      <c r="O21" s="1075">
        <v>78.57002520194368</v>
      </c>
      <c r="P21" s="1076">
        <v>333.010198596121</v>
      </c>
      <c r="Q21" s="923" t="s">
        <v>988</v>
      </c>
      <c r="R21" s="1074">
        <v>600.1831386768487</v>
      </c>
      <c r="S21" s="1075">
        <v>21.43340925028806</v>
      </c>
      <c r="T21" s="1076">
        <v>621.6165479271367</v>
      </c>
      <c r="U21" s="1075">
        <v>79.95369053305174</v>
      </c>
      <c r="V21" s="1075">
        <v>14.343508198547099</v>
      </c>
      <c r="W21" s="1076">
        <v>94.29719873159884</v>
      </c>
      <c r="X21" s="1075">
        <v>111.60534208271005</v>
      </c>
      <c r="Y21" s="1075">
        <v>15.170988548601038</v>
      </c>
      <c r="Z21" s="1075">
        <v>126.77633063131108</v>
      </c>
      <c r="AA21" s="1074">
        <v>64.3577248166289</v>
      </c>
      <c r="AB21" s="1075">
        <v>8.812940239896133</v>
      </c>
      <c r="AC21" s="1076">
        <v>73.17066505652504</v>
      </c>
      <c r="AD21" s="1074">
        <v>856.0998961092394</v>
      </c>
      <c r="AE21" s="1075">
        <v>59.76084623733233</v>
      </c>
      <c r="AF21" s="1076">
        <v>915.8607423465717</v>
      </c>
    </row>
    <row r="22" spans="1:32" ht="6.75" customHeight="1">
      <c r="A22" s="923"/>
      <c r="B22" s="1074"/>
      <c r="C22" s="1075"/>
      <c r="D22" s="1075"/>
      <c r="E22" s="1074"/>
      <c r="F22" s="1075"/>
      <c r="G22" s="1076"/>
      <c r="H22" s="1075"/>
      <c r="I22" s="1075"/>
      <c r="J22" s="1075"/>
      <c r="K22" s="1074"/>
      <c r="L22" s="1075"/>
      <c r="M22" s="1076"/>
      <c r="N22" s="1074"/>
      <c r="O22" s="1075"/>
      <c r="P22" s="1076"/>
      <c r="Q22" s="923"/>
      <c r="R22" s="1074"/>
      <c r="S22" s="1075"/>
      <c r="T22" s="1076"/>
      <c r="U22" s="1075"/>
      <c r="V22" s="1075"/>
      <c r="W22" s="1076"/>
      <c r="X22" s="1075"/>
      <c r="Y22" s="1075"/>
      <c r="Z22" s="1075"/>
      <c r="AA22" s="1074"/>
      <c r="AB22" s="1075"/>
      <c r="AC22" s="1076"/>
      <c r="AD22" s="1074"/>
      <c r="AE22" s="1075"/>
      <c r="AF22" s="1076"/>
    </row>
    <row r="23" spans="1:32" ht="15">
      <c r="A23" s="1118" t="s">
        <v>1662</v>
      </c>
      <c r="B23" s="1077">
        <v>488.9105466586496</v>
      </c>
      <c r="C23" s="1078">
        <v>60.63332991028064</v>
      </c>
      <c r="D23" s="1078">
        <v>549.5438765689303</v>
      </c>
      <c r="E23" s="1077">
        <v>749.0172789174751</v>
      </c>
      <c r="F23" s="1078">
        <v>79.33100628528733</v>
      </c>
      <c r="G23" s="1079">
        <v>828.3482852027624</v>
      </c>
      <c r="H23" s="1078">
        <v>326.4886561673818</v>
      </c>
      <c r="I23" s="1078">
        <v>77.33989055628231</v>
      </c>
      <c r="J23" s="1078">
        <v>403.8285467236641</v>
      </c>
      <c r="K23" s="1077">
        <v>425.6769124072051</v>
      </c>
      <c r="L23" s="1078">
        <v>92.90412288700388</v>
      </c>
      <c r="M23" s="1079">
        <v>518.581035294209</v>
      </c>
      <c r="N23" s="1077">
        <v>1990.0933941507114</v>
      </c>
      <c r="O23" s="1078">
        <v>310.20834963885414</v>
      </c>
      <c r="P23" s="1079">
        <v>2300.3017437895655</v>
      </c>
      <c r="Q23" s="1118" t="s">
        <v>1662</v>
      </c>
      <c r="R23" s="1077">
        <v>280.10761653242224</v>
      </c>
      <c r="S23" s="1078">
        <v>81.17401888281721</v>
      </c>
      <c r="T23" s="1079">
        <v>361.28163541523946</v>
      </c>
      <c r="U23" s="1078">
        <v>291.1485509475476</v>
      </c>
      <c r="V23" s="1078">
        <v>75.08779413564405</v>
      </c>
      <c r="W23" s="1079">
        <v>366.2363450831917</v>
      </c>
      <c r="X23" s="1078">
        <v>424.00714881463955</v>
      </c>
      <c r="Y23" s="1078">
        <v>58.882087137319786</v>
      </c>
      <c r="Z23" s="1078">
        <v>482.88923595195934</v>
      </c>
      <c r="AA23" s="1077">
        <v>473.1955248895955</v>
      </c>
      <c r="AB23" s="1078">
        <v>47.22566610286367</v>
      </c>
      <c r="AC23" s="1079">
        <v>520.4211909924592</v>
      </c>
      <c r="AD23" s="1077">
        <v>1468.458841184205</v>
      </c>
      <c r="AE23" s="1078">
        <v>262.3695662586447</v>
      </c>
      <c r="AF23" s="1079">
        <v>1730.8284074428498</v>
      </c>
    </row>
    <row r="24" spans="1:32" ht="12.75">
      <c r="A24" s="960" t="s">
        <v>986</v>
      </c>
      <c r="B24" s="1071">
        <v>100.70018505278506</v>
      </c>
      <c r="C24" s="1072">
        <v>18.705154537034456</v>
      </c>
      <c r="D24" s="1072">
        <v>119.40533958981952</v>
      </c>
      <c r="E24" s="1071">
        <v>427.93278472324664</v>
      </c>
      <c r="F24" s="1072">
        <v>23.333284754250492</v>
      </c>
      <c r="G24" s="1073">
        <v>451.2660694774971</v>
      </c>
      <c r="H24" s="1072">
        <v>112.5719890630427</v>
      </c>
      <c r="I24" s="1072">
        <v>25.380525022903626</v>
      </c>
      <c r="J24" s="1072">
        <v>137.95251408594632</v>
      </c>
      <c r="K24" s="1071">
        <v>127.615889754702</v>
      </c>
      <c r="L24" s="1072">
        <v>23.21402281865014</v>
      </c>
      <c r="M24" s="1073">
        <v>150.82991257335215</v>
      </c>
      <c r="N24" s="1071">
        <v>768.8208485937764</v>
      </c>
      <c r="O24" s="1072">
        <v>90.63298713283871</v>
      </c>
      <c r="P24" s="1073">
        <v>859.4538357266151</v>
      </c>
      <c r="Q24" s="960" t="s">
        <v>986</v>
      </c>
      <c r="R24" s="1071">
        <v>88.69040196249146</v>
      </c>
      <c r="S24" s="1072">
        <v>16.750457449081797</v>
      </c>
      <c r="T24" s="1073">
        <v>105.44085941157326</v>
      </c>
      <c r="U24" s="1072">
        <v>40.948032018381554</v>
      </c>
      <c r="V24" s="1072">
        <v>11.631532622210718</v>
      </c>
      <c r="W24" s="1073">
        <v>52.579564640592274</v>
      </c>
      <c r="X24" s="1072">
        <v>31.667769724751025</v>
      </c>
      <c r="Y24" s="1072">
        <v>9.567482118096935</v>
      </c>
      <c r="Z24" s="1072">
        <v>41.23525184284796</v>
      </c>
      <c r="AA24" s="1071">
        <v>307.6342583908261</v>
      </c>
      <c r="AB24" s="1072">
        <v>9.530186149617215</v>
      </c>
      <c r="AC24" s="1073">
        <v>317.16444454044336</v>
      </c>
      <c r="AD24" s="1071">
        <v>468.9404620964501</v>
      </c>
      <c r="AE24" s="1072">
        <v>47.47965833900666</v>
      </c>
      <c r="AF24" s="1073">
        <v>516.4201204354567</v>
      </c>
    </row>
    <row r="25" spans="1:32" ht="12.75">
      <c r="A25" s="923" t="s">
        <v>994</v>
      </c>
      <c r="B25" s="1074">
        <v>0</v>
      </c>
      <c r="C25" s="1075">
        <v>0</v>
      </c>
      <c r="D25" s="1075">
        <v>0</v>
      </c>
      <c r="E25" s="1074">
        <v>0</v>
      </c>
      <c r="F25" s="1075">
        <v>0</v>
      </c>
      <c r="G25" s="1076">
        <v>0</v>
      </c>
      <c r="H25" s="1075">
        <v>0</v>
      </c>
      <c r="I25" s="1075">
        <v>0</v>
      </c>
      <c r="J25" s="1075">
        <v>0</v>
      </c>
      <c r="K25" s="1074">
        <v>0</v>
      </c>
      <c r="L25" s="1075">
        <v>0</v>
      </c>
      <c r="M25" s="1076">
        <v>0</v>
      </c>
      <c r="N25" s="1074">
        <v>0</v>
      </c>
      <c r="O25" s="1075">
        <v>0</v>
      </c>
      <c r="P25" s="1076">
        <v>0</v>
      </c>
      <c r="Q25" s="923" t="s">
        <v>994</v>
      </c>
      <c r="R25" s="1074">
        <v>0</v>
      </c>
      <c r="S25" s="1075">
        <v>0</v>
      </c>
      <c r="T25" s="1076">
        <v>0</v>
      </c>
      <c r="U25" s="1075">
        <v>0</v>
      </c>
      <c r="V25" s="1075">
        <v>0</v>
      </c>
      <c r="W25" s="1076">
        <v>0</v>
      </c>
      <c r="X25" s="1075">
        <v>0</v>
      </c>
      <c r="Y25" s="1075">
        <v>0</v>
      </c>
      <c r="Z25" s="1075">
        <v>0</v>
      </c>
      <c r="AA25" s="1074">
        <v>0</v>
      </c>
      <c r="AB25" s="1075">
        <v>0</v>
      </c>
      <c r="AC25" s="1076">
        <v>0</v>
      </c>
      <c r="AD25" s="1074">
        <v>0</v>
      </c>
      <c r="AE25" s="1075">
        <v>0</v>
      </c>
      <c r="AF25" s="1076">
        <v>0</v>
      </c>
    </row>
    <row r="26" spans="1:32" ht="12.75">
      <c r="A26" s="923" t="s">
        <v>988</v>
      </c>
      <c r="B26" s="1074">
        <v>100.70018505278506</v>
      </c>
      <c r="C26" s="1075">
        <v>18.705154537034456</v>
      </c>
      <c r="D26" s="1075">
        <v>119.40533958981952</v>
      </c>
      <c r="E26" s="1074">
        <v>192.9430361254646</v>
      </c>
      <c r="F26" s="1075">
        <v>23.333284754250492</v>
      </c>
      <c r="G26" s="1076">
        <v>216.2763208797151</v>
      </c>
      <c r="H26" s="1075">
        <v>112.5719890630427</v>
      </c>
      <c r="I26" s="1075">
        <v>25.380525022903626</v>
      </c>
      <c r="J26" s="1075">
        <v>137.95251408594632</v>
      </c>
      <c r="K26" s="1074">
        <v>127.615889754702</v>
      </c>
      <c r="L26" s="1075">
        <v>23.21402281865014</v>
      </c>
      <c r="M26" s="1076">
        <v>150.82991257335215</v>
      </c>
      <c r="N26" s="1074">
        <v>533.8310999959944</v>
      </c>
      <c r="O26" s="1075">
        <v>90.63298713283871</v>
      </c>
      <c r="P26" s="1076">
        <v>624.4640871288331</v>
      </c>
      <c r="Q26" s="923" t="s">
        <v>988</v>
      </c>
      <c r="R26" s="1074">
        <v>88.69040196249146</v>
      </c>
      <c r="S26" s="1075">
        <v>16.750457449081797</v>
      </c>
      <c r="T26" s="1076">
        <v>105.44085941157326</v>
      </c>
      <c r="U26" s="1075">
        <v>40.948032018381554</v>
      </c>
      <c r="V26" s="1075">
        <v>11.631532622210718</v>
      </c>
      <c r="W26" s="1076">
        <v>52.579564640592274</v>
      </c>
      <c r="X26" s="1075">
        <v>31.667769724751025</v>
      </c>
      <c r="Y26" s="1075">
        <v>9.567482118096935</v>
      </c>
      <c r="Z26" s="1075">
        <v>41.23525184284796</v>
      </c>
      <c r="AA26" s="1074">
        <v>307.6342583908261</v>
      </c>
      <c r="AB26" s="1075">
        <v>9.530186149617215</v>
      </c>
      <c r="AC26" s="1076">
        <v>317.16444454044336</v>
      </c>
      <c r="AD26" s="1074">
        <v>468.9404620964501</v>
      </c>
      <c r="AE26" s="1075">
        <v>47.47965833900666</v>
      </c>
      <c r="AF26" s="1076">
        <v>516.4201204354567</v>
      </c>
    </row>
    <row r="27" spans="1:32" s="1014" customFormat="1" ht="12.75">
      <c r="A27" s="635" t="s">
        <v>991</v>
      </c>
      <c r="B27" s="1081">
        <v>0</v>
      </c>
      <c r="C27" s="1082">
        <v>0</v>
      </c>
      <c r="D27" s="1082">
        <v>0</v>
      </c>
      <c r="E27" s="1081">
        <v>234.98974859778204</v>
      </c>
      <c r="F27" s="1082">
        <v>0</v>
      </c>
      <c r="G27" s="1083">
        <v>234.98974859778204</v>
      </c>
      <c r="H27" s="1082">
        <v>0</v>
      </c>
      <c r="I27" s="1082">
        <v>0</v>
      </c>
      <c r="J27" s="1082">
        <v>0</v>
      </c>
      <c r="K27" s="1081">
        <v>0</v>
      </c>
      <c r="L27" s="1082">
        <v>0</v>
      </c>
      <c r="M27" s="1083">
        <v>0</v>
      </c>
      <c r="N27" s="1081">
        <v>234.98974859778204</v>
      </c>
      <c r="O27" s="1082">
        <v>0</v>
      </c>
      <c r="P27" s="1083">
        <v>234.98974859778204</v>
      </c>
      <c r="Q27" s="635" t="s">
        <v>991</v>
      </c>
      <c r="R27" s="1081">
        <v>0</v>
      </c>
      <c r="S27" s="1082">
        <v>0</v>
      </c>
      <c r="T27" s="1083">
        <v>0</v>
      </c>
      <c r="U27" s="1082">
        <v>0</v>
      </c>
      <c r="V27" s="1082">
        <v>0</v>
      </c>
      <c r="W27" s="1083">
        <v>0</v>
      </c>
      <c r="X27" s="1082">
        <v>0</v>
      </c>
      <c r="Y27" s="1082">
        <v>0</v>
      </c>
      <c r="Z27" s="1082">
        <v>0</v>
      </c>
      <c r="AA27" s="1081">
        <v>0</v>
      </c>
      <c r="AB27" s="1082">
        <v>0</v>
      </c>
      <c r="AC27" s="1083">
        <v>0</v>
      </c>
      <c r="AD27" s="1081">
        <v>0</v>
      </c>
      <c r="AE27" s="1082">
        <v>0</v>
      </c>
      <c r="AF27" s="1083">
        <v>0</v>
      </c>
    </row>
    <row r="28" spans="1:32" ht="12.75">
      <c r="A28" s="960" t="s">
        <v>992</v>
      </c>
      <c r="B28" s="1071">
        <v>388.2103616058645</v>
      </c>
      <c r="C28" s="1072">
        <v>41.928175373246184</v>
      </c>
      <c r="D28" s="1072">
        <v>430.13853697911065</v>
      </c>
      <c r="E28" s="1071">
        <v>321.08449419422857</v>
      </c>
      <c r="F28" s="1072">
        <v>55.997721531036845</v>
      </c>
      <c r="G28" s="1073">
        <v>377.0822157252654</v>
      </c>
      <c r="H28" s="1072">
        <v>213.91666710433913</v>
      </c>
      <c r="I28" s="1072">
        <v>51.95936553337869</v>
      </c>
      <c r="J28" s="1072">
        <v>265.8760326377178</v>
      </c>
      <c r="K28" s="1071">
        <v>298.06102265250314</v>
      </c>
      <c r="L28" s="1072">
        <v>69.69010006835373</v>
      </c>
      <c r="M28" s="1073">
        <v>367.75112272085687</v>
      </c>
      <c r="N28" s="1071">
        <v>1221.2725455569353</v>
      </c>
      <c r="O28" s="1072">
        <v>219.57536250601544</v>
      </c>
      <c r="P28" s="1073">
        <v>1440.8479080629506</v>
      </c>
      <c r="Q28" s="960" t="s">
        <v>992</v>
      </c>
      <c r="R28" s="1071">
        <v>191.41721456993076</v>
      </c>
      <c r="S28" s="1072">
        <v>64.42356143373541</v>
      </c>
      <c r="T28" s="1073">
        <v>255.84077600366618</v>
      </c>
      <c r="U28" s="1072">
        <v>250.2005189291661</v>
      </c>
      <c r="V28" s="1072">
        <v>63.456261513433326</v>
      </c>
      <c r="W28" s="1073">
        <v>313.6567804425994</v>
      </c>
      <c r="X28" s="1072">
        <v>392.33937908988855</v>
      </c>
      <c r="Y28" s="1072">
        <v>49.31460501922285</v>
      </c>
      <c r="Z28" s="1072">
        <v>441.65398410911143</v>
      </c>
      <c r="AA28" s="1071">
        <v>165.56126649876938</v>
      </c>
      <c r="AB28" s="1072">
        <v>37.69547995324645</v>
      </c>
      <c r="AC28" s="1073">
        <v>203.25674645201582</v>
      </c>
      <c r="AD28" s="1071">
        <v>999.5183790877547</v>
      </c>
      <c r="AE28" s="1072">
        <v>214.88990791963806</v>
      </c>
      <c r="AF28" s="1073">
        <v>1214.4082870073928</v>
      </c>
    </row>
    <row r="29" spans="1:32" ht="12.75">
      <c r="A29" s="923" t="s">
        <v>993</v>
      </c>
      <c r="B29" s="1074">
        <v>10.235650434853886</v>
      </c>
      <c r="C29" s="1075">
        <v>0</v>
      </c>
      <c r="D29" s="1075">
        <v>10.235650434853886</v>
      </c>
      <c r="E29" s="1074">
        <v>1.9582258376238222</v>
      </c>
      <c r="F29" s="1075">
        <v>0</v>
      </c>
      <c r="G29" s="1076">
        <v>1.9582258376238222</v>
      </c>
      <c r="H29" s="1075">
        <v>15.819884816164967</v>
      </c>
      <c r="I29" s="1075">
        <v>0</v>
      </c>
      <c r="J29" s="1075">
        <v>15.819884816164967</v>
      </c>
      <c r="K29" s="1074">
        <v>15.706055357571973</v>
      </c>
      <c r="L29" s="1075">
        <v>0</v>
      </c>
      <c r="M29" s="1076">
        <v>15.706055357571973</v>
      </c>
      <c r="N29" s="1074">
        <v>43.71981644621465</v>
      </c>
      <c r="O29" s="1075">
        <v>0</v>
      </c>
      <c r="P29" s="1076">
        <v>43.71981644621465</v>
      </c>
      <c r="Q29" s="923" t="s">
        <v>993</v>
      </c>
      <c r="R29" s="1074">
        <v>0.9757163199255232</v>
      </c>
      <c r="S29" s="1075">
        <v>0</v>
      </c>
      <c r="T29" s="1076">
        <v>0.9757163199255232</v>
      </c>
      <c r="U29" s="1075">
        <v>75.91700000000002</v>
      </c>
      <c r="V29" s="1075">
        <v>0</v>
      </c>
      <c r="W29" s="1076">
        <v>75.91700000000002</v>
      </c>
      <c r="X29" s="1075">
        <v>0</v>
      </c>
      <c r="Y29" s="1075">
        <v>0</v>
      </c>
      <c r="Z29" s="1075">
        <v>0</v>
      </c>
      <c r="AA29" s="1074">
        <v>0.43866755801882223</v>
      </c>
      <c r="AB29" s="1075">
        <v>0</v>
      </c>
      <c r="AC29" s="1076">
        <v>0.43866755801882223</v>
      </c>
      <c r="AD29" s="1074">
        <v>77.33138387794436</v>
      </c>
      <c r="AE29" s="1075">
        <v>0</v>
      </c>
      <c r="AF29" s="1076">
        <v>77.33138387794436</v>
      </c>
    </row>
    <row r="30" spans="1:32" ht="12.75">
      <c r="A30" s="923" t="s">
        <v>988</v>
      </c>
      <c r="B30" s="1074">
        <v>377.97471117101065</v>
      </c>
      <c r="C30" s="1075">
        <v>41.928175373246184</v>
      </c>
      <c r="D30" s="1075">
        <v>419.90288654425683</v>
      </c>
      <c r="E30" s="1074">
        <v>319.1262683566047</v>
      </c>
      <c r="F30" s="1075">
        <v>55.997721531036845</v>
      </c>
      <c r="G30" s="1076">
        <v>375.1239898876416</v>
      </c>
      <c r="H30" s="1075">
        <v>198.09678228817415</v>
      </c>
      <c r="I30" s="1075">
        <v>51.95936553337869</v>
      </c>
      <c r="J30" s="1075">
        <v>250.05614782155283</v>
      </c>
      <c r="K30" s="1074">
        <v>282.35496729493116</v>
      </c>
      <c r="L30" s="1075">
        <v>69.69010006835373</v>
      </c>
      <c r="M30" s="1076">
        <v>352.0450673632849</v>
      </c>
      <c r="N30" s="1074">
        <v>1177.5527291107207</v>
      </c>
      <c r="O30" s="1075">
        <v>219.57536250601544</v>
      </c>
      <c r="P30" s="1076">
        <v>1397.1280916167361</v>
      </c>
      <c r="Q30" s="923" t="s">
        <v>988</v>
      </c>
      <c r="R30" s="1074">
        <v>190.44149825000528</v>
      </c>
      <c r="S30" s="1075">
        <v>64.42356143373541</v>
      </c>
      <c r="T30" s="1076">
        <v>254.8650596837407</v>
      </c>
      <c r="U30" s="1075">
        <v>174.28351892916606</v>
      </c>
      <c r="V30" s="1075">
        <v>63.456261513433326</v>
      </c>
      <c r="W30" s="1076">
        <v>237.7397804425994</v>
      </c>
      <c r="X30" s="1075">
        <v>392.33937908988855</v>
      </c>
      <c r="Y30" s="1075">
        <v>49.31460501922285</v>
      </c>
      <c r="Z30" s="1075">
        <v>441.65398410911143</v>
      </c>
      <c r="AA30" s="1074">
        <v>165.12259894075055</v>
      </c>
      <c r="AB30" s="1075">
        <v>37.69547995324645</v>
      </c>
      <c r="AC30" s="1076">
        <v>202.81807889399698</v>
      </c>
      <c r="AD30" s="1074">
        <v>922.1869952098104</v>
      </c>
      <c r="AE30" s="1075">
        <v>214.88990791963806</v>
      </c>
      <c r="AF30" s="1076">
        <v>1137.0769031294485</v>
      </c>
    </row>
    <row r="31" spans="1:32" ht="6.75" customHeight="1">
      <c r="A31" s="923"/>
      <c r="B31" s="1074"/>
      <c r="C31" s="1075"/>
      <c r="D31" s="1075"/>
      <c r="E31" s="1074"/>
      <c r="F31" s="1075"/>
      <c r="G31" s="1076"/>
      <c r="H31" s="1075"/>
      <c r="I31" s="1075"/>
      <c r="J31" s="1075"/>
      <c r="K31" s="1074"/>
      <c r="L31" s="1075"/>
      <c r="M31" s="1076"/>
      <c r="N31" s="1074"/>
      <c r="O31" s="1075"/>
      <c r="P31" s="1076"/>
      <c r="Q31" s="923"/>
      <c r="R31" s="1074"/>
      <c r="S31" s="1075"/>
      <c r="T31" s="1076"/>
      <c r="U31" s="1075"/>
      <c r="V31" s="1075"/>
      <c r="W31" s="1076"/>
      <c r="X31" s="1075"/>
      <c r="Y31" s="1075"/>
      <c r="Z31" s="1075"/>
      <c r="AA31" s="1074"/>
      <c r="AB31" s="1075"/>
      <c r="AC31" s="1076"/>
      <c r="AD31" s="1074"/>
      <c r="AE31" s="1075"/>
      <c r="AF31" s="1076"/>
    </row>
    <row r="32" spans="1:32" ht="12.75">
      <c r="A32" s="1118" t="s">
        <v>996</v>
      </c>
      <c r="B32" s="1077">
        <v>242.76898907051628</v>
      </c>
      <c r="C32" s="1078">
        <v>46.116181963522614</v>
      </c>
      <c r="D32" s="1078">
        <v>288.8851710340389</v>
      </c>
      <c r="E32" s="1077">
        <v>404.01448531175345</v>
      </c>
      <c r="F32" s="1078">
        <v>43.043341305778576</v>
      </c>
      <c r="G32" s="1079">
        <v>447.05782661753204</v>
      </c>
      <c r="H32" s="1078">
        <v>293.17230185867106</v>
      </c>
      <c r="I32" s="1078">
        <v>45.12797324042323</v>
      </c>
      <c r="J32" s="1078">
        <v>338.3002750990943</v>
      </c>
      <c r="K32" s="1077">
        <v>406.86025143306733</v>
      </c>
      <c r="L32" s="1078">
        <v>49.21631735129653</v>
      </c>
      <c r="M32" s="1079">
        <v>456.0765687843639</v>
      </c>
      <c r="N32" s="1077">
        <v>1346.8160276740082</v>
      </c>
      <c r="O32" s="1078">
        <v>183.50381386102094</v>
      </c>
      <c r="P32" s="1079">
        <v>1530.3198415350291</v>
      </c>
      <c r="Q32" s="1118" t="s">
        <v>996</v>
      </c>
      <c r="R32" s="1077">
        <v>646.3010431089167</v>
      </c>
      <c r="S32" s="1078">
        <v>77.39607345324272</v>
      </c>
      <c r="T32" s="1079">
        <v>723.6971165621594</v>
      </c>
      <c r="U32" s="1078">
        <v>467.5007652013774</v>
      </c>
      <c r="V32" s="1078">
        <v>42.533789401751235</v>
      </c>
      <c r="W32" s="1079">
        <v>510.03455460312864</v>
      </c>
      <c r="X32" s="1078">
        <v>706.8674077749745</v>
      </c>
      <c r="Y32" s="1078">
        <v>55.23880551292855</v>
      </c>
      <c r="Z32" s="1078">
        <v>762.1062132879031</v>
      </c>
      <c r="AA32" s="1077">
        <v>556.2360904718269</v>
      </c>
      <c r="AB32" s="1078">
        <v>35.037170296374526</v>
      </c>
      <c r="AC32" s="1079">
        <v>591.2732607682013</v>
      </c>
      <c r="AD32" s="1077">
        <v>2376.905306557095</v>
      </c>
      <c r="AE32" s="1078">
        <v>210.20583866429706</v>
      </c>
      <c r="AF32" s="1079">
        <v>2587.1111452213922</v>
      </c>
    </row>
    <row r="33" spans="1:32" ht="6.75" customHeight="1">
      <c r="A33" s="923"/>
      <c r="B33" s="1074"/>
      <c r="C33" s="1075"/>
      <c r="D33" s="1075"/>
      <c r="E33" s="1074"/>
      <c r="F33" s="1075"/>
      <c r="G33" s="1076"/>
      <c r="H33" s="1075"/>
      <c r="I33" s="1075"/>
      <c r="J33" s="1075"/>
      <c r="K33" s="1074"/>
      <c r="L33" s="1075"/>
      <c r="M33" s="1076"/>
      <c r="N33" s="1074"/>
      <c r="O33" s="1075"/>
      <c r="P33" s="1076"/>
      <c r="Q33" s="923"/>
      <c r="R33" s="1074"/>
      <c r="S33" s="1075"/>
      <c r="T33" s="1076"/>
      <c r="U33" s="1075"/>
      <c r="V33" s="1075"/>
      <c r="W33" s="1076"/>
      <c r="X33" s="1075"/>
      <c r="Y33" s="1075"/>
      <c r="Z33" s="1075"/>
      <c r="AA33" s="1074"/>
      <c r="AB33" s="1075"/>
      <c r="AC33" s="1076"/>
      <c r="AD33" s="1074"/>
      <c r="AE33" s="1075"/>
      <c r="AF33" s="1076"/>
    </row>
    <row r="34" spans="1:32" ht="12.75">
      <c r="A34" s="947" t="s">
        <v>997</v>
      </c>
      <c r="B34" s="1122">
        <v>1984.4294518462646</v>
      </c>
      <c r="C34" s="1123">
        <v>212.24491291418397</v>
      </c>
      <c r="D34" s="1123">
        <v>2196.6743647604485</v>
      </c>
      <c r="E34" s="1122">
        <v>1529.5224602218364</v>
      </c>
      <c r="F34" s="1123">
        <v>160.96731226076759</v>
      </c>
      <c r="G34" s="1124">
        <v>1690.489772482604</v>
      </c>
      <c r="H34" s="1123">
        <v>1228.7897293009328</v>
      </c>
      <c r="I34" s="1123">
        <v>189.819569627166</v>
      </c>
      <c r="J34" s="1123">
        <v>1418.6092989280987</v>
      </c>
      <c r="K34" s="1122">
        <v>1749.65721126982</v>
      </c>
      <c r="L34" s="1123">
        <v>196.3809739333735</v>
      </c>
      <c r="M34" s="1124">
        <v>1946.0381852031935</v>
      </c>
      <c r="N34" s="1122">
        <v>6492.398852638853</v>
      </c>
      <c r="O34" s="1123">
        <v>759.412768735491</v>
      </c>
      <c r="P34" s="1124">
        <v>7251.811621374344</v>
      </c>
      <c r="Q34" s="947" t="s">
        <v>997</v>
      </c>
      <c r="R34" s="1122">
        <v>1964.6533669298465</v>
      </c>
      <c r="S34" s="1123">
        <v>246.92853942317547</v>
      </c>
      <c r="T34" s="1124">
        <v>2211.581906353022</v>
      </c>
      <c r="U34" s="1123">
        <v>1142.5207085564925</v>
      </c>
      <c r="V34" s="1123">
        <v>157.1812693368417</v>
      </c>
      <c r="W34" s="1124">
        <v>1299.7019778933343</v>
      </c>
      <c r="X34" s="1123">
        <v>1774.4147258330274</v>
      </c>
      <c r="Y34" s="1123">
        <v>164.6269135274091</v>
      </c>
      <c r="Z34" s="1123">
        <v>1939.0416393604364</v>
      </c>
      <c r="AA34" s="1122">
        <v>1657.908382293646</v>
      </c>
      <c r="AB34" s="1123">
        <v>108.95060275420565</v>
      </c>
      <c r="AC34" s="1124">
        <v>1766.8589850478515</v>
      </c>
      <c r="AD34" s="1122">
        <v>6539.497183613012</v>
      </c>
      <c r="AE34" s="1123">
        <v>677.6873250416319</v>
      </c>
      <c r="AF34" s="1124">
        <v>7217.184508654644</v>
      </c>
    </row>
    <row r="35" spans="1:32" ht="6.75" customHeight="1">
      <c r="A35" s="958"/>
      <c r="B35" s="1075"/>
      <c r="C35" s="1075"/>
      <c r="D35" s="1075"/>
      <c r="E35" s="1075"/>
      <c r="F35" s="1075"/>
      <c r="G35" s="1075"/>
      <c r="H35" s="1075"/>
      <c r="I35" s="1075"/>
      <c r="J35" s="1075"/>
      <c r="K35" s="1075"/>
      <c r="L35" s="1075"/>
      <c r="M35" s="1075"/>
      <c r="N35" s="1075"/>
      <c r="O35" s="1075"/>
      <c r="P35" s="1075"/>
      <c r="Q35" s="958"/>
      <c r="R35" s="1075"/>
      <c r="S35" s="1075"/>
      <c r="T35" s="1075"/>
      <c r="U35" s="1075"/>
      <c r="V35" s="1075"/>
      <c r="W35" s="1076"/>
      <c r="X35" s="1075"/>
      <c r="Y35" s="1075"/>
      <c r="Z35" s="1075"/>
      <c r="AA35" s="1075"/>
      <c r="AB35" s="1075"/>
      <c r="AC35" s="1075"/>
      <c r="AD35" s="1075"/>
      <c r="AE35" s="1075"/>
      <c r="AF35" s="1075"/>
    </row>
    <row r="36" spans="1:32" ht="12.75">
      <c r="A36" s="948" t="s">
        <v>998</v>
      </c>
      <c r="B36" s="1123"/>
      <c r="C36" s="1123"/>
      <c r="D36" s="1123"/>
      <c r="E36" s="1123"/>
      <c r="F36" s="1123"/>
      <c r="G36" s="1123"/>
      <c r="H36" s="1123"/>
      <c r="I36" s="1123"/>
      <c r="J36" s="1123"/>
      <c r="K36" s="1123"/>
      <c r="L36" s="1123"/>
      <c r="M36" s="1123"/>
      <c r="N36" s="1123"/>
      <c r="O36" s="1123"/>
      <c r="P36" s="1123"/>
      <c r="Q36" s="948" t="s">
        <v>998</v>
      </c>
      <c r="R36" s="1123"/>
      <c r="S36" s="1123"/>
      <c r="T36" s="1123"/>
      <c r="U36" s="1123"/>
      <c r="V36" s="1123"/>
      <c r="W36" s="1124"/>
      <c r="X36" s="1123"/>
      <c r="Y36" s="1123"/>
      <c r="Z36" s="1123"/>
      <c r="AA36" s="1123"/>
      <c r="AB36" s="1123"/>
      <c r="AC36" s="1123"/>
      <c r="AD36" s="1123"/>
      <c r="AE36" s="1123"/>
      <c r="AF36" s="1123"/>
    </row>
    <row r="37" spans="1:32" ht="15">
      <c r="A37" s="1125" t="s">
        <v>1663</v>
      </c>
      <c r="B37" s="1091">
        <v>1028.2901104308778</v>
      </c>
      <c r="C37" s="1092">
        <v>190.13033548714952</v>
      </c>
      <c r="D37" s="1093">
        <v>1218.4204459180273</v>
      </c>
      <c r="E37" s="1092">
        <v>894.9345239675829</v>
      </c>
      <c r="F37" s="1092">
        <v>136.7798296565171</v>
      </c>
      <c r="G37" s="1093">
        <v>1031.7143536241</v>
      </c>
      <c r="H37" s="1091">
        <v>845.5961995547033</v>
      </c>
      <c r="I37" s="1092">
        <v>159.37550533426236</v>
      </c>
      <c r="J37" s="1093">
        <v>1004.9717048889656</v>
      </c>
      <c r="K37" s="1092">
        <v>1057.425358565625</v>
      </c>
      <c r="L37" s="1092">
        <v>168.85669865661774</v>
      </c>
      <c r="M37" s="1093">
        <v>1226.2820572222427</v>
      </c>
      <c r="N37" s="1092">
        <v>3826.246192518789</v>
      </c>
      <c r="O37" s="1092">
        <v>655.1423691345467</v>
      </c>
      <c r="P37" s="1093">
        <v>4481.388561653335</v>
      </c>
      <c r="Q37" s="1125" t="s">
        <v>1663</v>
      </c>
      <c r="R37" s="1092">
        <v>1523.302870754501</v>
      </c>
      <c r="S37" s="1092">
        <v>225.23421269902437</v>
      </c>
      <c r="T37" s="1093">
        <v>1748.5370834535254</v>
      </c>
      <c r="U37" s="1092">
        <v>864.6603479078126</v>
      </c>
      <c r="V37" s="1092">
        <v>142.80757648463097</v>
      </c>
      <c r="W37" s="1093">
        <v>1007.4679243924436</v>
      </c>
      <c r="X37" s="1091">
        <v>1258.4073111786033</v>
      </c>
      <c r="Y37" s="1092">
        <v>150.00437448516038</v>
      </c>
      <c r="Z37" s="1093">
        <v>1408.4116856637638</v>
      </c>
      <c r="AA37" s="1092">
        <v>841.6314846663299</v>
      </c>
      <c r="AB37" s="1092">
        <v>97.19791491286816</v>
      </c>
      <c r="AC37" s="1093">
        <v>938.829399579198</v>
      </c>
      <c r="AD37" s="1092">
        <v>4488.002014507247</v>
      </c>
      <c r="AE37" s="1092">
        <v>615.2440785816839</v>
      </c>
      <c r="AF37" s="1093">
        <v>5103.24609308893</v>
      </c>
    </row>
    <row r="38" spans="1:32" ht="12.75">
      <c r="A38" s="923" t="s">
        <v>999</v>
      </c>
      <c r="B38" s="1074">
        <v>956.1393414153869</v>
      </c>
      <c r="C38" s="1075">
        <v>22.114577427034455</v>
      </c>
      <c r="D38" s="1076">
        <v>978.2539188424213</v>
      </c>
      <c r="E38" s="1075">
        <v>634.5879362542535</v>
      </c>
      <c r="F38" s="1075">
        <v>24.187482604250494</v>
      </c>
      <c r="G38" s="1076">
        <v>658.7754188585039</v>
      </c>
      <c r="H38" s="1074">
        <v>383.19352974622944</v>
      </c>
      <c r="I38" s="1075">
        <v>30.44406429290363</v>
      </c>
      <c r="J38" s="1076">
        <v>413.6375940391331</v>
      </c>
      <c r="K38" s="1075">
        <v>692.231852704195</v>
      </c>
      <c r="L38" s="1075">
        <v>27.52427527675576</v>
      </c>
      <c r="M38" s="1076">
        <v>719.7561279809509</v>
      </c>
      <c r="N38" s="1075">
        <v>2666.152660120065</v>
      </c>
      <c r="O38" s="1075">
        <v>104.27039960094434</v>
      </c>
      <c r="P38" s="1076">
        <v>2770.4230597210094</v>
      </c>
      <c r="Q38" s="923" t="s">
        <v>999</v>
      </c>
      <c r="R38" s="1074">
        <v>441.35049617534537</v>
      </c>
      <c r="S38" s="1075">
        <v>21.694326724151047</v>
      </c>
      <c r="T38" s="1076">
        <v>463.0448228994964</v>
      </c>
      <c r="U38" s="1075">
        <v>277.86036064867983</v>
      </c>
      <c r="V38" s="1075">
        <v>14.37369285221072</v>
      </c>
      <c r="W38" s="1076">
        <v>292.2340535008905</v>
      </c>
      <c r="X38" s="1074">
        <v>516.0074146544242</v>
      </c>
      <c r="Y38" s="1075">
        <v>14.622539042248693</v>
      </c>
      <c r="Z38" s="1076">
        <v>530.6299536966729</v>
      </c>
      <c r="AA38" s="1075">
        <v>816.2768976273162</v>
      </c>
      <c r="AB38" s="1075">
        <v>11.75268784133749</v>
      </c>
      <c r="AC38" s="1076">
        <v>828.0295854686537</v>
      </c>
      <c r="AD38" s="1075">
        <v>2051.495169105766</v>
      </c>
      <c r="AE38" s="1075">
        <v>62.44324645994794</v>
      </c>
      <c r="AF38" s="1076">
        <v>2113.938415565714</v>
      </c>
    </row>
    <row r="39" spans="1:32" ht="6.75" customHeight="1">
      <c r="A39" s="923"/>
      <c r="B39" s="1074"/>
      <c r="C39" s="1075"/>
      <c r="D39" s="1076"/>
      <c r="E39" s="1075"/>
      <c r="F39" s="1075"/>
      <c r="G39" s="1076"/>
      <c r="H39" s="1074"/>
      <c r="I39" s="1075"/>
      <c r="J39" s="1076"/>
      <c r="K39" s="1075"/>
      <c r="L39" s="1075"/>
      <c r="M39" s="1076"/>
      <c r="N39" s="1075"/>
      <c r="O39" s="1075"/>
      <c r="P39" s="1076"/>
      <c r="Q39" s="923"/>
      <c r="R39" s="1074"/>
      <c r="S39" s="1075"/>
      <c r="T39" s="1076"/>
      <c r="U39" s="1075"/>
      <c r="V39" s="1075"/>
      <c r="W39" s="1076"/>
      <c r="X39" s="1074"/>
      <c r="Y39" s="1075"/>
      <c r="Z39" s="1076"/>
      <c r="AA39" s="1075"/>
      <c r="AB39" s="1075"/>
      <c r="AC39" s="1076"/>
      <c r="AD39" s="1075"/>
      <c r="AE39" s="1075"/>
      <c r="AF39" s="1076"/>
    </row>
    <row r="40" spans="1:32" ht="12.75">
      <c r="A40" s="923" t="s">
        <v>1000</v>
      </c>
      <c r="B40" s="1074">
        <v>375.9671157729544</v>
      </c>
      <c r="C40" s="1075">
        <v>98.0708517145344</v>
      </c>
      <c r="D40" s="1076">
        <v>474.0379674874888</v>
      </c>
      <c r="E40" s="1075">
        <v>163.23941859511106</v>
      </c>
      <c r="F40" s="1075">
        <v>42.751187538073985</v>
      </c>
      <c r="G40" s="1076">
        <v>205.99060613318505</v>
      </c>
      <c r="H40" s="1074">
        <v>125.96196477044987</v>
      </c>
      <c r="I40" s="1075">
        <v>48.41094300808951</v>
      </c>
      <c r="J40" s="1076">
        <v>174.37290777853937</v>
      </c>
      <c r="K40" s="1075">
        <v>336.52622582373317</v>
      </c>
      <c r="L40" s="1075">
        <v>44.51592005124524</v>
      </c>
      <c r="M40" s="1076">
        <v>381.0421458749784</v>
      </c>
      <c r="N40" s="1075">
        <v>1001.6947249622485</v>
      </c>
      <c r="O40" s="1075">
        <v>233.74890231194314</v>
      </c>
      <c r="P40" s="1076">
        <v>1235.4436272741916</v>
      </c>
      <c r="Q40" s="923" t="s">
        <v>1000</v>
      </c>
      <c r="R40" s="1074">
        <v>105.96879011048085</v>
      </c>
      <c r="S40" s="1075">
        <v>74.43220354668901</v>
      </c>
      <c r="T40" s="1076">
        <v>180.40099365716986</v>
      </c>
      <c r="U40" s="1075">
        <v>126.37539253653483</v>
      </c>
      <c r="V40" s="1075">
        <v>44.36574032963034</v>
      </c>
      <c r="W40" s="1076">
        <v>170.74113286616517</v>
      </c>
      <c r="X40" s="1074">
        <v>76.75120899447195</v>
      </c>
      <c r="Y40" s="1075">
        <v>37.43087648009893</v>
      </c>
      <c r="Z40" s="1076">
        <v>114.18208547457088</v>
      </c>
      <c r="AA40" s="1075">
        <v>104.86967430939418</v>
      </c>
      <c r="AB40" s="1075">
        <v>28.704319628296123</v>
      </c>
      <c r="AC40" s="1076">
        <v>133.57399393769032</v>
      </c>
      <c r="AD40" s="1075">
        <v>413.9650659508818</v>
      </c>
      <c r="AE40" s="1075">
        <v>184.93313998471442</v>
      </c>
      <c r="AF40" s="1076">
        <v>598.8982059355963</v>
      </c>
    </row>
    <row r="41" spans="1:32" ht="12.75">
      <c r="A41" s="923" t="s">
        <v>1001</v>
      </c>
      <c r="B41" s="1074">
        <v>1608.46233607331</v>
      </c>
      <c r="C41" s="1075">
        <v>114.17406119964959</v>
      </c>
      <c r="D41" s="1076">
        <v>1722.6363972729596</v>
      </c>
      <c r="E41" s="1075">
        <v>1366.2830416267254</v>
      </c>
      <c r="F41" s="1075">
        <v>118.21612472269359</v>
      </c>
      <c r="G41" s="1076">
        <v>1484.499166349419</v>
      </c>
      <c r="H41" s="1074">
        <v>1102.827764530483</v>
      </c>
      <c r="I41" s="1075">
        <v>141.40862661907647</v>
      </c>
      <c r="J41" s="1076">
        <v>1244.2363911495595</v>
      </c>
      <c r="K41" s="1075">
        <v>1413.130985446087</v>
      </c>
      <c r="L41" s="1075">
        <v>151.86505388212828</v>
      </c>
      <c r="M41" s="1076">
        <v>1564.9960393282151</v>
      </c>
      <c r="N41" s="1075">
        <v>5490.704127676605</v>
      </c>
      <c r="O41" s="1075">
        <v>525.6638664235479</v>
      </c>
      <c r="P41" s="1076">
        <v>6016.367994100153</v>
      </c>
      <c r="Q41" s="923" t="s">
        <v>1001</v>
      </c>
      <c r="R41" s="1074">
        <v>1858.6845768193657</v>
      </c>
      <c r="S41" s="1075">
        <v>172.49633587648643</v>
      </c>
      <c r="T41" s="1076">
        <v>2031.1809126958522</v>
      </c>
      <c r="U41" s="1075">
        <v>1016.1453160199575</v>
      </c>
      <c r="V41" s="1075">
        <v>112.81552900721135</v>
      </c>
      <c r="W41" s="1076">
        <v>1128.960845027169</v>
      </c>
      <c r="X41" s="1074">
        <v>1697.6635168385553</v>
      </c>
      <c r="Y41" s="1075">
        <v>127.19603704731014</v>
      </c>
      <c r="Z41" s="1076">
        <v>1824.8595538858654</v>
      </c>
      <c r="AA41" s="1075">
        <v>1553.0387079842517</v>
      </c>
      <c r="AB41" s="1075">
        <v>80.24628312590954</v>
      </c>
      <c r="AC41" s="1076">
        <v>1633.2849911101612</v>
      </c>
      <c r="AD41" s="1075">
        <v>6125.532117662131</v>
      </c>
      <c r="AE41" s="1075">
        <v>492.7541850569175</v>
      </c>
      <c r="AF41" s="1076">
        <v>6618.286302719049</v>
      </c>
    </row>
    <row r="42" spans="1:32" ht="6.75" customHeight="1">
      <c r="A42" s="923"/>
      <c r="B42" s="1074"/>
      <c r="C42" s="1075"/>
      <c r="D42" s="1076"/>
      <c r="E42" s="1075"/>
      <c r="F42" s="1075"/>
      <c r="G42" s="1076"/>
      <c r="H42" s="1074"/>
      <c r="I42" s="1075"/>
      <c r="J42" s="1076"/>
      <c r="K42" s="1075"/>
      <c r="L42" s="1075"/>
      <c r="M42" s="1076"/>
      <c r="N42" s="1075"/>
      <c r="O42" s="1075"/>
      <c r="P42" s="1076"/>
      <c r="Q42" s="923"/>
      <c r="R42" s="1074"/>
      <c r="S42" s="1075"/>
      <c r="T42" s="1076"/>
      <c r="U42" s="1075"/>
      <c r="V42" s="1075"/>
      <c r="W42" s="1076"/>
      <c r="X42" s="1074"/>
      <c r="Y42" s="1075"/>
      <c r="Z42" s="1076"/>
      <c r="AA42" s="1075"/>
      <c r="AB42" s="1075"/>
      <c r="AC42" s="1076"/>
      <c r="AD42" s="1075"/>
      <c r="AE42" s="1075"/>
      <c r="AF42" s="1076"/>
    </row>
    <row r="43" spans="1:32" ht="15">
      <c r="A43" s="923" t="s">
        <v>1664</v>
      </c>
      <c r="B43" s="1074">
        <v>1081.9600285647425</v>
      </c>
      <c r="C43" s="1075">
        <v>19.08646097013177</v>
      </c>
      <c r="D43" s="1076">
        <v>1101.0464895348744</v>
      </c>
      <c r="E43" s="1075">
        <v>1620.1256866380431</v>
      </c>
      <c r="F43" s="1075">
        <v>24.376425694204283</v>
      </c>
      <c r="G43" s="1076">
        <v>1644.5021123322474</v>
      </c>
      <c r="H43" s="1074">
        <v>1901.3685112919359</v>
      </c>
      <c r="I43" s="1075">
        <v>43.69887005418037</v>
      </c>
      <c r="J43" s="1076">
        <v>1945.0673813461162</v>
      </c>
      <c r="K43" s="1075">
        <v>1511.5806573626194</v>
      </c>
      <c r="L43" s="1075">
        <v>43.98720668159808</v>
      </c>
      <c r="M43" s="1076">
        <v>1555.5678640442175</v>
      </c>
      <c r="N43" s="1075">
        <v>6115.034883857341</v>
      </c>
      <c r="O43" s="1075">
        <v>131.1489634001145</v>
      </c>
      <c r="P43" s="1076">
        <v>6246.183847257455</v>
      </c>
      <c r="Q43" s="923" t="s">
        <v>1664</v>
      </c>
      <c r="R43" s="1074">
        <v>835.4696647613828</v>
      </c>
      <c r="S43" s="1075">
        <v>28.830252905539123</v>
      </c>
      <c r="T43" s="1076">
        <v>864.2999176669219</v>
      </c>
      <c r="U43" s="1075">
        <v>934.1098379687967</v>
      </c>
      <c r="V43" s="1075">
        <v>24.882234659774422</v>
      </c>
      <c r="W43" s="1076">
        <v>958.9920726285711</v>
      </c>
      <c r="X43" s="1074">
        <v>1116.7829372597455</v>
      </c>
      <c r="Y43" s="1075">
        <v>21.33688879585793</v>
      </c>
      <c r="Z43" s="1076">
        <v>1138.1198260556034</v>
      </c>
      <c r="AA43" s="1075">
        <v>1174.474875657794</v>
      </c>
      <c r="AB43" s="1075">
        <v>17.154295774790405</v>
      </c>
      <c r="AC43" s="1076">
        <v>1191.6291714325844</v>
      </c>
      <c r="AD43" s="1075">
        <v>4060.837315647719</v>
      </c>
      <c r="AE43" s="1075">
        <v>92.20367213596188</v>
      </c>
      <c r="AF43" s="1076">
        <v>4153.040987783681</v>
      </c>
    </row>
    <row r="44" spans="1:32" ht="15">
      <c r="A44" s="612" t="s">
        <v>1665</v>
      </c>
      <c r="B44" s="1096">
        <v>0</v>
      </c>
      <c r="C44" s="1097">
        <v>0</v>
      </c>
      <c r="D44" s="1098">
        <v>0</v>
      </c>
      <c r="E44" s="1097">
        <v>0</v>
      </c>
      <c r="F44" s="1097">
        <v>0</v>
      </c>
      <c r="G44" s="1098">
        <v>0</v>
      </c>
      <c r="H44" s="1096">
        <v>0</v>
      </c>
      <c r="I44" s="1097">
        <v>0</v>
      </c>
      <c r="J44" s="1098">
        <v>0</v>
      </c>
      <c r="K44" s="1097">
        <v>266.2136497773561</v>
      </c>
      <c r="L44" s="1097">
        <v>0</v>
      </c>
      <c r="M44" s="1098">
        <v>266.2136497773561</v>
      </c>
      <c r="N44" s="1097">
        <v>266.2136497773561</v>
      </c>
      <c r="O44" s="1097">
        <v>0</v>
      </c>
      <c r="P44" s="1098">
        <v>266.2136497773561</v>
      </c>
      <c r="Q44" s="612" t="s">
        <v>1665</v>
      </c>
      <c r="R44" s="1096">
        <v>124.8646930209197</v>
      </c>
      <c r="S44" s="1097">
        <v>0</v>
      </c>
      <c r="T44" s="1098">
        <v>124.8646930209197</v>
      </c>
      <c r="U44" s="1097">
        <v>1.0583539906488186</v>
      </c>
      <c r="V44" s="1097">
        <v>0</v>
      </c>
      <c r="W44" s="1098">
        <v>1.0583539906488186</v>
      </c>
      <c r="X44" s="1096">
        <v>17.4871998908499</v>
      </c>
      <c r="Y44" s="1097">
        <v>0</v>
      </c>
      <c r="Z44" s="1098">
        <v>17.4871998908499</v>
      </c>
      <c r="AA44" s="1097">
        <v>0</v>
      </c>
      <c r="AB44" s="1097">
        <v>0</v>
      </c>
      <c r="AC44" s="1098">
        <v>0</v>
      </c>
      <c r="AD44" s="1097">
        <v>143.41024690241844</v>
      </c>
      <c r="AE44" s="1097">
        <v>0</v>
      </c>
      <c r="AF44" s="1098">
        <v>143.41024690241844</v>
      </c>
    </row>
    <row r="45" spans="1:32" ht="9" customHeight="1">
      <c r="A45" s="1042"/>
      <c r="N45" s="1042"/>
      <c r="O45" s="1042"/>
      <c r="P45" s="1042"/>
      <c r="Q45" s="1042"/>
      <c r="R45" s="1042"/>
      <c r="S45" s="1042"/>
      <c r="T45" s="1042"/>
      <c r="U45" s="1042"/>
      <c r="V45" s="1042"/>
      <c r="W45" s="1042"/>
      <c r="AD45" s="1042"/>
      <c r="AE45" s="1042"/>
      <c r="AF45" s="1042"/>
    </row>
    <row r="46" spans="1:32" s="1046" customFormat="1" ht="15" customHeight="1">
      <c r="A46" s="1106" t="s">
        <v>1653</v>
      </c>
      <c r="N46" s="1130"/>
      <c r="O46" s="1130"/>
      <c r="P46" s="1130"/>
      <c r="Q46" s="1106" t="s">
        <v>1653</v>
      </c>
      <c r="R46" s="1130"/>
      <c r="S46" s="1130"/>
      <c r="T46" s="1130"/>
      <c r="U46" s="1130"/>
      <c r="V46" s="1130"/>
      <c r="W46" s="1130"/>
      <c r="AD46" s="1130"/>
      <c r="AE46" s="1130"/>
      <c r="AF46" s="1130"/>
    </row>
    <row r="47" spans="1:32" s="1046" customFormat="1" ht="15" customHeight="1">
      <c r="A47" s="914" t="s">
        <v>1666</v>
      </c>
      <c r="N47" s="1130"/>
      <c r="O47" s="1130"/>
      <c r="P47" s="1130"/>
      <c r="Q47" s="914" t="s">
        <v>1666</v>
      </c>
      <c r="R47" s="1130"/>
      <c r="S47" s="1130"/>
      <c r="T47" s="1130"/>
      <c r="U47" s="1130"/>
      <c r="V47" s="1130"/>
      <c r="W47" s="1130"/>
      <c r="AD47" s="1130"/>
      <c r="AE47" s="1130"/>
      <c r="AF47" s="1130"/>
    </row>
    <row r="48" spans="1:32" s="1046" customFormat="1" ht="15" customHeight="1">
      <c r="A48" s="562" t="s">
        <v>1014</v>
      </c>
      <c r="N48" s="1130"/>
      <c r="O48" s="1130"/>
      <c r="P48" s="1130"/>
      <c r="Q48" s="562" t="s">
        <v>1014</v>
      </c>
      <c r="R48" s="1130"/>
      <c r="S48" s="1130"/>
      <c r="T48" s="1130"/>
      <c r="U48" s="1130"/>
      <c r="V48" s="1130"/>
      <c r="W48" s="1130"/>
      <c r="AD48" s="1130"/>
      <c r="AE48" s="1130"/>
      <c r="AF48" s="1130"/>
    </row>
    <row r="49" spans="1:32" s="1046" customFormat="1" ht="15" customHeight="1">
      <c r="A49" s="224" t="s">
        <v>1667</v>
      </c>
      <c r="N49" s="1130"/>
      <c r="O49" s="1130"/>
      <c r="P49" s="1130"/>
      <c r="Q49" s="224" t="s">
        <v>1667</v>
      </c>
      <c r="R49" s="1130"/>
      <c r="S49" s="1130"/>
      <c r="T49" s="1130"/>
      <c r="U49" s="1130"/>
      <c r="V49" s="1130"/>
      <c r="W49" s="1130"/>
      <c r="AD49" s="1130"/>
      <c r="AE49" s="1130"/>
      <c r="AF49" s="1130"/>
    </row>
    <row r="50" spans="1:32" s="1046" customFormat="1" ht="15" customHeight="1">
      <c r="A50" s="562" t="s">
        <v>1015</v>
      </c>
      <c r="N50" s="1130"/>
      <c r="O50" s="1130"/>
      <c r="P50" s="1130"/>
      <c r="Q50" s="562" t="s">
        <v>1015</v>
      </c>
      <c r="R50" s="1130"/>
      <c r="S50" s="1130"/>
      <c r="T50" s="1130"/>
      <c r="U50" s="1130"/>
      <c r="V50" s="1130"/>
      <c r="W50" s="1130"/>
      <c r="AD50" s="1130"/>
      <c r="AE50" s="1130"/>
      <c r="AF50" s="1130"/>
    </row>
    <row r="51" spans="1:32" s="1046" customFormat="1" ht="15" customHeight="1">
      <c r="A51" s="1106" t="s">
        <v>1668</v>
      </c>
      <c r="N51" s="1130"/>
      <c r="O51" s="1130"/>
      <c r="P51" s="1130"/>
      <c r="Q51" s="1106" t="s">
        <v>1668</v>
      </c>
      <c r="R51" s="1130"/>
      <c r="S51" s="1130"/>
      <c r="T51" s="1130"/>
      <c r="U51" s="1130"/>
      <c r="V51" s="1130"/>
      <c r="W51" s="1130"/>
      <c r="AD51" s="1130"/>
      <c r="AE51" s="1130"/>
      <c r="AF51" s="1130"/>
    </row>
    <row r="52" spans="1:32" s="1046" customFormat="1" ht="15" customHeight="1">
      <c r="A52" s="1106" t="s">
        <v>1669</v>
      </c>
      <c r="N52" s="1130"/>
      <c r="O52" s="1130"/>
      <c r="P52" s="1130"/>
      <c r="Q52" s="1106" t="s">
        <v>1669</v>
      </c>
      <c r="R52" s="1130"/>
      <c r="S52" s="1130"/>
      <c r="T52" s="1130"/>
      <c r="U52" s="1130"/>
      <c r="V52" s="1130"/>
      <c r="W52" s="1130"/>
      <c r="AD52" s="1130"/>
      <c r="AE52" s="1130"/>
      <c r="AF52" s="1130"/>
    </row>
    <row r="53" spans="1:32" s="1046" customFormat="1" ht="15" customHeight="1">
      <c r="A53" s="1106" t="s">
        <v>1016</v>
      </c>
      <c r="N53" s="1130"/>
      <c r="O53" s="1130"/>
      <c r="P53" s="1130"/>
      <c r="Q53" s="1106" t="s">
        <v>1016</v>
      </c>
      <c r="R53" s="1130"/>
      <c r="S53" s="1130"/>
      <c r="T53" s="1130"/>
      <c r="U53" s="1130"/>
      <c r="V53" s="1130"/>
      <c r="W53" s="1130"/>
      <c r="AD53" s="1130"/>
      <c r="AE53" s="1130"/>
      <c r="AF53" s="1130"/>
    </row>
    <row r="54" spans="1:32" s="1046" customFormat="1" ht="15" customHeight="1">
      <c r="A54" s="908" t="s">
        <v>1670</v>
      </c>
      <c r="N54" s="1130"/>
      <c r="O54" s="1130"/>
      <c r="P54" s="1130"/>
      <c r="Q54" s="908" t="s">
        <v>1670</v>
      </c>
      <c r="R54" s="1130"/>
      <c r="S54" s="1130"/>
      <c r="T54" s="1130"/>
      <c r="U54" s="1130"/>
      <c r="V54" s="1130"/>
      <c r="W54" s="1130"/>
      <c r="AD54" s="1130"/>
      <c r="AE54" s="1130"/>
      <c r="AF54" s="1130"/>
    </row>
    <row r="55" spans="1:32" s="1046" customFormat="1" ht="15" customHeight="1">
      <c r="A55" s="857" t="s">
        <v>1017</v>
      </c>
      <c r="N55" s="1130"/>
      <c r="O55" s="1130"/>
      <c r="P55" s="1130"/>
      <c r="Q55" s="857" t="s">
        <v>1017</v>
      </c>
      <c r="R55" s="1130"/>
      <c r="S55" s="1130"/>
      <c r="T55" s="1130"/>
      <c r="U55" s="1130"/>
      <c r="V55" s="1130"/>
      <c r="W55" s="1130"/>
      <c r="AD55" s="1130"/>
      <c r="AE55" s="1130"/>
      <c r="AF55" s="1130"/>
    </row>
    <row r="56" spans="1:32" s="1046" customFormat="1" ht="15" customHeight="1">
      <c r="A56" s="1106" t="s">
        <v>1671</v>
      </c>
      <c r="N56" s="1130"/>
      <c r="O56" s="1130"/>
      <c r="P56" s="1130"/>
      <c r="Q56" s="1106" t="s">
        <v>1671</v>
      </c>
      <c r="R56" s="1130"/>
      <c r="S56" s="1130"/>
      <c r="T56" s="1130"/>
      <c r="U56" s="1130"/>
      <c r="V56" s="1130"/>
      <c r="W56" s="1130"/>
      <c r="AD56" s="1130"/>
      <c r="AE56" s="1130"/>
      <c r="AF56" s="1130"/>
    </row>
    <row r="57" spans="1:32" s="1046" customFormat="1" ht="9.75" customHeight="1">
      <c r="A57" s="1106"/>
      <c r="N57" s="1130"/>
      <c r="O57" s="1130"/>
      <c r="P57" s="1130"/>
      <c r="Q57" s="1106"/>
      <c r="R57" s="1130"/>
      <c r="S57" s="1130"/>
      <c r="T57" s="1130"/>
      <c r="U57" s="1130"/>
      <c r="V57" s="1130"/>
      <c r="W57" s="1130"/>
      <c r="AD57" s="1130"/>
      <c r="AE57" s="1130"/>
      <c r="AF57" s="1130"/>
    </row>
    <row r="58" spans="1:17" s="1046" customFormat="1" ht="13.5">
      <c r="A58" s="1058" t="s">
        <v>248</v>
      </c>
      <c r="Q58" s="1058" t="s">
        <v>248</v>
      </c>
    </row>
  </sheetData>
  <mergeCells count="3">
    <mergeCell ref="V1:W1"/>
    <mergeCell ref="O1:P1"/>
    <mergeCell ref="AE1:AF1"/>
  </mergeCells>
  <printOptions horizontalCentered="1"/>
  <pageMargins left="0.35433070866141736" right="0.35433070866141736" top="0.3937007874015748" bottom="0.3937007874015748" header="0.31496062992125984" footer="0.31496062992125984"/>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M315"/>
  <sheetViews>
    <sheetView view="pageBreakPreview" zoomScaleSheetLayoutView="100" workbookViewId="0" topLeftCell="A1">
      <selection activeCell="A2" sqref="A2"/>
    </sheetView>
  </sheetViews>
  <sheetFormatPr defaultColWidth="9.00390625" defaultRowHeight="12.75"/>
  <cols>
    <col min="1" max="1" width="59.00390625" style="1682" customWidth="1"/>
    <col min="2" max="13" width="12.875" style="1682" customWidth="1"/>
    <col min="14" max="14" width="3.875" style="1646" customWidth="1"/>
    <col min="15" max="16384" width="9.125" style="1646" customWidth="1"/>
  </cols>
  <sheetData>
    <row r="1" spans="1:13" s="1641" customFormat="1" ht="21" customHeight="1">
      <c r="A1" s="1699" t="s">
        <v>1803</v>
      </c>
      <c r="B1" s="1702"/>
      <c r="C1" s="1702"/>
      <c r="D1" s="1702"/>
      <c r="E1" s="1702"/>
      <c r="F1" s="1702"/>
      <c r="G1" s="1702"/>
      <c r="H1" s="1702"/>
      <c r="I1" s="1702"/>
      <c r="J1" s="1702"/>
      <c r="K1" s="1702"/>
      <c r="L1" s="1702"/>
      <c r="M1" s="1702"/>
    </row>
    <row r="2" spans="1:13" s="1641" customFormat="1" ht="21" customHeight="1">
      <c r="A2" s="1700" t="s">
        <v>1804</v>
      </c>
      <c r="B2" s="1640"/>
      <c r="C2" s="1640"/>
      <c r="D2" s="1640"/>
      <c r="E2" s="1640"/>
      <c r="F2" s="1640"/>
      <c r="G2" s="1640"/>
      <c r="H2" s="1640"/>
      <c r="I2" s="1640"/>
      <c r="J2" s="1640"/>
      <c r="K2" s="1640"/>
      <c r="L2" s="1640"/>
      <c r="M2" s="1640"/>
    </row>
    <row r="3" spans="1:13" s="1641" customFormat="1" ht="11.25" customHeight="1">
      <c r="A3" s="1642"/>
      <c r="B3" s="1643"/>
      <c r="C3" s="1643"/>
      <c r="D3" s="1643"/>
      <c r="E3" s="1643"/>
      <c r="F3" s="1643"/>
      <c r="G3" s="1643"/>
      <c r="H3" s="1643"/>
      <c r="I3" s="1643"/>
      <c r="J3" s="1643"/>
      <c r="K3" s="1643"/>
      <c r="L3" s="1643"/>
      <c r="M3" s="1644" t="s">
        <v>1412</v>
      </c>
    </row>
    <row r="4" spans="1:13" ht="19.5" customHeight="1">
      <c r="A4" s="1645" t="s">
        <v>1805</v>
      </c>
      <c r="B4" s="1701">
        <v>39843</v>
      </c>
      <c r="C4" s="1701">
        <v>39871</v>
      </c>
      <c r="D4" s="1701">
        <v>39903</v>
      </c>
      <c r="E4" s="1701">
        <v>39933</v>
      </c>
      <c r="F4" s="1701">
        <v>39963</v>
      </c>
      <c r="G4" s="1701">
        <v>39994</v>
      </c>
      <c r="H4" s="1701">
        <v>40025</v>
      </c>
      <c r="I4" s="1701">
        <v>40056</v>
      </c>
      <c r="J4" s="1701">
        <v>40086</v>
      </c>
      <c r="K4" s="1701">
        <v>40116</v>
      </c>
      <c r="L4" s="1701">
        <v>40147</v>
      </c>
      <c r="M4" s="1701">
        <v>40177</v>
      </c>
    </row>
    <row r="5" spans="1:13" ht="6" customHeight="1">
      <c r="A5" s="1647"/>
      <c r="B5" s="1646"/>
      <c r="C5" s="1646"/>
      <c r="D5" s="1646"/>
      <c r="E5" s="1646"/>
      <c r="F5" s="1646"/>
      <c r="G5" s="1646"/>
      <c r="H5" s="1646"/>
      <c r="I5" s="1646"/>
      <c r="J5" s="1646"/>
      <c r="K5" s="1646"/>
      <c r="L5" s="1646"/>
      <c r="M5" s="1648"/>
    </row>
    <row r="6" spans="1:13" ht="12.75">
      <c r="A6" s="1647" t="s">
        <v>1682</v>
      </c>
      <c r="B6" s="1649">
        <v>23709716.435729995</v>
      </c>
      <c r="C6" s="1649">
        <v>23495526</v>
      </c>
      <c r="D6" s="1649">
        <v>23111023</v>
      </c>
      <c r="E6" s="1649">
        <v>23062887</v>
      </c>
      <c r="F6" s="1649">
        <v>23044515</v>
      </c>
      <c r="G6" s="1649">
        <v>23265337</v>
      </c>
      <c r="H6" s="1649">
        <v>22905245</v>
      </c>
      <c r="I6" s="1649">
        <v>23721817</v>
      </c>
      <c r="J6" s="1649">
        <v>24238050</v>
      </c>
      <c r="K6" s="1649">
        <v>24774906</v>
      </c>
      <c r="L6" s="1649">
        <v>25269601</v>
      </c>
      <c r="M6" s="1650">
        <v>25267131</v>
      </c>
    </row>
    <row r="7" spans="1:13" ht="6" customHeight="1">
      <c r="A7" s="1651"/>
      <c r="B7" s="1652"/>
      <c r="C7" s="1652"/>
      <c r="D7" s="1652"/>
      <c r="E7" s="1652"/>
      <c r="F7" s="1652"/>
      <c r="G7" s="1652"/>
      <c r="H7" s="1652"/>
      <c r="I7" s="1652"/>
      <c r="J7" s="1652"/>
      <c r="K7" s="1652"/>
      <c r="L7" s="1652"/>
      <c r="M7" s="1653"/>
    </row>
    <row r="8" spans="1:13" ht="12.75">
      <c r="A8" s="1654" t="s">
        <v>1806</v>
      </c>
      <c r="B8" s="1655">
        <v>3555962.91946</v>
      </c>
      <c r="C8" s="1655">
        <v>3283803</v>
      </c>
      <c r="D8" s="1655">
        <v>3527351</v>
      </c>
      <c r="E8" s="1655">
        <v>2278771</v>
      </c>
      <c r="F8" s="1655">
        <v>2758006</v>
      </c>
      <c r="G8" s="1655">
        <v>2832631</v>
      </c>
      <c r="H8" s="1655">
        <v>2289846</v>
      </c>
      <c r="I8" s="1655">
        <v>3280194</v>
      </c>
      <c r="J8" s="1655">
        <v>3926876</v>
      </c>
      <c r="K8" s="1655">
        <v>4452056</v>
      </c>
      <c r="L8" s="1655">
        <v>4232506</v>
      </c>
      <c r="M8" s="1656">
        <v>4144152</v>
      </c>
    </row>
    <row r="9" spans="1:13" ht="12.75">
      <c r="A9" s="1654" t="s">
        <v>1807</v>
      </c>
      <c r="B9" s="1655">
        <v>1790115.7704200002</v>
      </c>
      <c r="C9" s="1655">
        <v>1870104</v>
      </c>
      <c r="D9" s="1655">
        <v>1736468</v>
      </c>
      <c r="E9" s="1655">
        <v>1677934</v>
      </c>
      <c r="F9" s="1655">
        <v>1740410</v>
      </c>
      <c r="G9" s="1655">
        <v>1676502</v>
      </c>
      <c r="H9" s="1655">
        <v>1669499</v>
      </c>
      <c r="I9" s="1655">
        <v>1664984</v>
      </c>
      <c r="J9" s="1655">
        <v>1717888</v>
      </c>
      <c r="K9" s="1655">
        <v>1770411</v>
      </c>
      <c r="L9" s="1655">
        <v>1955367</v>
      </c>
      <c r="M9" s="1656">
        <v>1908991</v>
      </c>
    </row>
    <row r="10" spans="1:13" ht="12.75">
      <c r="A10" s="1654" t="s">
        <v>1808</v>
      </c>
      <c r="B10" s="1655">
        <v>18363637.745849997</v>
      </c>
      <c r="C10" s="1655">
        <v>18341619</v>
      </c>
      <c r="D10" s="1655">
        <v>17847204</v>
      </c>
      <c r="E10" s="1655">
        <v>19106182</v>
      </c>
      <c r="F10" s="1655">
        <v>18546099</v>
      </c>
      <c r="G10" s="1655">
        <v>18756204</v>
      </c>
      <c r="H10" s="1655">
        <v>18945900</v>
      </c>
      <c r="I10" s="1655">
        <v>18776639</v>
      </c>
      <c r="J10" s="1655">
        <v>18593286</v>
      </c>
      <c r="K10" s="1655">
        <v>18552439</v>
      </c>
      <c r="L10" s="1655">
        <v>19081728</v>
      </c>
      <c r="M10" s="1656">
        <v>19213988</v>
      </c>
    </row>
    <row r="11" spans="1:13" ht="6" customHeight="1">
      <c r="A11" s="1651"/>
      <c r="B11" s="1652"/>
      <c r="C11" s="1652"/>
      <c r="D11" s="1652"/>
      <c r="E11" s="1652"/>
      <c r="F11" s="1652"/>
      <c r="G11" s="1652"/>
      <c r="H11" s="1652"/>
      <c r="I11" s="1652"/>
      <c r="J11" s="1652"/>
      <c r="K11" s="1652"/>
      <c r="L11" s="1652"/>
      <c r="M11" s="1653"/>
    </row>
    <row r="12" spans="1:13" ht="12.75">
      <c r="A12" s="1647" t="s">
        <v>1683</v>
      </c>
      <c r="B12" s="1649">
        <v>23709716.43573</v>
      </c>
      <c r="C12" s="1649">
        <v>23495526</v>
      </c>
      <c r="D12" s="1649">
        <v>23111023</v>
      </c>
      <c r="E12" s="1649">
        <v>23062887</v>
      </c>
      <c r="F12" s="1649">
        <v>23044515</v>
      </c>
      <c r="G12" s="1649">
        <v>23265337</v>
      </c>
      <c r="H12" s="1649">
        <v>22905245</v>
      </c>
      <c r="I12" s="1649">
        <v>23721817</v>
      </c>
      <c r="J12" s="1649">
        <v>24238050</v>
      </c>
      <c r="K12" s="1649">
        <v>24774906</v>
      </c>
      <c r="L12" s="1649">
        <v>25269601</v>
      </c>
      <c r="M12" s="1650">
        <v>25267131</v>
      </c>
    </row>
    <row r="13" spans="1:13" ht="6" customHeight="1">
      <c r="A13" s="1651"/>
      <c r="B13" s="1652"/>
      <c r="C13" s="1652"/>
      <c r="D13" s="1652"/>
      <c r="E13" s="1652"/>
      <c r="F13" s="1652"/>
      <c r="G13" s="1652"/>
      <c r="H13" s="1652"/>
      <c r="I13" s="1652"/>
      <c r="J13" s="1652"/>
      <c r="K13" s="1652"/>
      <c r="L13" s="1652"/>
      <c r="M13" s="1653"/>
    </row>
    <row r="14" spans="1:13" ht="12.75">
      <c r="A14" s="1651" t="s">
        <v>1809</v>
      </c>
      <c r="B14" s="1655">
        <v>8213441.963020001</v>
      </c>
      <c r="C14" s="1655">
        <v>8083628</v>
      </c>
      <c r="D14" s="1655">
        <v>7799032</v>
      </c>
      <c r="E14" s="1655">
        <v>7976849</v>
      </c>
      <c r="F14" s="1655">
        <v>7760332</v>
      </c>
      <c r="G14" s="1655">
        <v>7809780</v>
      </c>
      <c r="H14" s="1655">
        <v>7871461</v>
      </c>
      <c r="I14" s="1655">
        <v>7869146</v>
      </c>
      <c r="J14" s="1655">
        <v>7672663</v>
      </c>
      <c r="K14" s="1655">
        <v>7566614</v>
      </c>
      <c r="L14" s="1655">
        <v>7549500</v>
      </c>
      <c r="M14" s="1656">
        <v>8049100</v>
      </c>
    </row>
    <row r="15" spans="1:13" ht="12.75">
      <c r="A15" s="1651" t="s">
        <v>1810</v>
      </c>
      <c r="B15" s="1655">
        <v>3940845.1889899997</v>
      </c>
      <c r="C15" s="1655">
        <v>4105375</v>
      </c>
      <c r="D15" s="1655">
        <v>4124738</v>
      </c>
      <c r="E15" s="1655">
        <v>4180997</v>
      </c>
      <c r="F15" s="1655">
        <v>4240138</v>
      </c>
      <c r="G15" s="1655">
        <v>4425968</v>
      </c>
      <c r="H15" s="1655">
        <v>4473836</v>
      </c>
      <c r="I15" s="1655">
        <v>4334291</v>
      </c>
      <c r="J15" s="1655">
        <v>4666970</v>
      </c>
      <c r="K15" s="1655">
        <v>4783914</v>
      </c>
      <c r="L15" s="1655">
        <v>4867498</v>
      </c>
      <c r="M15" s="1656">
        <v>4897212</v>
      </c>
    </row>
    <row r="16" spans="1:13" ht="12.75">
      <c r="A16" s="1651" t="s">
        <v>1811</v>
      </c>
      <c r="B16" s="1655">
        <v>7784447.68606</v>
      </c>
      <c r="C16" s="1655">
        <v>7513309</v>
      </c>
      <c r="D16" s="1655">
        <v>7185754</v>
      </c>
      <c r="E16" s="1655">
        <v>7466426</v>
      </c>
      <c r="F16" s="1655">
        <v>7398768</v>
      </c>
      <c r="G16" s="1655">
        <v>7440333</v>
      </c>
      <c r="H16" s="1655">
        <v>6966668</v>
      </c>
      <c r="I16" s="1655">
        <v>6893159</v>
      </c>
      <c r="J16" s="1655">
        <v>6943600</v>
      </c>
      <c r="K16" s="1655">
        <v>7315130</v>
      </c>
      <c r="L16" s="1655">
        <v>7546072</v>
      </c>
      <c r="M16" s="1656">
        <v>7150724</v>
      </c>
    </row>
    <row r="17" spans="1:13" ht="12.75">
      <c r="A17" s="1651" t="s">
        <v>1812</v>
      </c>
      <c r="B17" s="1655">
        <v>353270.60177</v>
      </c>
      <c r="C17" s="1655">
        <v>413675</v>
      </c>
      <c r="D17" s="1655">
        <v>522616</v>
      </c>
      <c r="E17" s="1655">
        <v>374477</v>
      </c>
      <c r="F17" s="1655">
        <v>447892</v>
      </c>
      <c r="G17" s="1655">
        <v>474369</v>
      </c>
      <c r="H17" s="1655">
        <v>434260</v>
      </c>
      <c r="I17" s="1655">
        <v>432364</v>
      </c>
      <c r="J17" s="1655">
        <v>398924</v>
      </c>
      <c r="K17" s="1655">
        <v>493094</v>
      </c>
      <c r="L17" s="1655">
        <v>499078</v>
      </c>
      <c r="M17" s="1656">
        <v>385011</v>
      </c>
    </row>
    <row r="18" spans="1:13" ht="12.75">
      <c r="A18" s="1651" t="s">
        <v>1813</v>
      </c>
      <c r="B18" s="1655">
        <v>3417710.99589</v>
      </c>
      <c r="C18" s="1655">
        <v>3379539</v>
      </c>
      <c r="D18" s="1655">
        <v>3478883</v>
      </c>
      <c r="E18" s="1655">
        <v>3064138</v>
      </c>
      <c r="F18" s="1655">
        <v>3197385</v>
      </c>
      <c r="G18" s="1655">
        <v>3114887</v>
      </c>
      <c r="H18" s="1655">
        <v>3159020</v>
      </c>
      <c r="I18" s="1655">
        <v>4192857</v>
      </c>
      <c r="J18" s="1655">
        <v>4555893</v>
      </c>
      <c r="K18" s="1655">
        <v>4616154</v>
      </c>
      <c r="L18" s="1655">
        <v>4807453</v>
      </c>
      <c r="M18" s="1656">
        <v>4785084</v>
      </c>
    </row>
    <row r="19" spans="1:13" s="1660" customFormat="1" ht="9.75" customHeight="1">
      <c r="A19" s="1657"/>
      <c r="B19" s="1658"/>
      <c r="C19" s="1658"/>
      <c r="D19" s="1658"/>
      <c r="E19" s="1658"/>
      <c r="F19" s="1658"/>
      <c r="G19" s="1658"/>
      <c r="H19" s="1658"/>
      <c r="I19" s="1658"/>
      <c r="J19" s="1658"/>
      <c r="K19" s="1658"/>
      <c r="L19" s="1658"/>
      <c r="M19" s="1659"/>
    </row>
    <row r="20" s="1660" customFormat="1" ht="9.75" customHeight="1"/>
    <row r="21" spans="1:13" s="1641" customFormat="1" ht="11.25" customHeight="1">
      <c r="A21" s="1642"/>
      <c r="B21" s="1643"/>
      <c r="C21" s="1643"/>
      <c r="D21" s="1643"/>
      <c r="E21" s="1643"/>
      <c r="F21" s="1643"/>
      <c r="G21" s="1643"/>
      <c r="H21" s="1643"/>
      <c r="I21" s="1643"/>
      <c r="J21" s="1643"/>
      <c r="K21" s="1643"/>
      <c r="L21" s="1643"/>
      <c r="M21" s="1644" t="s">
        <v>1412</v>
      </c>
    </row>
    <row r="22" spans="1:13" ht="19.5" customHeight="1">
      <c r="A22" s="1645" t="s">
        <v>1814</v>
      </c>
      <c r="B22" s="1701">
        <v>39843</v>
      </c>
      <c r="C22" s="1701">
        <v>39871</v>
      </c>
      <c r="D22" s="1701">
        <v>39903</v>
      </c>
      <c r="E22" s="1701">
        <v>39933</v>
      </c>
      <c r="F22" s="1701">
        <v>39963</v>
      </c>
      <c r="G22" s="1701">
        <v>39994</v>
      </c>
      <c r="H22" s="1701">
        <v>40025</v>
      </c>
      <c r="I22" s="1701">
        <v>40056</v>
      </c>
      <c r="J22" s="1701">
        <v>40086</v>
      </c>
      <c r="K22" s="1701">
        <v>40116</v>
      </c>
      <c r="L22" s="1701">
        <v>40147</v>
      </c>
      <c r="M22" s="1701">
        <v>40177</v>
      </c>
    </row>
    <row r="23" spans="1:13" ht="6" customHeight="1">
      <c r="A23" s="1647"/>
      <c r="B23" s="1646"/>
      <c r="C23" s="1646"/>
      <c r="D23" s="1646"/>
      <c r="E23" s="1646"/>
      <c r="F23" s="1646"/>
      <c r="G23" s="1646"/>
      <c r="H23" s="1646"/>
      <c r="I23" s="1646"/>
      <c r="J23" s="1646"/>
      <c r="K23" s="1646"/>
      <c r="L23" s="1646"/>
      <c r="M23" s="1648"/>
    </row>
    <row r="24" spans="1:13" ht="12.75">
      <c r="A24" s="1647" t="s">
        <v>1682</v>
      </c>
      <c r="B24" s="1649">
        <v>5117454</v>
      </c>
      <c r="C24" s="1649">
        <v>5075840</v>
      </c>
      <c r="D24" s="1649">
        <v>5134568</v>
      </c>
      <c r="E24" s="1649">
        <v>4730493</v>
      </c>
      <c r="F24" s="1649">
        <v>4829252</v>
      </c>
      <c r="G24" s="1649">
        <v>4748572</v>
      </c>
      <c r="H24" s="1649">
        <v>4799177</v>
      </c>
      <c r="I24" s="1649">
        <v>5833339</v>
      </c>
      <c r="J24" s="1649">
        <v>6181582</v>
      </c>
      <c r="K24" s="1649">
        <v>6233746</v>
      </c>
      <c r="L24" s="1649">
        <v>6422975</v>
      </c>
      <c r="M24" s="1650">
        <v>6428278</v>
      </c>
    </row>
    <row r="25" spans="1:13" ht="6" customHeight="1">
      <c r="A25" s="1651"/>
      <c r="B25" s="1652"/>
      <c r="C25" s="1652"/>
      <c r="D25" s="1652"/>
      <c r="E25" s="1652"/>
      <c r="F25" s="1652"/>
      <c r="G25" s="1652"/>
      <c r="H25" s="1652"/>
      <c r="I25" s="1652"/>
      <c r="J25" s="1652"/>
      <c r="K25" s="1652"/>
      <c r="L25" s="1652"/>
      <c r="M25" s="1653"/>
    </row>
    <row r="26" spans="1:13" ht="12.75">
      <c r="A26" s="1651" t="s">
        <v>1815</v>
      </c>
      <c r="B26" s="1655">
        <v>18892</v>
      </c>
      <c r="C26" s="1655">
        <v>27064</v>
      </c>
      <c r="D26" s="1655">
        <v>25359</v>
      </c>
      <c r="E26" s="1655">
        <v>24539</v>
      </c>
      <c r="F26" s="1655">
        <v>25376</v>
      </c>
      <c r="G26" s="1655">
        <v>24507</v>
      </c>
      <c r="H26" s="1655">
        <v>24378</v>
      </c>
      <c r="I26" s="1655">
        <v>24387</v>
      </c>
      <c r="J26" s="1655">
        <v>25141</v>
      </c>
      <c r="K26" s="1655">
        <v>25866</v>
      </c>
      <c r="L26" s="1655">
        <v>28523</v>
      </c>
      <c r="M26" s="1656">
        <v>28141</v>
      </c>
    </row>
    <row r="27" spans="1:13" ht="12.75">
      <c r="A27" s="1651" t="s">
        <v>1816</v>
      </c>
      <c r="B27" s="1661">
        <v>0</v>
      </c>
      <c r="C27" s="1661">
        <v>0</v>
      </c>
      <c r="D27" s="1661">
        <v>0</v>
      </c>
      <c r="E27" s="1661">
        <v>0</v>
      </c>
      <c r="F27" s="1661">
        <v>0</v>
      </c>
      <c r="G27" s="1661">
        <v>0</v>
      </c>
      <c r="H27" s="1661">
        <v>0</v>
      </c>
      <c r="I27" s="1661">
        <v>0</v>
      </c>
      <c r="J27" s="1661">
        <v>0</v>
      </c>
      <c r="K27" s="1661">
        <v>0</v>
      </c>
      <c r="L27" s="1661">
        <v>0</v>
      </c>
      <c r="M27" s="1662">
        <v>0</v>
      </c>
    </row>
    <row r="28" spans="1:13" ht="12.75">
      <c r="A28" s="1651" t="s">
        <v>1817</v>
      </c>
      <c r="B28" s="1655">
        <v>1488984</v>
      </c>
      <c r="C28" s="1655">
        <v>1484628</v>
      </c>
      <c r="D28" s="1655">
        <v>1440714</v>
      </c>
      <c r="E28" s="1655">
        <v>1446456</v>
      </c>
      <c r="F28" s="1655">
        <v>1410645</v>
      </c>
      <c r="G28" s="1655">
        <v>1410735</v>
      </c>
      <c r="H28" s="1655">
        <v>1411292</v>
      </c>
      <c r="I28" s="1655">
        <v>1407865</v>
      </c>
      <c r="J28" s="1655">
        <v>1391436</v>
      </c>
      <c r="K28" s="1655">
        <v>1382259</v>
      </c>
      <c r="L28" s="1655">
        <v>1379318</v>
      </c>
      <c r="M28" s="1656">
        <v>1399981</v>
      </c>
    </row>
    <row r="29" spans="1:13" ht="12.75">
      <c r="A29" s="1651" t="s">
        <v>1818</v>
      </c>
      <c r="B29" s="1655">
        <v>171723</v>
      </c>
      <c r="C29" s="1655">
        <v>173226</v>
      </c>
      <c r="D29" s="1655">
        <v>175663</v>
      </c>
      <c r="E29" s="1655">
        <v>180705</v>
      </c>
      <c r="F29" s="1655">
        <v>181744</v>
      </c>
      <c r="G29" s="1655">
        <v>185654</v>
      </c>
      <c r="H29" s="1655">
        <v>193443</v>
      </c>
      <c r="I29" s="1655">
        <v>198209</v>
      </c>
      <c r="J29" s="1655">
        <v>199348</v>
      </c>
      <c r="K29" s="1655">
        <v>200957</v>
      </c>
      <c r="L29" s="1655">
        <v>200373</v>
      </c>
      <c r="M29" s="1656">
        <v>207627</v>
      </c>
    </row>
    <row r="30" spans="1:13" ht="12.75">
      <c r="A30" s="1651" t="s">
        <v>1819</v>
      </c>
      <c r="B30" s="1655">
        <v>20144</v>
      </c>
      <c r="C30" s="1655">
        <v>11383</v>
      </c>
      <c r="D30" s="1655">
        <v>13949</v>
      </c>
      <c r="E30" s="1655">
        <v>14655</v>
      </c>
      <c r="F30" s="1655">
        <v>14102</v>
      </c>
      <c r="G30" s="1655">
        <v>12789</v>
      </c>
      <c r="H30" s="1655">
        <v>11044</v>
      </c>
      <c r="I30" s="1655">
        <v>10021</v>
      </c>
      <c r="J30" s="1655">
        <v>9764</v>
      </c>
      <c r="K30" s="1655">
        <v>8510</v>
      </c>
      <c r="L30" s="1655">
        <v>7308</v>
      </c>
      <c r="M30" s="1656">
        <v>7445</v>
      </c>
    </row>
    <row r="31" spans="1:13" ht="12.75">
      <c r="A31" s="1651" t="s">
        <v>1820</v>
      </c>
      <c r="B31" s="1655">
        <v>3417711</v>
      </c>
      <c r="C31" s="1655">
        <v>3379539</v>
      </c>
      <c r="D31" s="1655">
        <v>3478883</v>
      </c>
      <c r="E31" s="1655">
        <v>3064138</v>
      </c>
      <c r="F31" s="1655">
        <v>3197385</v>
      </c>
      <c r="G31" s="1655">
        <v>3114887</v>
      </c>
      <c r="H31" s="1655">
        <v>3159020</v>
      </c>
      <c r="I31" s="1655">
        <v>4192857</v>
      </c>
      <c r="J31" s="1655">
        <v>4555893</v>
      </c>
      <c r="K31" s="1655">
        <v>4616154</v>
      </c>
      <c r="L31" s="1655">
        <v>4807453</v>
      </c>
      <c r="M31" s="1656">
        <v>4785084</v>
      </c>
    </row>
    <row r="32" spans="1:13" ht="6" customHeight="1">
      <c r="A32" s="1651"/>
      <c r="B32" s="1663"/>
      <c r="C32" s="1663"/>
      <c r="D32" s="1663"/>
      <c r="E32" s="1663"/>
      <c r="F32" s="1663"/>
      <c r="G32" s="1663"/>
      <c r="H32" s="1663"/>
      <c r="I32" s="1663"/>
      <c r="J32" s="1663"/>
      <c r="K32" s="1663"/>
      <c r="L32" s="1663"/>
      <c r="M32" s="1664"/>
    </row>
    <row r="33" spans="1:13" ht="12.75">
      <c r="A33" s="1647" t="s">
        <v>1683</v>
      </c>
      <c r="B33" s="1649">
        <v>5117454</v>
      </c>
      <c r="C33" s="1649">
        <v>5075840</v>
      </c>
      <c r="D33" s="1649">
        <v>5134568</v>
      </c>
      <c r="E33" s="1649">
        <v>4730493</v>
      </c>
      <c r="F33" s="1649">
        <v>4829252</v>
      </c>
      <c r="G33" s="1649">
        <v>4748572</v>
      </c>
      <c r="H33" s="1649">
        <v>4799177</v>
      </c>
      <c r="I33" s="1649">
        <v>5833339</v>
      </c>
      <c r="J33" s="1649">
        <v>6181582</v>
      </c>
      <c r="K33" s="1649">
        <v>6233746</v>
      </c>
      <c r="L33" s="1649">
        <v>6422975</v>
      </c>
      <c r="M33" s="1650">
        <v>6428278</v>
      </c>
    </row>
    <row r="34" spans="1:13" ht="6" customHeight="1">
      <c r="A34" s="1647"/>
      <c r="B34" s="1652"/>
      <c r="C34" s="1652"/>
      <c r="D34" s="1652"/>
      <c r="E34" s="1652"/>
      <c r="F34" s="1652"/>
      <c r="G34" s="1652"/>
      <c r="H34" s="1652"/>
      <c r="I34" s="1652"/>
      <c r="J34" s="1652"/>
      <c r="K34" s="1652"/>
      <c r="L34" s="1652"/>
      <c r="M34" s="1653"/>
    </row>
    <row r="35" spans="1:13" ht="12.75">
      <c r="A35" s="1651" t="s">
        <v>1821</v>
      </c>
      <c r="B35" s="1665">
        <v>0</v>
      </c>
      <c r="C35" s="1665">
        <v>0</v>
      </c>
      <c r="D35" s="1665">
        <v>0</v>
      </c>
      <c r="E35" s="1665">
        <v>0</v>
      </c>
      <c r="F35" s="1665">
        <v>0</v>
      </c>
      <c r="G35" s="1665">
        <v>0</v>
      </c>
      <c r="H35" s="1665">
        <v>0</v>
      </c>
      <c r="I35" s="1665">
        <v>0</v>
      </c>
      <c r="J35" s="1665">
        <v>0</v>
      </c>
      <c r="K35" s="1665">
        <v>0</v>
      </c>
      <c r="L35" s="1665">
        <v>0</v>
      </c>
      <c r="M35" s="1666">
        <v>0</v>
      </c>
    </row>
    <row r="36" spans="1:13" ht="15.75" customHeight="1">
      <c r="A36" s="1667" t="s">
        <v>1822</v>
      </c>
      <c r="B36" s="1665">
        <v>1380921</v>
      </c>
      <c r="C36" s="1665">
        <v>1376633</v>
      </c>
      <c r="D36" s="1665">
        <v>1332714</v>
      </c>
      <c r="E36" s="1665">
        <v>1338440</v>
      </c>
      <c r="F36" s="1665">
        <v>1302934</v>
      </c>
      <c r="G36" s="1665">
        <v>1303086</v>
      </c>
      <c r="H36" s="1665">
        <v>1303605</v>
      </c>
      <c r="I36" s="1665">
        <v>2317277</v>
      </c>
      <c r="J36" s="1665">
        <v>2576536</v>
      </c>
      <c r="K36" s="1665">
        <v>2558067</v>
      </c>
      <c r="L36" s="1665">
        <v>2552478</v>
      </c>
      <c r="M36" s="1666">
        <v>2594546</v>
      </c>
    </row>
    <row r="37" spans="1:13" ht="12.75">
      <c r="A37" s="1651" t="s">
        <v>1823</v>
      </c>
      <c r="B37" s="1665">
        <v>7701</v>
      </c>
      <c r="C37" s="1665">
        <v>36583</v>
      </c>
      <c r="D37" s="1665">
        <v>14390</v>
      </c>
      <c r="E37" s="1665">
        <v>11760</v>
      </c>
      <c r="F37" s="1665">
        <v>75643</v>
      </c>
      <c r="G37" s="1665">
        <v>14077</v>
      </c>
      <c r="H37" s="1665">
        <v>9662</v>
      </c>
      <c r="I37" s="1665">
        <v>9494</v>
      </c>
      <c r="J37" s="1665">
        <v>10738</v>
      </c>
      <c r="K37" s="1665">
        <v>30519</v>
      </c>
      <c r="L37" s="1665">
        <v>11501</v>
      </c>
      <c r="M37" s="1666">
        <v>11018</v>
      </c>
    </row>
    <row r="38" spans="1:13" ht="12.75">
      <c r="A38" s="1668" t="s">
        <v>1824</v>
      </c>
      <c r="B38" s="1649">
        <v>1388622</v>
      </c>
      <c r="C38" s="1649">
        <v>1413216</v>
      </c>
      <c r="D38" s="1649">
        <v>1347104</v>
      </c>
      <c r="E38" s="1649">
        <v>1350200</v>
      </c>
      <c r="F38" s="1649">
        <v>1378577</v>
      </c>
      <c r="G38" s="1649">
        <v>1317163</v>
      </c>
      <c r="H38" s="1649">
        <v>1313267</v>
      </c>
      <c r="I38" s="1649">
        <v>2326771</v>
      </c>
      <c r="J38" s="1649">
        <v>2587274</v>
      </c>
      <c r="K38" s="1649">
        <v>2588586</v>
      </c>
      <c r="L38" s="1649">
        <v>2563979</v>
      </c>
      <c r="M38" s="1650">
        <v>2605564</v>
      </c>
    </row>
    <row r="39" spans="1:13" ht="6" customHeight="1">
      <c r="A39" s="1651"/>
      <c r="B39" s="1652"/>
      <c r="C39" s="1652"/>
      <c r="D39" s="1652"/>
      <c r="E39" s="1652"/>
      <c r="F39" s="1652"/>
      <c r="G39" s="1652"/>
      <c r="H39" s="1652"/>
      <c r="I39" s="1652"/>
      <c r="J39" s="1652"/>
      <c r="K39" s="1652"/>
      <c r="L39" s="1652"/>
      <c r="M39" s="1653"/>
    </row>
    <row r="40" spans="1:13" ht="12.75">
      <c r="A40" s="1651" t="s">
        <v>1825</v>
      </c>
      <c r="B40" s="1655">
        <v>20000</v>
      </c>
      <c r="C40" s="1655">
        <v>20000</v>
      </c>
      <c r="D40" s="1655">
        <v>20000</v>
      </c>
      <c r="E40" s="1655">
        <v>20000</v>
      </c>
      <c r="F40" s="1655">
        <v>20000</v>
      </c>
      <c r="G40" s="1655">
        <v>20000</v>
      </c>
      <c r="H40" s="1655">
        <v>20000</v>
      </c>
      <c r="I40" s="1655">
        <v>20000</v>
      </c>
      <c r="J40" s="1655">
        <v>20000</v>
      </c>
      <c r="K40" s="1655">
        <v>20000</v>
      </c>
      <c r="L40" s="1655">
        <v>20000</v>
      </c>
      <c r="M40" s="1656">
        <v>20000</v>
      </c>
    </row>
    <row r="41" spans="1:13" ht="12.75">
      <c r="A41" s="1651" t="s">
        <v>1826</v>
      </c>
      <c r="B41" s="1665">
        <v>2948199</v>
      </c>
      <c r="C41" s="1665">
        <v>2840322</v>
      </c>
      <c r="D41" s="1665">
        <v>2916715</v>
      </c>
      <c r="E41" s="1665">
        <v>3143271</v>
      </c>
      <c r="F41" s="1665">
        <v>3151632</v>
      </c>
      <c r="G41" s="1665">
        <v>3095342</v>
      </c>
      <c r="H41" s="1665">
        <v>3111102</v>
      </c>
      <c r="I41" s="1665">
        <v>3091044</v>
      </c>
      <c r="J41" s="1665">
        <v>3169446</v>
      </c>
      <c r="K41" s="1665">
        <v>3193065</v>
      </c>
      <c r="L41" s="1665">
        <v>3386300</v>
      </c>
      <c r="M41" s="1666">
        <v>3328894</v>
      </c>
    </row>
    <row r="42" spans="1:13" ht="12.75">
      <c r="A42" s="1651" t="s">
        <v>1827</v>
      </c>
      <c r="B42" s="1665">
        <v>760633</v>
      </c>
      <c r="C42" s="1665">
        <v>802302</v>
      </c>
      <c r="D42" s="1665">
        <v>850749</v>
      </c>
      <c r="E42" s="1665">
        <v>217022</v>
      </c>
      <c r="F42" s="1665">
        <v>279043</v>
      </c>
      <c r="G42" s="1665">
        <v>316067</v>
      </c>
      <c r="H42" s="1665">
        <v>354808</v>
      </c>
      <c r="I42" s="1665">
        <v>395524</v>
      </c>
      <c r="J42" s="1665">
        <v>404862</v>
      </c>
      <c r="K42" s="1665">
        <v>432095</v>
      </c>
      <c r="L42" s="1665">
        <v>452696</v>
      </c>
      <c r="M42" s="1666">
        <v>473820</v>
      </c>
    </row>
    <row r="43" spans="1:13" s="1672" customFormat="1" ht="16.5" customHeight="1">
      <c r="A43" s="1669" t="s">
        <v>1828</v>
      </c>
      <c r="B43" s="1670">
        <v>3728832</v>
      </c>
      <c r="C43" s="1670">
        <v>3662624</v>
      </c>
      <c r="D43" s="1670">
        <v>3787464</v>
      </c>
      <c r="E43" s="1670">
        <v>3380293</v>
      </c>
      <c r="F43" s="1670">
        <v>3450675</v>
      </c>
      <c r="G43" s="1670">
        <v>3431409</v>
      </c>
      <c r="H43" s="1670">
        <v>3485910</v>
      </c>
      <c r="I43" s="1670">
        <v>3506568</v>
      </c>
      <c r="J43" s="1670">
        <v>3594308</v>
      </c>
      <c r="K43" s="1670">
        <v>3645160</v>
      </c>
      <c r="L43" s="1670">
        <v>3858996</v>
      </c>
      <c r="M43" s="1671">
        <v>3822714</v>
      </c>
    </row>
    <row r="44" spans="1:13" s="1672" customFormat="1" ht="9.75" customHeight="1">
      <c r="A44" s="1673"/>
      <c r="B44" s="1674"/>
      <c r="C44" s="1674"/>
      <c r="D44" s="1674"/>
      <c r="E44" s="1674"/>
      <c r="F44" s="1674"/>
      <c r="G44" s="1674"/>
      <c r="H44" s="1674"/>
      <c r="I44" s="1674"/>
      <c r="J44" s="1674"/>
      <c r="K44" s="1674"/>
      <c r="L44" s="1674"/>
      <c r="M44" s="1675"/>
    </row>
    <row r="45" spans="1:13" ht="9.75" customHeight="1">
      <c r="A45" s="1676"/>
      <c r="B45" s="1677"/>
      <c r="C45" s="1677"/>
      <c r="D45" s="1677"/>
      <c r="E45" s="1677"/>
      <c r="F45" s="1677"/>
      <c r="G45" s="1677"/>
      <c r="H45" s="1677"/>
      <c r="I45" s="1677"/>
      <c r="J45" s="1677"/>
      <c r="K45" s="1677"/>
      <c r="L45" s="1677"/>
      <c r="M45" s="1677"/>
    </row>
    <row r="46" spans="1:13" ht="15.75">
      <c r="A46" s="1678" t="s">
        <v>248</v>
      </c>
      <c r="B46" s="1679"/>
      <c r="C46" s="1679"/>
      <c r="D46" s="1679"/>
      <c r="E46" s="1679"/>
      <c r="F46" s="1679"/>
      <c r="G46" s="1679"/>
      <c r="H46" s="1679"/>
      <c r="I46" s="1679"/>
      <c r="J46" s="1679"/>
      <c r="K46" s="1679"/>
      <c r="L46" s="1679"/>
      <c r="M46" s="1679"/>
    </row>
    <row r="47" spans="1:13" ht="12.75">
      <c r="A47" s="1677"/>
      <c r="B47" s="1677"/>
      <c r="C47" s="1677"/>
      <c r="D47" s="1677"/>
      <c r="E47" s="1677"/>
      <c r="F47" s="1677"/>
      <c r="G47" s="1677"/>
      <c r="H47" s="1677"/>
      <c r="I47" s="1677"/>
      <c r="J47" s="1677"/>
      <c r="K47" s="1677"/>
      <c r="L47" s="1677"/>
      <c r="M47" s="1677"/>
    </row>
    <row r="48" spans="1:13" ht="12.75">
      <c r="A48" s="1677"/>
      <c r="B48" s="1680"/>
      <c r="C48" s="1680"/>
      <c r="D48" s="1680"/>
      <c r="E48" s="1680"/>
      <c r="F48" s="1680"/>
      <c r="G48" s="1680"/>
      <c r="H48" s="1680"/>
      <c r="I48" s="1680"/>
      <c r="J48" s="1680"/>
      <c r="K48" s="1680"/>
      <c r="L48" s="1680"/>
      <c r="M48" s="1680"/>
    </row>
    <row r="49" spans="1:13" ht="12.75">
      <c r="A49" s="1677"/>
      <c r="B49" s="1677"/>
      <c r="C49" s="1677"/>
      <c r="D49" s="1677"/>
      <c r="E49" s="1677"/>
      <c r="F49" s="1677"/>
      <c r="G49" s="1677"/>
      <c r="H49" s="1677"/>
      <c r="I49" s="1677"/>
      <c r="J49" s="1677"/>
      <c r="K49" s="1677"/>
      <c r="L49" s="1677"/>
      <c r="M49" s="1677"/>
    </row>
    <row r="50" spans="1:13" ht="12.75">
      <c r="A50" s="1677"/>
      <c r="B50" s="1681"/>
      <c r="C50" s="1681"/>
      <c r="D50" s="1681"/>
      <c r="E50" s="1681"/>
      <c r="F50" s="1681"/>
      <c r="G50" s="1681"/>
      <c r="H50" s="1681"/>
      <c r="I50" s="1681"/>
      <c r="J50" s="1681"/>
      <c r="K50" s="1681"/>
      <c r="L50" s="1681"/>
      <c r="M50" s="1681"/>
    </row>
    <row r="51" spans="1:13" ht="12.75">
      <c r="A51" s="1677"/>
      <c r="B51" s="1677"/>
      <c r="C51" s="1677"/>
      <c r="D51" s="1677"/>
      <c r="E51" s="1677"/>
      <c r="F51" s="1677"/>
      <c r="G51" s="1677"/>
      <c r="H51" s="1677"/>
      <c r="I51" s="1677"/>
      <c r="J51" s="1677"/>
      <c r="K51" s="1677"/>
      <c r="L51" s="1677"/>
      <c r="M51" s="1677"/>
    </row>
    <row r="52" spans="1:13" ht="12.75">
      <c r="A52" s="1677"/>
      <c r="B52" s="1680"/>
      <c r="C52" s="1680"/>
      <c r="D52" s="1680"/>
      <c r="E52" s="1680"/>
      <c r="F52" s="1680"/>
      <c r="G52" s="1680"/>
      <c r="H52" s="1680"/>
      <c r="I52" s="1680"/>
      <c r="J52" s="1680"/>
      <c r="K52" s="1680"/>
      <c r="L52" s="1680"/>
      <c r="M52" s="1680"/>
    </row>
    <row r="53" spans="1:13" ht="12.75">
      <c r="A53" s="1677"/>
      <c r="B53" s="1681"/>
      <c r="C53" s="1681"/>
      <c r="D53" s="1681"/>
      <c r="E53" s="1681"/>
      <c r="F53" s="1681"/>
      <c r="G53" s="1681"/>
      <c r="H53" s="1681"/>
      <c r="I53" s="1681"/>
      <c r="J53" s="1681"/>
      <c r="K53" s="1681"/>
      <c r="L53" s="1681"/>
      <c r="M53" s="1681"/>
    </row>
    <row r="54" spans="1:13" ht="12.75">
      <c r="A54" s="1677"/>
      <c r="B54" s="1681"/>
      <c r="C54" s="1681"/>
      <c r="D54" s="1681"/>
      <c r="E54" s="1681"/>
      <c r="F54" s="1681"/>
      <c r="G54" s="1681"/>
      <c r="H54" s="1681"/>
      <c r="I54" s="1681"/>
      <c r="J54" s="1681"/>
      <c r="K54" s="1681"/>
      <c r="L54" s="1681"/>
      <c r="M54" s="1681"/>
    </row>
    <row r="55" spans="1:13" ht="12.75">
      <c r="A55" s="1677"/>
      <c r="B55" s="1677"/>
      <c r="C55" s="1677"/>
      <c r="D55" s="1677"/>
      <c r="E55" s="1677"/>
      <c r="F55" s="1677"/>
      <c r="G55" s="1677"/>
      <c r="H55" s="1677"/>
      <c r="I55" s="1677"/>
      <c r="J55" s="1677"/>
      <c r="K55" s="1677"/>
      <c r="L55" s="1677"/>
      <c r="M55" s="1677"/>
    </row>
    <row r="56" spans="1:13" ht="12.75">
      <c r="A56" s="1677"/>
      <c r="B56" s="1677"/>
      <c r="C56" s="1677"/>
      <c r="D56" s="1677"/>
      <c r="E56" s="1677"/>
      <c r="F56" s="1677"/>
      <c r="G56" s="1677"/>
      <c r="H56" s="1677"/>
      <c r="I56" s="1677"/>
      <c r="J56" s="1677"/>
      <c r="K56" s="1677"/>
      <c r="L56" s="1677"/>
      <c r="M56" s="1677"/>
    </row>
    <row r="57" spans="1:13" ht="12.75">
      <c r="A57" s="1677"/>
      <c r="B57" s="1677"/>
      <c r="C57" s="1677"/>
      <c r="D57" s="1677"/>
      <c r="E57" s="1677"/>
      <c r="F57" s="1677"/>
      <c r="G57" s="1677"/>
      <c r="H57" s="1677"/>
      <c r="I57" s="1677"/>
      <c r="J57" s="1677"/>
      <c r="K57" s="1677"/>
      <c r="L57" s="1677"/>
      <c r="M57" s="1677"/>
    </row>
    <row r="58" spans="1:13" ht="12.75">
      <c r="A58" s="1677"/>
      <c r="B58" s="1677"/>
      <c r="C58" s="1677"/>
      <c r="D58" s="1677"/>
      <c r="E58" s="1677"/>
      <c r="F58" s="1677"/>
      <c r="G58" s="1677"/>
      <c r="H58" s="1677"/>
      <c r="I58" s="1677"/>
      <c r="J58" s="1677"/>
      <c r="K58" s="1677"/>
      <c r="L58" s="1677"/>
      <c r="M58" s="1677"/>
    </row>
    <row r="59" spans="1:13" ht="12.75">
      <c r="A59" s="1677"/>
      <c r="B59" s="1677"/>
      <c r="C59" s="1677"/>
      <c r="D59" s="1677"/>
      <c r="E59" s="1677"/>
      <c r="F59" s="1677"/>
      <c r="G59" s="1677"/>
      <c r="H59" s="1677"/>
      <c r="I59" s="1677"/>
      <c r="J59" s="1677"/>
      <c r="K59" s="1677"/>
      <c r="L59" s="1677"/>
      <c r="M59" s="1677"/>
    </row>
    <row r="60" spans="1:13" ht="12.75">
      <c r="A60" s="1677"/>
      <c r="B60" s="1677"/>
      <c r="C60" s="1677"/>
      <c r="D60" s="1677"/>
      <c r="E60" s="1677"/>
      <c r="F60" s="1677"/>
      <c r="G60" s="1677"/>
      <c r="H60" s="1677"/>
      <c r="I60" s="1677"/>
      <c r="J60" s="1677"/>
      <c r="K60" s="1677"/>
      <c r="L60" s="1677"/>
      <c r="M60" s="1677"/>
    </row>
    <row r="61" spans="1:13" ht="12.75">
      <c r="A61" s="1677"/>
      <c r="B61" s="1677"/>
      <c r="C61" s="1677"/>
      <c r="D61" s="1677"/>
      <c r="E61" s="1677"/>
      <c r="F61" s="1677"/>
      <c r="G61" s="1677"/>
      <c r="H61" s="1677"/>
      <c r="I61" s="1677"/>
      <c r="J61" s="1677"/>
      <c r="K61" s="1677"/>
      <c r="L61" s="1677"/>
      <c r="M61" s="1677"/>
    </row>
    <row r="62" spans="1:13" ht="12.75">
      <c r="A62" s="1677"/>
      <c r="B62" s="1677"/>
      <c r="C62" s="1677"/>
      <c r="D62" s="1677"/>
      <c r="E62" s="1677"/>
      <c r="F62" s="1677"/>
      <c r="G62" s="1677"/>
      <c r="H62" s="1677"/>
      <c r="I62" s="1677"/>
      <c r="J62" s="1677"/>
      <c r="K62" s="1677"/>
      <c r="L62" s="1677"/>
      <c r="M62" s="1677"/>
    </row>
    <row r="63" spans="1:13" ht="12.75">
      <c r="A63" s="1677"/>
      <c r="B63" s="1677"/>
      <c r="C63" s="1677"/>
      <c r="D63" s="1677"/>
      <c r="E63" s="1677"/>
      <c r="F63" s="1677"/>
      <c r="G63" s="1677"/>
      <c r="H63" s="1677"/>
      <c r="I63" s="1677"/>
      <c r="J63" s="1677"/>
      <c r="K63" s="1677"/>
      <c r="L63" s="1677"/>
      <c r="M63" s="1677"/>
    </row>
    <row r="64" spans="1:13" ht="12.75">
      <c r="A64" s="1677"/>
      <c r="B64" s="1677"/>
      <c r="C64" s="1677"/>
      <c r="D64" s="1677"/>
      <c r="E64" s="1677"/>
      <c r="F64" s="1677"/>
      <c r="G64" s="1677"/>
      <c r="H64" s="1677"/>
      <c r="I64" s="1677"/>
      <c r="J64" s="1677"/>
      <c r="K64" s="1677"/>
      <c r="L64" s="1677"/>
      <c r="M64" s="1677"/>
    </row>
    <row r="65" spans="1:13" ht="12.75">
      <c r="A65" s="1677"/>
      <c r="B65" s="1677"/>
      <c r="C65" s="1677"/>
      <c r="D65" s="1677"/>
      <c r="E65" s="1677"/>
      <c r="F65" s="1677"/>
      <c r="G65" s="1677"/>
      <c r="H65" s="1677"/>
      <c r="I65" s="1677"/>
      <c r="J65" s="1677"/>
      <c r="K65" s="1677"/>
      <c r="L65" s="1677"/>
      <c r="M65" s="1677"/>
    </row>
    <row r="66" spans="1:13" ht="12.75">
      <c r="A66" s="1677"/>
      <c r="B66" s="1677"/>
      <c r="C66" s="1677"/>
      <c r="D66" s="1677"/>
      <c r="E66" s="1677"/>
      <c r="F66" s="1677"/>
      <c r="G66" s="1677"/>
      <c r="H66" s="1677"/>
      <c r="I66" s="1677"/>
      <c r="J66" s="1677"/>
      <c r="K66" s="1677"/>
      <c r="L66" s="1677"/>
      <c r="M66" s="1677"/>
    </row>
    <row r="67" spans="1:13" ht="12.75">
      <c r="A67" s="1677"/>
      <c r="B67" s="1677"/>
      <c r="C67" s="1677"/>
      <c r="D67" s="1677"/>
      <c r="E67" s="1677"/>
      <c r="F67" s="1677"/>
      <c r="G67" s="1677"/>
      <c r="H67" s="1677"/>
      <c r="I67" s="1677"/>
      <c r="J67" s="1677"/>
      <c r="K67" s="1677"/>
      <c r="L67" s="1677"/>
      <c r="M67" s="1677"/>
    </row>
    <row r="68" spans="1:13" ht="12.75">
      <c r="A68" s="1677"/>
      <c r="B68" s="1677"/>
      <c r="C68" s="1677"/>
      <c r="D68" s="1677"/>
      <c r="E68" s="1677"/>
      <c r="F68" s="1677"/>
      <c r="G68" s="1677"/>
      <c r="H68" s="1677"/>
      <c r="I68" s="1677"/>
      <c r="J68" s="1677"/>
      <c r="K68" s="1677"/>
      <c r="L68" s="1677"/>
      <c r="M68" s="1677"/>
    </row>
    <row r="69" spans="1:13" ht="12.75">
      <c r="A69" s="1677"/>
      <c r="B69" s="1677"/>
      <c r="C69" s="1677"/>
      <c r="D69" s="1677"/>
      <c r="E69" s="1677"/>
      <c r="F69" s="1677"/>
      <c r="G69" s="1677"/>
      <c r="H69" s="1677"/>
      <c r="I69" s="1677"/>
      <c r="J69" s="1677"/>
      <c r="K69" s="1677"/>
      <c r="L69" s="1677"/>
      <c r="M69" s="1677"/>
    </row>
    <row r="70" spans="1:13" ht="12.75">
      <c r="A70" s="1677"/>
      <c r="B70" s="1677"/>
      <c r="C70" s="1677"/>
      <c r="D70" s="1677"/>
      <c r="E70" s="1677"/>
      <c r="F70" s="1677"/>
      <c r="G70" s="1677"/>
      <c r="H70" s="1677"/>
      <c r="I70" s="1677"/>
      <c r="J70" s="1677"/>
      <c r="K70" s="1677"/>
      <c r="L70" s="1677"/>
      <c r="M70" s="1677"/>
    </row>
    <row r="71" spans="1:13" ht="12.75">
      <c r="A71" s="1677"/>
      <c r="B71" s="1677"/>
      <c r="C71" s="1677"/>
      <c r="D71" s="1677"/>
      <c r="E71" s="1677"/>
      <c r="F71" s="1677"/>
      <c r="G71" s="1677"/>
      <c r="H71" s="1677"/>
      <c r="I71" s="1677"/>
      <c r="J71" s="1677"/>
      <c r="K71" s="1677"/>
      <c r="L71" s="1677"/>
      <c r="M71" s="1677"/>
    </row>
    <row r="72" spans="1:13" ht="12.75">
      <c r="A72" s="1677"/>
      <c r="B72" s="1677"/>
      <c r="C72" s="1677"/>
      <c r="D72" s="1677"/>
      <c r="E72" s="1677"/>
      <c r="F72" s="1677"/>
      <c r="G72" s="1677"/>
      <c r="H72" s="1677"/>
      <c r="I72" s="1677"/>
      <c r="J72" s="1677"/>
      <c r="K72" s="1677"/>
      <c r="L72" s="1677"/>
      <c r="M72" s="1677"/>
    </row>
    <row r="73" spans="1:13" ht="12.75">
      <c r="A73" s="1677"/>
      <c r="B73" s="1677"/>
      <c r="C73" s="1677"/>
      <c r="D73" s="1677"/>
      <c r="E73" s="1677"/>
      <c r="F73" s="1677"/>
      <c r="G73" s="1677"/>
      <c r="H73" s="1677"/>
      <c r="I73" s="1677"/>
      <c r="J73" s="1677"/>
      <c r="K73" s="1677"/>
      <c r="L73" s="1677"/>
      <c r="M73" s="1677"/>
    </row>
    <row r="74" spans="1:13" ht="12.75">
      <c r="A74" s="1677"/>
      <c r="B74" s="1677"/>
      <c r="C74" s="1677"/>
      <c r="D74" s="1677"/>
      <c r="E74" s="1677"/>
      <c r="F74" s="1677"/>
      <c r="G74" s="1677"/>
      <c r="H74" s="1677"/>
      <c r="I74" s="1677"/>
      <c r="J74" s="1677"/>
      <c r="K74" s="1677"/>
      <c r="L74" s="1677"/>
      <c r="M74" s="1677"/>
    </row>
    <row r="75" spans="1:13" ht="12.75">
      <c r="A75" s="1677"/>
      <c r="B75" s="1677"/>
      <c r="C75" s="1677"/>
      <c r="D75" s="1677"/>
      <c r="E75" s="1677"/>
      <c r="F75" s="1677"/>
      <c r="G75" s="1677"/>
      <c r="H75" s="1677"/>
      <c r="I75" s="1677"/>
      <c r="J75" s="1677"/>
      <c r="K75" s="1677"/>
      <c r="L75" s="1677"/>
      <c r="M75" s="1677"/>
    </row>
    <row r="76" spans="1:13" ht="12.75">
      <c r="A76" s="1677"/>
      <c r="B76" s="1677"/>
      <c r="C76" s="1677"/>
      <c r="D76" s="1677"/>
      <c r="E76" s="1677"/>
      <c r="F76" s="1677"/>
      <c r="G76" s="1677"/>
      <c r="H76" s="1677"/>
      <c r="I76" s="1677"/>
      <c r="J76" s="1677"/>
      <c r="K76" s="1677"/>
      <c r="L76" s="1677"/>
      <c r="M76" s="1677"/>
    </row>
    <row r="77" spans="1:13" ht="12.75">
      <c r="A77" s="1677"/>
      <c r="B77" s="1677"/>
      <c r="C77" s="1677"/>
      <c r="D77" s="1677"/>
      <c r="E77" s="1677"/>
      <c r="F77" s="1677"/>
      <c r="G77" s="1677"/>
      <c r="H77" s="1677"/>
      <c r="I77" s="1677"/>
      <c r="J77" s="1677"/>
      <c r="K77" s="1677"/>
      <c r="L77" s="1677"/>
      <c r="M77" s="1677"/>
    </row>
    <row r="78" spans="1:13" ht="12.75">
      <c r="A78" s="1677"/>
      <c r="B78" s="1677"/>
      <c r="C78" s="1677"/>
      <c r="D78" s="1677"/>
      <c r="E78" s="1677"/>
      <c r="F78" s="1677"/>
      <c r="G78" s="1677"/>
      <c r="H78" s="1677"/>
      <c r="I78" s="1677"/>
      <c r="J78" s="1677"/>
      <c r="K78" s="1677"/>
      <c r="L78" s="1677"/>
      <c r="M78" s="1677"/>
    </row>
    <row r="79" spans="1:13" ht="12.75">
      <c r="A79" s="1677"/>
      <c r="B79" s="1677"/>
      <c r="C79" s="1677"/>
      <c r="D79" s="1677"/>
      <c r="E79" s="1677"/>
      <c r="F79" s="1677"/>
      <c r="G79" s="1677"/>
      <c r="H79" s="1677"/>
      <c r="I79" s="1677"/>
      <c r="J79" s="1677"/>
      <c r="K79" s="1677"/>
      <c r="L79" s="1677"/>
      <c r="M79" s="1677"/>
    </row>
    <row r="80" spans="1:13" ht="12.75">
      <c r="A80" s="1677"/>
      <c r="B80" s="1677"/>
      <c r="C80" s="1677"/>
      <c r="D80" s="1677"/>
      <c r="E80" s="1677"/>
      <c r="F80" s="1677"/>
      <c r="G80" s="1677"/>
      <c r="H80" s="1677"/>
      <c r="I80" s="1677"/>
      <c r="J80" s="1677"/>
      <c r="K80" s="1677"/>
      <c r="L80" s="1677"/>
      <c r="M80" s="1677"/>
    </row>
    <row r="81" spans="1:13" ht="12.75">
      <c r="A81" s="1677"/>
      <c r="B81" s="1677"/>
      <c r="C81" s="1677"/>
      <c r="D81" s="1677"/>
      <c r="E81" s="1677"/>
      <c r="F81" s="1677"/>
      <c r="G81" s="1677"/>
      <c r="H81" s="1677"/>
      <c r="I81" s="1677"/>
      <c r="J81" s="1677"/>
      <c r="K81" s="1677"/>
      <c r="L81" s="1677"/>
      <c r="M81" s="1677"/>
    </row>
    <row r="82" spans="1:13" ht="12.75">
      <c r="A82" s="1677"/>
      <c r="B82" s="1677"/>
      <c r="C82" s="1677"/>
      <c r="D82" s="1677"/>
      <c r="E82" s="1677"/>
      <c r="F82" s="1677"/>
      <c r="G82" s="1677"/>
      <c r="H82" s="1677"/>
      <c r="I82" s="1677"/>
      <c r="J82" s="1677"/>
      <c r="K82" s="1677"/>
      <c r="L82" s="1677"/>
      <c r="M82" s="1677"/>
    </row>
    <row r="83" spans="1:13" ht="12.75">
      <c r="A83" s="1677"/>
      <c r="B83" s="1677"/>
      <c r="C83" s="1677"/>
      <c r="D83" s="1677"/>
      <c r="E83" s="1677"/>
      <c r="F83" s="1677"/>
      <c r="G83" s="1677"/>
      <c r="H83" s="1677"/>
      <c r="I83" s="1677"/>
      <c r="J83" s="1677"/>
      <c r="K83" s="1677"/>
      <c r="L83" s="1677"/>
      <c r="M83" s="1677"/>
    </row>
    <row r="84" spans="1:13" ht="12.75">
      <c r="A84" s="1677"/>
      <c r="B84" s="1677"/>
      <c r="C84" s="1677"/>
      <c r="D84" s="1677"/>
      <c r="E84" s="1677"/>
      <c r="F84" s="1677"/>
      <c r="G84" s="1677"/>
      <c r="H84" s="1677"/>
      <c r="I84" s="1677"/>
      <c r="J84" s="1677"/>
      <c r="K84" s="1677"/>
      <c r="L84" s="1677"/>
      <c r="M84" s="1677"/>
    </row>
    <row r="85" spans="1:13" ht="12.75">
      <c r="A85" s="1677"/>
      <c r="B85" s="1677"/>
      <c r="C85" s="1677"/>
      <c r="D85" s="1677"/>
      <c r="E85" s="1677"/>
      <c r="F85" s="1677"/>
      <c r="G85" s="1677"/>
      <c r="H85" s="1677"/>
      <c r="I85" s="1677"/>
      <c r="J85" s="1677"/>
      <c r="K85" s="1677"/>
      <c r="L85" s="1677"/>
      <c r="M85" s="1677"/>
    </row>
    <row r="86" spans="1:13" ht="12.75">
      <c r="A86" s="1677"/>
      <c r="B86" s="1677"/>
      <c r="C86" s="1677"/>
      <c r="D86" s="1677"/>
      <c r="E86" s="1677"/>
      <c r="F86" s="1677"/>
      <c r="G86" s="1677"/>
      <c r="H86" s="1677"/>
      <c r="I86" s="1677"/>
      <c r="J86" s="1677"/>
      <c r="K86" s="1677"/>
      <c r="L86" s="1677"/>
      <c r="M86" s="1677"/>
    </row>
    <row r="87" spans="1:13" ht="12.75">
      <c r="A87" s="1677"/>
      <c r="B87" s="1677"/>
      <c r="C87" s="1677"/>
      <c r="D87" s="1677"/>
      <c r="E87" s="1677"/>
      <c r="F87" s="1677"/>
      <c r="G87" s="1677"/>
      <c r="H87" s="1677"/>
      <c r="I87" s="1677"/>
      <c r="J87" s="1677"/>
      <c r="K87" s="1677"/>
      <c r="L87" s="1677"/>
      <c r="M87" s="1677"/>
    </row>
    <row r="88" spans="1:13" ht="12.75">
      <c r="A88" s="1677"/>
      <c r="B88" s="1677"/>
      <c r="C88" s="1677"/>
      <c r="D88" s="1677"/>
      <c r="E88" s="1677"/>
      <c r="F88" s="1677"/>
      <c r="G88" s="1677"/>
      <c r="H88" s="1677"/>
      <c r="I88" s="1677"/>
      <c r="J88" s="1677"/>
      <c r="K88" s="1677"/>
      <c r="L88" s="1677"/>
      <c r="M88" s="1677"/>
    </row>
    <row r="89" spans="1:13" ht="12.75">
      <c r="A89" s="1677"/>
      <c r="B89" s="1677"/>
      <c r="C89" s="1677"/>
      <c r="D89" s="1677"/>
      <c r="E89" s="1677"/>
      <c r="F89" s="1677"/>
      <c r="G89" s="1677"/>
      <c r="H89" s="1677"/>
      <c r="I89" s="1677"/>
      <c r="J89" s="1677"/>
      <c r="K89" s="1677"/>
      <c r="L89" s="1677"/>
      <c r="M89" s="1677"/>
    </row>
    <row r="90" spans="1:13" ht="12.75">
      <c r="A90" s="1677"/>
      <c r="B90" s="1677"/>
      <c r="C90" s="1677"/>
      <c r="D90" s="1677"/>
      <c r="E90" s="1677"/>
      <c r="F90" s="1677"/>
      <c r="G90" s="1677"/>
      <c r="H90" s="1677"/>
      <c r="I90" s="1677"/>
      <c r="J90" s="1677"/>
      <c r="K90" s="1677"/>
      <c r="L90" s="1677"/>
      <c r="M90" s="1677"/>
    </row>
    <row r="91" spans="1:13" ht="12.75">
      <c r="A91" s="1677"/>
      <c r="B91" s="1677"/>
      <c r="C91" s="1677"/>
      <c r="D91" s="1677"/>
      <c r="E91" s="1677"/>
      <c r="F91" s="1677"/>
      <c r="G91" s="1677"/>
      <c r="H91" s="1677"/>
      <c r="I91" s="1677"/>
      <c r="J91" s="1677"/>
      <c r="K91" s="1677"/>
      <c r="L91" s="1677"/>
      <c r="M91" s="1677"/>
    </row>
    <row r="92" spans="1:13" ht="12.75">
      <c r="A92" s="1677"/>
      <c r="B92" s="1677"/>
      <c r="C92" s="1677"/>
      <c r="D92" s="1677"/>
      <c r="E92" s="1677"/>
      <c r="F92" s="1677"/>
      <c r="G92" s="1677"/>
      <c r="H92" s="1677"/>
      <c r="I92" s="1677"/>
      <c r="J92" s="1677"/>
      <c r="K92" s="1677"/>
      <c r="L92" s="1677"/>
      <c r="M92" s="1677"/>
    </row>
    <row r="93" spans="1:13" ht="12.75">
      <c r="A93" s="1677"/>
      <c r="B93" s="1677"/>
      <c r="C93" s="1677"/>
      <c r="D93" s="1677"/>
      <c r="E93" s="1677"/>
      <c r="F93" s="1677"/>
      <c r="G93" s="1677"/>
      <c r="H93" s="1677"/>
      <c r="I93" s="1677"/>
      <c r="J93" s="1677"/>
      <c r="K93" s="1677"/>
      <c r="L93" s="1677"/>
      <c r="M93" s="1677"/>
    </row>
    <row r="94" spans="1:13" ht="12.75">
      <c r="A94" s="1677"/>
      <c r="B94" s="1677"/>
      <c r="C94" s="1677"/>
      <c r="D94" s="1677"/>
      <c r="E94" s="1677"/>
      <c r="F94" s="1677"/>
      <c r="G94" s="1677"/>
      <c r="H94" s="1677"/>
      <c r="I94" s="1677"/>
      <c r="J94" s="1677"/>
      <c r="K94" s="1677"/>
      <c r="L94" s="1677"/>
      <c r="M94" s="1677"/>
    </row>
    <row r="95" spans="1:13" ht="12.75">
      <c r="A95" s="1677"/>
      <c r="B95" s="1677"/>
      <c r="C95" s="1677"/>
      <c r="D95" s="1677"/>
      <c r="E95" s="1677"/>
      <c r="F95" s="1677"/>
      <c r="G95" s="1677"/>
      <c r="H95" s="1677"/>
      <c r="I95" s="1677"/>
      <c r="J95" s="1677"/>
      <c r="K95" s="1677"/>
      <c r="L95" s="1677"/>
      <c r="M95" s="1677"/>
    </row>
    <row r="96" spans="1:13" ht="12.75">
      <c r="A96" s="1677"/>
      <c r="B96" s="1677"/>
      <c r="C96" s="1677"/>
      <c r="D96" s="1677"/>
      <c r="E96" s="1677"/>
      <c r="F96" s="1677"/>
      <c r="G96" s="1677"/>
      <c r="H96" s="1677"/>
      <c r="I96" s="1677"/>
      <c r="J96" s="1677"/>
      <c r="K96" s="1677"/>
      <c r="L96" s="1677"/>
      <c r="M96" s="1677"/>
    </row>
    <row r="97" spans="1:13" ht="12.75">
      <c r="A97" s="1677"/>
      <c r="B97" s="1677"/>
      <c r="C97" s="1677"/>
      <c r="D97" s="1677"/>
      <c r="E97" s="1677"/>
      <c r="F97" s="1677"/>
      <c r="G97" s="1677"/>
      <c r="H97" s="1677"/>
      <c r="I97" s="1677"/>
      <c r="J97" s="1677"/>
      <c r="K97" s="1677"/>
      <c r="L97" s="1677"/>
      <c r="M97" s="1677"/>
    </row>
    <row r="98" spans="1:13" ht="12.75">
      <c r="A98" s="1677"/>
      <c r="B98" s="1677"/>
      <c r="C98" s="1677"/>
      <c r="D98" s="1677"/>
      <c r="E98" s="1677"/>
      <c r="F98" s="1677"/>
      <c r="G98" s="1677"/>
      <c r="H98" s="1677"/>
      <c r="I98" s="1677"/>
      <c r="J98" s="1677"/>
      <c r="K98" s="1677"/>
      <c r="L98" s="1677"/>
      <c r="M98" s="1677"/>
    </row>
    <row r="99" spans="1:13" ht="12.75">
      <c r="A99" s="1677"/>
      <c r="B99" s="1677"/>
      <c r="C99" s="1677"/>
      <c r="D99" s="1677"/>
      <c r="E99" s="1677"/>
      <c r="F99" s="1677"/>
      <c r="G99" s="1677"/>
      <c r="H99" s="1677"/>
      <c r="I99" s="1677"/>
      <c r="J99" s="1677"/>
      <c r="K99" s="1677"/>
      <c r="L99" s="1677"/>
      <c r="M99" s="1677"/>
    </row>
    <row r="100" spans="1:13" ht="12.75">
      <c r="A100" s="1677"/>
      <c r="B100" s="1677"/>
      <c r="C100" s="1677"/>
      <c r="D100" s="1677"/>
      <c r="E100" s="1677"/>
      <c r="F100" s="1677"/>
      <c r="G100" s="1677"/>
      <c r="H100" s="1677"/>
      <c r="I100" s="1677"/>
      <c r="J100" s="1677"/>
      <c r="K100" s="1677"/>
      <c r="L100" s="1677"/>
      <c r="M100" s="1677"/>
    </row>
    <row r="101" spans="1:13" ht="12.75">
      <c r="A101" s="1677"/>
      <c r="B101" s="1677"/>
      <c r="C101" s="1677"/>
      <c r="D101" s="1677"/>
      <c r="E101" s="1677"/>
      <c r="F101" s="1677"/>
      <c r="G101" s="1677"/>
      <c r="H101" s="1677"/>
      <c r="I101" s="1677"/>
      <c r="J101" s="1677"/>
      <c r="K101" s="1677"/>
      <c r="L101" s="1677"/>
      <c r="M101" s="1677"/>
    </row>
    <row r="102" spans="1:13" ht="12.75">
      <c r="A102" s="1677"/>
      <c r="B102" s="1677"/>
      <c r="C102" s="1677"/>
      <c r="D102" s="1677"/>
      <c r="E102" s="1677"/>
      <c r="F102" s="1677"/>
      <c r="G102" s="1677"/>
      <c r="H102" s="1677"/>
      <c r="I102" s="1677"/>
      <c r="J102" s="1677"/>
      <c r="K102" s="1677"/>
      <c r="L102" s="1677"/>
      <c r="M102" s="1677"/>
    </row>
    <row r="103" spans="1:13" ht="12.75">
      <c r="A103" s="1677"/>
      <c r="B103" s="1677"/>
      <c r="C103" s="1677"/>
      <c r="D103" s="1677"/>
      <c r="E103" s="1677"/>
      <c r="F103" s="1677"/>
      <c r="G103" s="1677"/>
      <c r="H103" s="1677"/>
      <c r="I103" s="1677"/>
      <c r="J103" s="1677"/>
      <c r="K103" s="1677"/>
      <c r="L103" s="1677"/>
      <c r="M103" s="1677"/>
    </row>
    <row r="104" spans="1:13" ht="12.75">
      <c r="A104" s="1677"/>
      <c r="B104" s="1677"/>
      <c r="C104" s="1677"/>
      <c r="D104" s="1677"/>
      <c r="E104" s="1677"/>
      <c r="F104" s="1677"/>
      <c r="G104" s="1677"/>
      <c r="H104" s="1677"/>
      <c r="I104" s="1677"/>
      <c r="J104" s="1677"/>
      <c r="K104" s="1677"/>
      <c r="L104" s="1677"/>
      <c r="M104" s="1677"/>
    </row>
    <row r="105" spans="1:13" ht="12.75">
      <c r="A105" s="1677"/>
      <c r="B105" s="1677"/>
      <c r="C105" s="1677"/>
      <c r="D105" s="1677"/>
      <c r="E105" s="1677"/>
      <c r="F105" s="1677"/>
      <c r="G105" s="1677"/>
      <c r="H105" s="1677"/>
      <c r="I105" s="1677"/>
      <c r="J105" s="1677"/>
      <c r="K105" s="1677"/>
      <c r="L105" s="1677"/>
      <c r="M105" s="1677"/>
    </row>
    <row r="106" spans="1:13" ht="12.75">
      <c r="A106" s="1677"/>
      <c r="B106" s="1677"/>
      <c r="C106" s="1677"/>
      <c r="D106" s="1677"/>
      <c r="E106" s="1677"/>
      <c r="F106" s="1677"/>
      <c r="G106" s="1677"/>
      <c r="H106" s="1677"/>
      <c r="I106" s="1677"/>
      <c r="J106" s="1677"/>
      <c r="K106" s="1677"/>
      <c r="L106" s="1677"/>
      <c r="M106" s="1677"/>
    </row>
    <row r="107" spans="1:13" ht="12.75">
      <c r="A107" s="1677"/>
      <c r="B107" s="1677"/>
      <c r="C107" s="1677"/>
      <c r="D107" s="1677"/>
      <c r="E107" s="1677"/>
      <c r="F107" s="1677"/>
      <c r="G107" s="1677"/>
      <c r="H107" s="1677"/>
      <c r="I107" s="1677"/>
      <c r="J107" s="1677"/>
      <c r="K107" s="1677"/>
      <c r="L107" s="1677"/>
      <c r="M107" s="1677"/>
    </row>
    <row r="108" spans="1:13" ht="12.75">
      <c r="A108" s="1677"/>
      <c r="B108" s="1677"/>
      <c r="C108" s="1677"/>
      <c r="D108" s="1677"/>
      <c r="E108" s="1677"/>
      <c r="F108" s="1677"/>
      <c r="G108" s="1677"/>
      <c r="H108" s="1677"/>
      <c r="I108" s="1677"/>
      <c r="J108" s="1677"/>
      <c r="K108" s="1677"/>
      <c r="L108" s="1677"/>
      <c r="M108" s="1677"/>
    </row>
    <row r="109" spans="1:13" ht="12.75">
      <c r="A109" s="1677"/>
      <c r="B109" s="1677"/>
      <c r="C109" s="1677"/>
      <c r="D109" s="1677"/>
      <c r="E109" s="1677"/>
      <c r="F109" s="1677"/>
      <c r="G109" s="1677"/>
      <c r="H109" s="1677"/>
      <c r="I109" s="1677"/>
      <c r="J109" s="1677"/>
      <c r="K109" s="1677"/>
      <c r="L109" s="1677"/>
      <c r="M109" s="1677"/>
    </row>
    <row r="110" spans="1:13" ht="12.75">
      <c r="A110" s="1677"/>
      <c r="B110" s="1677"/>
      <c r="C110" s="1677"/>
      <c r="D110" s="1677"/>
      <c r="E110" s="1677"/>
      <c r="F110" s="1677"/>
      <c r="G110" s="1677"/>
      <c r="H110" s="1677"/>
      <c r="I110" s="1677"/>
      <c r="J110" s="1677"/>
      <c r="K110" s="1677"/>
      <c r="L110" s="1677"/>
      <c r="M110" s="1677"/>
    </row>
    <row r="111" spans="1:13" ht="12.75">
      <c r="A111" s="1677"/>
      <c r="B111" s="1677"/>
      <c r="C111" s="1677"/>
      <c r="D111" s="1677"/>
      <c r="E111" s="1677"/>
      <c r="F111" s="1677"/>
      <c r="G111" s="1677"/>
      <c r="H111" s="1677"/>
      <c r="I111" s="1677"/>
      <c r="J111" s="1677"/>
      <c r="K111" s="1677"/>
      <c r="L111" s="1677"/>
      <c r="M111" s="1677"/>
    </row>
    <row r="112" spans="1:13" ht="12.75">
      <c r="A112" s="1677"/>
      <c r="B112" s="1677"/>
      <c r="C112" s="1677"/>
      <c r="D112" s="1677"/>
      <c r="E112" s="1677"/>
      <c r="F112" s="1677"/>
      <c r="G112" s="1677"/>
      <c r="H112" s="1677"/>
      <c r="I112" s="1677"/>
      <c r="J112" s="1677"/>
      <c r="K112" s="1677"/>
      <c r="L112" s="1677"/>
      <c r="M112" s="1677"/>
    </row>
    <row r="113" spans="1:13" ht="12.75">
      <c r="A113" s="1677"/>
      <c r="B113" s="1677"/>
      <c r="C113" s="1677"/>
      <c r="D113" s="1677"/>
      <c r="E113" s="1677"/>
      <c r="F113" s="1677"/>
      <c r="G113" s="1677"/>
      <c r="H113" s="1677"/>
      <c r="I113" s="1677"/>
      <c r="J113" s="1677"/>
      <c r="K113" s="1677"/>
      <c r="L113" s="1677"/>
      <c r="M113" s="1677"/>
    </row>
    <row r="114" spans="1:13" ht="12.75">
      <c r="A114" s="1677"/>
      <c r="B114" s="1677"/>
      <c r="C114" s="1677"/>
      <c r="D114" s="1677"/>
      <c r="E114" s="1677"/>
      <c r="F114" s="1677"/>
      <c r="G114" s="1677"/>
      <c r="H114" s="1677"/>
      <c r="I114" s="1677"/>
      <c r="J114" s="1677"/>
      <c r="K114" s="1677"/>
      <c r="L114" s="1677"/>
      <c r="M114" s="1677"/>
    </row>
    <row r="115" spans="1:13" ht="12.75">
      <c r="A115" s="1677"/>
      <c r="B115" s="1677"/>
      <c r="C115" s="1677"/>
      <c r="D115" s="1677"/>
      <c r="E115" s="1677"/>
      <c r="F115" s="1677"/>
      <c r="G115" s="1677"/>
      <c r="H115" s="1677"/>
      <c r="I115" s="1677"/>
      <c r="J115" s="1677"/>
      <c r="K115" s="1677"/>
      <c r="L115" s="1677"/>
      <c r="M115" s="1677"/>
    </row>
    <row r="116" spans="1:13" ht="12.75">
      <c r="A116" s="1677"/>
      <c r="B116" s="1677"/>
      <c r="C116" s="1677"/>
      <c r="D116" s="1677"/>
      <c r="E116" s="1677"/>
      <c r="F116" s="1677"/>
      <c r="G116" s="1677"/>
      <c r="H116" s="1677"/>
      <c r="I116" s="1677"/>
      <c r="J116" s="1677"/>
      <c r="K116" s="1677"/>
      <c r="L116" s="1677"/>
      <c r="M116" s="1677"/>
    </row>
    <row r="117" spans="1:13" ht="12.75">
      <c r="A117" s="1677"/>
      <c r="B117" s="1677"/>
      <c r="C117" s="1677"/>
      <c r="D117" s="1677"/>
      <c r="E117" s="1677"/>
      <c r="F117" s="1677"/>
      <c r="G117" s="1677"/>
      <c r="H117" s="1677"/>
      <c r="I117" s="1677"/>
      <c r="J117" s="1677"/>
      <c r="K117" s="1677"/>
      <c r="L117" s="1677"/>
      <c r="M117" s="1677"/>
    </row>
    <row r="118" spans="1:13" ht="12.75">
      <c r="A118" s="1677"/>
      <c r="B118" s="1677"/>
      <c r="C118" s="1677"/>
      <c r="D118" s="1677"/>
      <c r="E118" s="1677"/>
      <c r="F118" s="1677"/>
      <c r="G118" s="1677"/>
      <c r="H118" s="1677"/>
      <c r="I118" s="1677"/>
      <c r="J118" s="1677"/>
      <c r="K118" s="1677"/>
      <c r="L118" s="1677"/>
      <c r="M118" s="1677"/>
    </row>
    <row r="119" spans="1:13" ht="12.75">
      <c r="A119" s="1677"/>
      <c r="B119" s="1677"/>
      <c r="C119" s="1677"/>
      <c r="D119" s="1677"/>
      <c r="E119" s="1677"/>
      <c r="F119" s="1677"/>
      <c r="G119" s="1677"/>
      <c r="H119" s="1677"/>
      <c r="I119" s="1677"/>
      <c r="J119" s="1677"/>
      <c r="K119" s="1677"/>
      <c r="L119" s="1677"/>
      <c r="M119" s="1677"/>
    </row>
    <row r="120" spans="1:13" ht="12.75">
      <c r="A120" s="1677"/>
      <c r="B120" s="1677"/>
      <c r="C120" s="1677"/>
      <c r="D120" s="1677"/>
      <c r="E120" s="1677"/>
      <c r="F120" s="1677"/>
      <c r="G120" s="1677"/>
      <c r="H120" s="1677"/>
      <c r="I120" s="1677"/>
      <c r="J120" s="1677"/>
      <c r="K120" s="1677"/>
      <c r="L120" s="1677"/>
      <c r="M120" s="1677"/>
    </row>
    <row r="121" spans="1:13" ht="12.75">
      <c r="A121" s="1677"/>
      <c r="B121" s="1677"/>
      <c r="C121" s="1677"/>
      <c r="D121" s="1677"/>
      <c r="E121" s="1677"/>
      <c r="F121" s="1677"/>
      <c r="G121" s="1677"/>
      <c r="H121" s="1677"/>
      <c r="I121" s="1677"/>
      <c r="J121" s="1677"/>
      <c r="K121" s="1677"/>
      <c r="L121" s="1677"/>
      <c r="M121" s="1677"/>
    </row>
    <row r="122" spans="1:13" ht="12.75">
      <c r="A122" s="1677"/>
      <c r="B122" s="1677"/>
      <c r="C122" s="1677"/>
      <c r="D122" s="1677"/>
      <c r="E122" s="1677"/>
      <c r="F122" s="1677"/>
      <c r="G122" s="1677"/>
      <c r="H122" s="1677"/>
      <c r="I122" s="1677"/>
      <c r="J122" s="1677"/>
      <c r="K122" s="1677"/>
      <c r="L122" s="1677"/>
      <c r="M122" s="1677"/>
    </row>
    <row r="123" spans="1:13" ht="12.75">
      <c r="A123" s="1677"/>
      <c r="B123" s="1677"/>
      <c r="C123" s="1677"/>
      <c r="D123" s="1677"/>
      <c r="E123" s="1677"/>
      <c r="F123" s="1677"/>
      <c r="G123" s="1677"/>
      <c r="H123" s="1677"/>
      <c r="I123" s="1677"/>
      <c r="J123" s="1677"/>
      <c r="K123" s="1677"/>
      <c r="L123" s="1677"/>
      <c r="M123" s="1677"/>
    </row>
    <row r="124" spans="1:13" ht="12.75">
      <c r="A124" s="1677"/>
      <c r="B124" s="1677"/>
      <c r="C124" s="1677"/>
      <c r="D124" s="1677"/>
      <c r="E124" s="1677"/>
      <c r="F124" s="1677"/>
      <c r="G124" s="1677"/>
      <c r="H124" s="1677"/>
      <c r="I124" s="1677"/>
      <c r="J124" s="1677"/>
      <c r="K124" s="1677"/>
      <c r="L124" s="1677"/>
      <c r="M124" s="1677"/>
    </row>
    <row r="125" spans="1:13" ht="12.75">
      <c r="A125" s="1677"/>
      <c r="B125" s="1677"/>
      <c r="C125" s="1677"/>
      <c r="D125" s="1677"/>
      <c r="E125" s="1677"/>
      <c r="F125" s="1677"/>
      <c r="G125" s="1677"/>
      <c r="H125" s="1677"/>
      <c r="I125" s="1677"/>
      <c r="J125" s="1677"/>
      <c r="K125" s="1677"/>
      <c r="L125" s="1677"/>
      <c r="M125" s="1677"/>
    </row>
    <row r="126" spans="1:13" ht="12.75">
      <c r="A126" s="1677"/>
      <c r="B126" s="1677"/>
      <c r="C126" s="1677"/>
      <c r="D126" s="1677"/>
      <c r="E126" s="1677"/>
      <c r="F126" s="1677"/>
      <c r="G126" s="1677"/>
      <c r="H126" s="1677"/>
      <c r="I126" s="1677"/>
      <c r="J126" s="1677"/>
      <c r="K126" s="1677"/>
      <c r="L126" s="1677"/>
      <c r="M126" s="1677"/>
    </row>
    <row r="127" spans="1:13" ht="12.75">
      <c r="A127" s="1677"/>
      <c r="B127" s="1677"/>
      <c r="C127" s="1677"/>
      <c r="D127" s="1677"/>
      <c r="E127" s="1677"/>
      <c r="F127" s="1677"/>
      <c r="G127" s="1677"/>
      <c r="H127" s="1677"/>
      <c r="I127" s="1677"/>
      <c r="J127" s="1677"/>
      <c r="K127" s="1677"/>
      <c r="L127" s="1677"/>
      <c r="M127" s="1677"/>
    </row>
    <row r="128" spans="1:13" ht="12.75">
      <c r="A128" s="1677"/>
      <c r="B128" s="1677"/>
      <c r="C128" s="1677"/>
      <c r="D128" s="1677"/>
      <c r="E128" s="1677"/>
      <c r="F128" s="1677"/>
      <c r="G128" s="1677"/>
      <c r="H128" s="1677"/>
      <c r="I128" s="1677"/>
      <c r="J128" s="1677"/>
      <c r="K128" s="1677"/>
      <c r="L128" s="1677"/>
      <c r="M128" s="1677"/>
    </row>
    <row r="129" spans="1:13" ht="12.75">
      <c r="A129" s="1677"/>
      <c r="B129" s="1677"/>
      <c r="C129" s="1677"/>
      <c r="D129" s="1677"/>
      <c r="E129" s="1677"/>
      <c r="F129" s="1677"/>
      <c r="G129" s="1677"/>
      <c r="H129" s="1677"/>
      <c r="I129" s="1677"/>
      <c r="J129" s="1677"/>
      <c r="K129" s="1677"/>
      <c r="L129" s="1677"/>
      <c r="M129" s="1677"/>
    </row>
    <row r="130" spans="1:13" ht="12.75">
      <c r="A130" s="1677"/>
      <c r="B130" s="1677"/>
      <c r="C130" s="1677"/>
      <c r="D130" s="1677"/>
      <c r="E130" s="1677"/>
      <c r="F130" s="1677"/>
      <c r="G130" s="1677"/>
      <c r="H130" s="1677"/>
      <c r="I130" s="1677"/>
      <c r="J130" s="1677"/>
      <c r="K130" s="1677"/>
      <c r="L130" s="1677"/>
      <c r="M130" s="1677"/>
    </row>
    <row r="131" spans="1:13" ht="12.75">
      <c r="A131" s="1677"/>
      <c r="B131" s="1677"/>
      <c r="C131" s="1677"/>
      <c r="D131" s="1677"/>
      <c r="E131" s="1677"/>
      <c r="F131" s="1677"/>
      <c r="G131" s="1677"/>
      <c r="H131" s="1677"/>
      <c r="I131" s="1677"/>
      <c r="J131" s="1677"/>
      <c r="K131" s="1677"/>
      <c r="L131" s="1677"/>
      <c r="M131" s="1677"/>
    </row>
    <row r="132" spans="1:13" ht="12.75">
      <c r="A132" s="1677"/>
      <c r="B132" s="1677"/>
      <c r="C132" s="1677"/>
      <c r="D132" s="1677"/>
      <c r="E132" s="1677"/>
      <c r="F132" s="1677"/>
      <c r="G132" s="1677"/>
      <c r="H132" s="1677"/>
      <c r="I132" s="1677"/>
      <c r="J132" s="1677"/>
      <c r="K132" s="1677"/>
      <c r="L132" s="1677"/>
      <c r="M132" s="1677"/>
    </row>
    <row r="133" spans="1:13" ht="12.75">
      <c r="A133" s="1677"/>
      <c r="B133" s="1677"/>
      <c r="C133" s="1677"/>
      <c r="D133" s="1677"/>
      <c r="E133" s="1677"/>
      <c r="F133" s="1677"/>
      <c r="G133" s="1677"/>
      <c r="H133" s="1677"/>
      <c r="I133" s="1677"/>
      <c r="J133" s="1677"/>
      <c r="K133" s="1677"/>
      <c r="L133" s="1677"/>
      <c r="M133" s="1677"/>
    </row>
    <row r="134" spans="1:13" ht="12.75">
      <c r="A134" s="1677"/>
      <c r="B134" s="1677"/>
      <c r="C134" s="1677"/>
      <c r="D134" s="1677"/>
      <c r="E134" s="1677"/>
      <c r="F134" s="1677"/>
      <c r="G134" s="1677"/>
      <c r="H134" s="1677"/>
      <c r="I134" s="1677"/>
      <c r="J134" s="1677"/>
      <c r="K134" s="1677"/>
      <c r="L134" s="1677"/>
      <c r="M134" s="1677"/>
    </row>
    <row r="135" spans="1:13" ht="12.75">
      <c r="A135" s="1677"/>
      <c r="B135" s="1677"/>
      <c r="C135" s="1677"/>
      <c r="D135" s="1677"/>
      <c r="E135" s="1677"/>
      <c r="F135" s="1677"/>
      <c r="G135" s="1677"/>
      <c r="H135" s="1677"/>
      <c r="I135" s="1677"/>
      <c r="J135" s="1677"/>
      <c r="K135" s="1677"/>
      <c r="L135" s="1677"/>
      <c r="M135" s="1677"/>
    </row>
    <row r="136" spans="1:13" ht="12.75">
      <c r="A136" s="1677"/>
      <c r="B136" s="1677"/>
      <c r="C136" s="1677"/>
      <c r="D136" s="1677"/>
      <c r="E136" s="1677"/>
      <c r="F136" s="1677"/>
      <c r="G136" s="1677"/>
      <c r="H136" s="1677"/>
      <c r="I136" s="1677"/>
      <c r="J136" s="1677"/>
      <c r="K136" s="1677"/>
      <c r="L136" s="1677"/>
      <c r="M136" s="1677"/>
    </row>
    <row r="137" spans="1:13" ht="12.75">
      <c r="A137" s="1677"/>
      <c r="B137" s="1677"/>
      <c r="C137" s="1677"/>
      <c r="D137" s="1677"/>
      <c r="E137" s="1677"/>
      <c r="F137" s="1677"/>
      <c r="G137" s="1677"/>
      <c r="H137" s="1677"/>
      <c r="I137" s="1677"/>
      <c r="J137" s="1677"/>
      <c r="K137" s="1677"/>
      <c r="L137" s="1677"/>
      <c r="M137" s="1677"/>
    </row>
    <row r="138" spans="1:13" ht="12.75">
      <c r="A138" s="1677"/>
      <c r="B138" s="1677"/>
      <c r="C138" s="1677"/>
      <c r="D138" s="1677"/>
      <c r="E138" s="1677"/>
      <c r="F138" s="1677"/>
      <c r="G138" s="1677"/>
      <c r="H138" s="1677"/>
      <c r="I138" s="1677"/>
      <c r="J138" s="1677"/>
      <c r="K138" s="1677"/>
      <c r="L138" s="1677"/>
      <c r="M138" s="1677"/>
    </row>
    <row r="139" spans="1:13" ht="12.75">
      <c r="A139" s="1677"/>
      <c r="B139" s="1677"/>
      <c r="C139" s="1677"/>
      <c r="D139" s="1677"/>
      <c r="E139" s="1677"/>
      <c r="F139" s="1677"/>
      <c r="G139" s="1677"/>
      <c r="H139" s="1677"/>
      <c r="I139" s="1677"/>
      <c r="J139" s="1677"/>
      <c r="K139" s="1677"/>
      <c r="L139" s="1677"/>
      <c r="M139" s="1677"/>
    </row>
    <row r="140" spans="1:13" ht="12.75">
      <c r="A140" s="1677"/>
      <c r="B140" s="1677"/>
      <c r="C140" s="1677"/>
      <c r="D140" s="1677"/>
      <c r="E140" s="1677"/>
      <c r="F140" s="1677"/>
      <c r="G140" s="1677"/>
      <c r="H140" s="1677"/>
      <c r="I140" s="1677"/>
      <c r="J140" s="1677"/>
      <c r="K140" s="1677"/>
      <c r="L140" s="1677"/>
      <c r="M140" s="1677"/>
    </row>
    <row r="141" spans="1:13" ht="12.75">
      <c r="A141" s="1677"/>
      <c r="B141" s="1677"/>
      <c r="C141" s="1677"/>
      <c r="D141" s="1677"/>
      <c r="E141" s="1677"/>
      <c r="F141" s="1677"/>
      <c r="G141" s="1677"/>
      <c r="H141" s="1677"/>
      <c r="I141" s="1677"/>
      <c r="J141" s="1677"/>
      <c r="K141" s="1677"/>
      <c r="L141" s="1677"/>
      <c r="M141" s="1677"/>
    </row>
    <row r="142" spans="1:13" ht="12.75">
      <c r="A142" s="1677"/>
      <c r="B142" s="1677"/>
      <c r="C142" s="1677"/>
      <c r="D142" s="1677"/>
      <c r="E142" s="1677"/>
      <c r="F142" s="1677"/>
      <c r="G142" s="1677"/>
      <c r="H142" s="1677"/>
      <c r="I142" s="1677"/>
      <c r="J142" s="1677"/>
      <c r="K142" s="1677"/>
      <c r="L142" s="1677"/>
      <c r="M142" s="1677"/>
    </row>
    <row r="143" spans="1:13" ht="12.75">
      <c r="A143" s="1677"/>
      <c r="B143" s="1677"/>
      <c r="C143" s="1677"/>
      <c r="D143" s="1677"/>
      <c r="E143" s="1677"/>
      <c r="F143" s="1677"/>
      <c r="G143" s="1677"/>
      <c r="H143" s="1677"/>
      <c r="I143" s="1677"/>
      <c r="J143" s="1677"/>
      <c r="K143" s="1677"/>
      <c r="L143" s="1677"/>
      <c r="M143" s="1677"/>
    </row>
    <row r="144" spans="1:13" ht="12.75">
      <c r="A144" s="1677"/>
      <c r="B144" s="1677"/>
      <c r="C144" s="1677"/>
      <c r="D144" s="1677"/>
      <c r="E144" s="1677"/>
      <c r="F144" s="1677"/>
      <c r="G144" s="1677"/>
      <c r="H144" s="1677"/>
      <c r="I144" s="1677"/>
      <c r="J144" s="1677"/>
      <c r="K144" s="1677"/>
      <c r="L144" s="1677"/>
      <c r="M144" s="1677"/>
    </row>
    <row r="145" spans="1:13" ht="12.75">
      <c r="A145" s="1677"/>
      <c r="B145" s="1677"/>
      <c r="C145" s="1677"/>
      <c r="D145" s="1677"/>
      <c r="E145" s="1677"/>
      <c r="F145" s="1677"/>
      <c r="G145" s="1677"/>
      <c r="H145" s="1677"/>
      <c r="I145" s="1677"/>
      <c r="J145" s="1677"/>
      <c r="K145" s="1677"/>
      <c r="L145" s="1677"/>
      <c r="M145" s="1677"/>
    </row>
    <row r="146" spans="1:13" ht="12.75">
      <c r="A146" s="1677"/>
      <c r="B146" s="1677"/>
      <c r="C146" s="1677"/>
      <c r="D146" s="1677"/>
      <c r="E146" s="1677"/>
      <c r="F146" s="1677"/>
      <c r="G146" s="1677"/>
      <c r="H146" s="1677"/>
      <c r="I146" s="1677"/>
      <c r="J146" s="1677"/>
      <c r="K146" s="1677"/>
      <c r="L146" s="1677"/>
      <c r="M146" s="1677"/>
    </row>
    <row r="147" spans="1:13" ht="12.75">
      <c r="A147" s="1677"/>
      <c r="B147" s="1677"/>
      <c r="C147" s="1677"/>
      <c r="D147" s="1677"/>
      <c r="E147" s="1677"/>
      <c r="F147" s="1677"/>
      <c r="G147" s="1677"/>
      <c r="H147" s="1677"/>
      <c r="I147" s="1677"/>
      <c r="J147" s="1677"/>
      <c r="K147" s="1677"/>
      <c r="L147" s="1677"/>
      <c r="M147" s="1677"/>
    </row>
    <row r="148" spans="1:13" ht="12.75">
      <c r="A148" s="1677"/>
      <c r="B148" s="1677"/>
      <c r="C148" s="1677"/>
      <c r="D148" s="1677"/>
      <c r="E148" s="1677"/>
      <c r="F148" s="1677"/>
      <c r="G148" s="1677"/>
      <c r="H148" s="1677"/>
      <c r="I148" s="1677"/>
      <c r="J148" s="1677"/>
      <c r="K148" s="1677"/>
      <c r="L148" s="1677"/>
      <c r="M148" s="1677"/>
    </row>
    <row r="149" spans="1:13" ht="12.75">
      <c r="A149" s="1677"/>
      <c r="B149" s="1677"/>
      <c r="C149" s="1677"/>
      <c r="D149" s="1677"/>
      <c r="E149" s="1677"/>
      <c r="F149" s="1677"/>
      <c r="G149" s="1677"/>
      <c r="H149" s="1677"/>
      <c r="I149" s="1677"/>
      <c r="J149" s="1677"/>
      <c r="K149" s="1677"/>
      <c r="L149" s="1677"/>
      <c r="M149" s="1677"/>
    </row>
    <row r="150" spans="1:13" ht="12.75">
      <c r="A150" s="1677"/>
      <c r="B150" s="1677"/>
      <c r="C150" s="1677"/>
      <c r="D150" s="1677"/>
      <c r="E150" s="1677"/>
      <c r="F150" s="1677"/>
      <c r="G150" s="1677"/>
      <c r="H150" s="1677"/>
      <c r="I150" s="1677"/>
      <c r="J150" s="1677"/>
      <c r="K150" s="1677"/>
      <c r="L150" s="1677"/>
      <c r="M150" s="1677"/>
    </row>
    <row r="151" spans="1:13" ht="12.75">
      <c r="A151" s="1677"/>
      <c r="B151" s="1677"/>
      <c r="C151" s="1677"/>
      <c r="D151" s="1677"/>
      <c r="E151" s="1677"/>
      <c r="F151" s="1677"/>
      <c r="G151" s="1677"/>
      <c r="H151" s="1677"/>
      <c r="I151" s="1677"/>
      <c r="J151" s="1677"/>
      <c r="K151" s="1677"/>
      <c r="L151" s="1677"/>
      <c r="M151" s="1677"/>
    </row>
    <row r="152" spans="1:13" ht="12.75">
      <c r="A152" s="1677"/>
      <c r="B152" s="1677"/>
      <c r="C152" s="1677"/>
      <c r="D152" s="1677"/>
      <c r="E152" s="1677"/>
      <c r="F152" s="1677"/>
      <c r="G152" s="1677"/>
      <c r="H152" s="1677"/>
      <c r="I152" s="1677"/>
      <c r="J152" s="1677"/>
      <c r="K152" s="1677"/>
      <c r="L152" s="1677"/>
      <c r="M152" s="1677"/>
    </row>
    <row r="153" spans="1:13" ht="12.75">
      <c r="A153" s="1677"/>
      <c r="B153" s="1677"/>
      <c r="C153" s="1677"/>
      <c r="D153" s="1677"/>
      <c r="E153" s="1677"/>
      <c r="F153" s="1677"/>
      <c r="G153" s="1677"/>
      <c r="H153" s="1677"/>
      <c r="I153" s="1677"/>
      <c r="J153" s="1677"/>
      <c r="K153" s="1677"/>
      <c r="L153" s="1677"/>
      <c r="M153" s="1677"/>
    </row>
    <row r="154" spans="1:13" ht="12.75">
      <c r="A154" s="1677"/>
      <c r="B154" s="1677"/>
      <c r="C154" s="1677"/>
      <c r="D154" s="1677"/>
      <c r="E154" s="1677"/>
      <c r="F154" s="1677"/>
      <c r="G154" s="1677"/>
      <c r="H154" s="1677"/>
      <c r="I154" s="1677"/>
      <c r="J154" s="1677"/>
      <c r="K154" s="1677"/>
      <c r="L154" s="1677"/>
      <c r="M154" s="1677"/>
    </row>
    <row r="155" spans="1:13" ht="12.75">
      <c r="A155" s="1677"/>
      <c r="B155" s="1677"/>
      <c r="C155" s="1677"/>
      <c r="D155" s="1677"/>
      <c r="E155" s="1677"/>
      <c r="F155" s="1677"/>
      <c r="G155" s="1677"/>
      <c r="H155" s="1677"/>
      <c r="I155" s="1677"/>
      <c r="J155" s="1677"/>
      <c r="K155" s="1677"/>
      <c r="L155" s="1677"/>
      <c r="M155" s="1677"/>
    </row>
    <row r="156" spans="1:13" ht="12.75">
      <c r="A156" s="1677"/>
      <c r="B156" s="1677"/>
      <c r="C156" s="1677"/>
      <c r="D156" s="1677"/>
      <c r="E156" s="1677"/>
      <c r="F156" s="1677"/>
      <c r="G156" s="1677"/>
      <c r="H156" s="1677"/>
      <c r="I156" s="1677"/>
      <c r="J156" s="1677"/>
      <c r="K156" s="1677"/>
      <c r="L156" s="1677"/>
      <c r="M156" s="1677"/>
    </row>
    <row r="157" spans="1:13" ht="12.75">
      <c r="A157" s="1677"/>
      <c r="B157" s="1677"/>
      <c r="C157" s="1677"/>
      <c r="D157" s="1677"/>
      <c r="E157" s="1677"/>
      <c r="F157" s="1677"/>
      <c r="G157" s="1677"/>
      <c r="H157" s="1677"/>
      <c r="I157" s="1677"/>
      <c r="J157" s="1677"/>
      <c r="K157" s="1677"/>
      <c r="L157" s="1677"/>
      <c r="M157" s="1677"/>
    </row>
    <row r="158" spans="1:13" ht="12.75">
      <c r="A158" s="1677"/>
      <c r="B158" s="1677"/>
      <c r="C158" s="1677"/>
      <c r="D158" s="1677"/>
      <c r="E158" s="1677"/>
      <c r="F158" s="1677"/>
      <c r="G158" s="1677"/>
      <c r="H158" s="1677"/>
      <c r="I158" s="1677"/>
      <c r="J158" s="1677"/>
      <c r="K158" s="1677"/>
      <c r="L158" s="1677"/>
      <c r="M158" s="1677"/>
    </row>
    <row r="159" spans="1:13" ht="12.75">
      <c r="A159" s="1677"/>
      <c r="B159" s="1677"/>
      <c r="C159" s="1677"/>
      <c r="D159" s="1677"/>
      <c r="E159" s="1677"/>
      <c r="F159" s="1677"/>
      <c r="G159" s="1677"/>
      <c r="H159" s="1677"/>
      <c r="I159" s="1677"/>
      <c r="J159" s="1677"/>
      <c r="K159" s="1677"/>
      <c r="L159" s="1677"/>
      <c r="M159" s="1677"/>
    </row>
    <row r="160" spans="1:13" ht="12.75">
      <c r="A160" s="1677"/>
      <c r="B160" s="1677"/>
      <c r="C160" s="1677"/>
      <c r="D160" s="1677"/>
      <c r="E160" s="1677"/>
      <c r="F160" s="1677"/>
      <c r="G160" s="1677"/>
      <c r="H160" s="1677"/>
      <c r="I160" s="1677"/>
      <c r="J160" s="1677"/>
      <c r="K160" s="1677"/>
      <c r="L160" s="1677"/>
      <c r="M160" s="1677"/>
    </row>
    <row r="161" spans="1:13" ht="12.75">
      <c r="A161" s="1677"/>
      <c r="B161" s="1677"/>
      <c r="C161" s="1677"/>
      <c r="D161" s="1677"/>
      <c r="E161" s="1677"/>
      <c r="F161" s="1677"/>
      <c r="G161" s="1677"/>
      <c r="H161" s="1677"/>
      <c r="I161" s="1677"/>
      <c r="J161" s="1677"/>
      <c r="K161" s="1677"/>
      <c r="L161" s="1677"/>
      <c r="M161" s="1677"/>
    </row>
    <row r="162" spans="1:13" ht="12.75">
      <c r="A162" s="1677"/>
      <c r="B162" s="1677"/>
      <c r="C162" s="1677"/>
      <c r="D162" s="1677"/>
      <c r="E162" s="1677"/>
      <c r="F162" s="1677"/>
      <c r="G162" s="1677"/>
      <c r="H162" s="1677"/>
      <c r="I162" s="1677"/>
      <c r="J162" s="1677"/>
      <c r="K162" s="1677"/>
      <c r="L162" s="1677"/>
      <c r="M162" s="1677"/>
    </row>
    <row r="163" spans="1:13" ht="12.75">
      <c r="A163" s="1677"/>
      <c r="B163" s="1677"/>
      <c r="C163" s="1677"/>
      <c r="D163" s="1677"/>
      <c r="E163" s="1677"/>
      <c r="F163" s="1677"/>
      <c r="G163" s="1677"/>
      <c r="H163" s="1677"/>
      <c r="I163" s="1677"/>
      <c r="J163" s="1677"/>
      <c r="K163" s="1677"/>
      <c r="L163" s="1677"/>
      <c r="M163" s="1677"/>
    </row>
    <row r="164" spans="1:13" ht="12.75">
      <c r="A164" s="1677"/>
      <c r="B164" s="1677"/>
      <c r="C164" s="1677"/>
      <c r="D164" s="1677"/>
      <c r="E164" s="1677"/>
      <c r="F164" s="1677"/>
      <c r="G164" s="1677"/>
      <c r="H164" s="1677"/>
      <c r="I164" s="1677"/>
      <c r="J164" s="1677"/>
      <c r="K164" s="1677"/>
      <c r="L164" s="1677"/>
      <c r="M164" s="1677"/>
    </row>
    <row r="165" spans="1:13" ht="12.75">
      <c r="A165" s="1677"/>
      <c r="B165" s="1677"/>
      <c r="C165" s="1677"/>
      <c r="D165" s="1677"/>
      <c r="E165" s="1677"/>
      <c r="F165" s="1677"/>
      <c r="G165" s="1677"/>
      <c r="H165" s="1677"/>
      <c r="I165" s="1677"/>
      <c r="J165" s="1677"/>
      <c r="K165" s="1677"/>
      <c r="L165" s="1677"/>
      <c r="M165" s="1677"/>
    </row>
    <row r="166" spans="1:13" ht="12.75">
      <c r="A166" s="1677"/>
      <c r="B166" s="1677"/>
      <c r="C166" s="1677"/>
      <c r="D166" s="1677"/>
      <c r="E166" s="1677"/>
      <c r="F166" s="1677"/>
      <c r="G166" s="1677"/>
      <c r="H166" s="1677"/>
      <c r="I166" s="1677"/>
      <c r="J166" s="1677"/>
      <c r="K166" s="1677"/>
      <c r="L166" s="1677"/>
      <c r="M166" s="1677"/>
    </row>
    <row r="167" spans="1:13" ht="12.75">
      <c r="A167" s="1677"/>
      <c r="B167" s="1677"/>
      <c r="C167" s="1677"/>
      <c r="D167" s="1677"/>
      <c r="E167" s="1677"/>
      <c r="F167" s="1677"/>
      <c r="G167" s="1677"/>
      <c r="H167" s="1677"/>
      <c r="I167" s="1677"/>
      <c r="J167" s="1677"/>
      <c r="K167" s="1677"/>
      <c r="L167" s="1677"/>
      <c r="M167" s="1677"/>
    </row>
    <row r="168" spans="1:13" ht="12.75">
      <c r="A168" s="1677"/>
      <c r="B168" s="1677"/>
      <c r="C168" s="1677"/>
      <c r="D168" s="1677"/>
      <c r="E168" s="1677"/>
      <c r="F168" s="1677"/>
      <c r="G168" s="1677"/>
      <c r="H168" s="1677"/>
      <c r="I168" s="1677"/>
      <c r="J168" s="1677"/>
      <c r="K168" s="1677"/>
      <c r="L168" s="1677"/>
      <c r="M168" s="1677"/>
    </row>
    <row r="169" spans="1:13" ht="12.75">
      <c r="A169" s="1677"/>
      <c r="B169" s="1677"/>
      <c r="C169" s="1677"/>
      <c r="D169" s="1677"/>
      <c r="E169" s="1677"/>
      <c r="F169" s="1677"/>
      <c r="G169" s="1677"/>
      <c r="H169" s="1677"/>
      <c r="I169" s="1677"/>
      <c r="J169" s="1677"/>
      <c r="K169" s="1677"/>
      <c r="L169" s="1677"/>
      <c r="M169" s="1677"/>
    </row>
    <row r="170" spans="1:13" ht="12.75">
      <c r="A170" s="1677"/>
      <c r="B170" s="1677"/>
      <c r="C170" s="1677"/>
      <c r="D170" s="1677"/>
      <c r="E170" s="1677"/>
      <c r="F170" s="1677"/>
      <c r="G170" s="1677"/>
      <c r="H170" s="1677"/>
      <c r="I170" s="1677"/>
      <c r="J170" s="1677"/>
      <c r="K170" s="1677"/>
      <c r="L170" s="1677"/>
      <c r="M170" s="1677"/>
    </row>
    <row r="171" spans="1:13" ht="12.75">
      <c r="A171" s="1677"/>
      <c r="B171" s="1677"/>
      <c r="C171" s="1677"/>
      <c r="D171" s="1677"/>
      <c r="E171" s="1677"/>
      <c r="F171" s="1677"/>
      <c r="G171" s="1677"/>
      <c r="H171" s="1677"/>
      <c r="I171" s="1677"/>
      <c r="J171" s="1677"/>
      <c r="K171" s="1677"/>
      <c r="L171" s="1677"/>
      <c r="M171" s="1677"/>
    </row>
    <row r="172" spans="1:13" ht="12.75">
      <c r="A172" s="1677"/>
      <c r="B172" s="1677"/>
      <c r="C172" s="1677"/>
      <c r="D172" s="1677"/>
      <c r="E172" s="1677"/>
      <c r="F172" s="1677"/>
      <c r="G172" s="1677"/>
      <c r="H172" s="1677"/>
      <c r="I172" s="1677"/>
      <c r="J172" s="1677"/>
      <c r="K172" s="1677"/>
      <c r="L172" s="1677"/>
      <c r="M172" s="1677"/>
    </row>
    <row r="173" spans="1:13" ht="12.75">
      <c r="A173" s="1677"/>
      <c r="B173" s="1677"/>
      <c r="C173" s="1677"/>
      <c r="D173" s="1677"/>
      <c r="E173" s="1677"/>
      <c r="F173" s="1677"/>
      <c r="G173" s="1677"/>
      <c r="H173" s="1677"/>
      <c r="I173" s="1677"/>
      <c r="J173" s="1677"/>
      <c r="K173" s="1677"/>
      <c r="L173" s="1677"/>
      <c r="M173" s="1677"/>
    </row>
    <row r="174" spans="1:13" ht="12.75">
      <c r="A174" s="1677"/>
      <c r="B174" s="1677"/>
      <c r="C174" s="1677"/>
      <c r="D174" s="1677"/>
      <c r="E174" s="1677"/>
      <c r="F174" s="1677"/>
      <c r="G174" s="1677"/>
      <c r="H174" s="1677"/>
      <c r="I174" s="1677"/>
      <c r="J174" s="1677"/>
      <c r="K174" s="1677"/>
      <c r="L174" s="1677"/>
      <c r="M174" s="1677"/>
    </row>
    <row r="175" spans="1:13" ht="12.75">
      <c r="A175" s="1677"/>
      <c r="B175" s="1677"/>
      <c r="C175" s="1677"/>
      <c r="D175" s="1677"/>
      <c r="E175" s="1677"/>
      <c r="F175" s="1677"/>
      <c r="G175" s="1677"/>
      <c r="H175" s="1677"/>
      <c r="I175" s="1677"/>
      <c r="J175" s="1677"/>
      <c r="K175" s="1677"/>
      <c r="L175" s="1677"/>
      <c r="M175" s="1677"/>
    </row>
    <row r="176" spans="1:13" ht="12.75">
      <c r="A176" s="1677"/>
      <c r="B176" s="1677"/>
      <c r="C176" s="1677"/>
      <c r="D176" s="1677"/>
      <c r="E176" s="1677"/>
      <c r="F176" s="1677"/>
      <c r="G176" s="1677"/>
      <c r="H176" s="1677"/>
      <c r="I176" s="1677"/>
      <c r="J176" s="1677"/>
      <c r="K176" s="1677"/>
      <c r="L176" s="1677"/>
      <c r="M176" s="1677"/>
    </row>
    <row r="177" spans="1:13" ht="12.75">
      <c r="A177" s="1677"/>
      <c r="B177" s="1677"/>
      <c r="C177" s="1677"/>
      <c r="D177" s="1677"/>
      <c r="E177" s="1677"/>
      <c r="F177" s="1677"/>
      <c r="G177" s="1677"/>
      <c r="H177" s="1677"/>
      <c r="I177" s="1677"/>
      <c r="J177" s="1677"/>
      <c r="K177" s="1677"/>
      <c r="L177" s="1677"/>
      <c r="M177" s="1677"/>
    </row>
    <row r="178" spans="1:13" ht="12.75">
      <c r="A178" s="1677"/>
      <c r="B178" s="1677"/>
      <c r="C178" s="1677"/>
      <c r="D178" s="1677"/>
      <c r="E178" s="1677"/>
      <c r="F178" s="1677"/>
      <c r="G178" s="1677"/>
      <c r="H178" s="1677"/>
      <c r="I178" s="1677"/>
      <c r="J178" s="1677"/>
      <c r="K178" s="1677"/>
      <c r="L178" s="1677"/>
      <c r="M178" s="1677"/>
    </row>
    <row r="179" spans="1:13" ht="12.75">
      <c r="A179" s="1677"/>
      <c r="B179" s="1677"/>
      <c r="C179" s="1677"/>
      <c r="D179" s="1677"/>
      <c r="E179" s="1677"/>
      <c r="F179" s="1677"/>
      <c r="G179" s="1677"/>
      <c r="H179" s="1677"/>
      <c r="I179" s="1677"/>
      <c r="J179" s="1677"/>
      <c r="K179" s="1677"/>
      <c r="L179" s="1677"/>
      <c r="M179" s="1677"/>
    </row>
    <row r="180" spans="1:13" ht="12.75">
      <c r="A180" s="1677"/>
      <c r="B180" s="1677"/>
      <c r="C180" s="1677"/>
      <c r="D180" s="1677"/>
      <c r="E180" s="1677"/>
      <c r="F180" s="1677"/>
      <c r="G180" s="1677"/>
      <c r="H180" s="1677"/>
      <c r="I180" s="1677"/>
      <c r="J180" s="1677"/>
      <c r="K180" s="1677"/>
      <c r="L180" s="1677"/>
      <c r="M180" s="1677"/>
    </row>
    <row r="181" spans="1:13" ht="12.75">
      <c r="A181" s="1677"/>
      <c r="B181" s="1677"/>
      <c r="C181" s="1677"/>
      <c r="D181" s="1677"/>
      <c r="E181" s="1677"/>
      <c r="F181" s="1677"/>
      <c r="G181" s="1677"/>
      <c r="H181" s="1677"/>
      <c r="I181" s="1677"/>
      <c r="J181" s="1677"/>
      <c r="K181" s="1677"/>
      <c r="L181" s="1677"/>
      <c r="M181" s="1677"/>
    </row>
    <row r="182" spans="1:13" ht="12.75">
      <c r="A182" s="1677"/>
      <c r="B182" s="1677"/>
      <c r="C182" s="1677"/>
      <c r="D182" s="1677"/>
      <c r="E182" s="1677"/>
      <c r="F182" s="1677"/>
      <c r="G182" s="1677"/>
      <c r="H182" s="1677"/>
      <c r="I182" s="1677"/>
      <c r="J182" s="1677"/>
      <c r="K182" s="1677"/>
      <c r="L182" s="1677"/>
      <c r="M182" s="1677"/>
    </row>
    <row r="183" spans="1:13" ht="12.75">
      <c r="A183" s="1677"/>
      <c r="B183" s="1677"/>
      <c r="C183" s="1677"/>
      <c r="D183" s="1677"/>
      <c r="E183" s="1677"/>
      <c r="F183" s="1677"/>
      <c r="G183" s="1677"/>
      <c r="H183" s="1677"/>
      <c r="I183" s="1677"/>
      <c r="J183" s="1677"/>
      <c r="K183" s="1677"/>
      <c r="L183" s="1677"/>
      <c r="M183" s="1677"/>
    </row>
    <row r="184" spans="1:13" ht="12.75">
      <c r="A184" s="1677"/>
      <c r="B184" s="1677"/>
      <c r="C184" s="1677"/>
      <c r="D184" s="1677"/>
      <c r="E184" s="1677"/>
      <c r="F184" s="1677"/>
      <c r="G184" s="1677"/>
      <c r="H184" s="1677"/>
      <c r="I184" s="1677"/>
      <c r="J184" s="1677"/>
      <c r="K184" s="1677"/>
      <c r="L184" s="1677"/>
      <c r="M184" s="1677"/>
    </row>
    <row r="185" spans="1:13" ht="12.75">
      <c r="A185" s="1677"/>
      <c r="B185" s="1677"/>
      <c r="C185" s="1677"/>
      <c r="D185" s="1677"/>
      <c r="E185" s="1677"/>
      <c r="F185" s="1677"/>
      <c r="G185" s="1677"/>
      <c r="H185" s="1677"/>
      <c r="I185" s="1677"/>
      <c r="J185" s="1677"/>
      <c r="K185" s="1677"/>
      <c r="L185" s="1677"/>
      <c r="M185" s="1677"/>
    </row>
    <row r="186" spans="1:13" ht="12.75">
      <c r="A186" s="1677"/>
      <c r="B186" s="1677"/>
      <c r="C186" s="1677"/>
      <c r="D186" s="1677"/>
      <c r="E186" s="1677"/>
      <c r="F186" s="1677"/>
      <c r="G186" s="1677"/>
      <c r="H186" s="1677"/>
      <c r="I186" s="1677"/>
      <c r="J186" s="1677"/>
      <c r="K186" s="1677"/>
      <c r="L186" s="1677"/>
      <c r="M186" s="1677"/>
    </row>
    <row r="187" spans="1:13" ht="12.75">
      <c r="A187" s="1677"/>
      <c r="B187" s="1677"/>
      <c r="C187" s="1677"/>
      <c r="D187" s="1677"/>
      <c r="E187" s="1677"/>
      <c r="F187" s="1677"/>
      <c r="G187" s="1677"/>
      <c r="H187" s="1677"/>
      <c r="I187" s="1677"/>
      <c r="J187" s="1677"/>
      <c r="K187" s="1677"/>
      <c r="L187" s="1677"/>
      <c r="M187" s="1677"/>
    </row>
    <row r="188" spans="1:13" ht="12.75">
      <c r="A188" s="1677"/>
      <c r="B188" s="1677"/>
      <c r="C188" s="1677"/>
      <c r="D188" s="1677"/>
      <c r="E188" s="1677"/>
      <c r="F188" s="1677"/>
      <c r="G188" s="1677"/>
      <c r="H188" s="1677"/>
      <c r="I188" s="1677"/>
      <c r="J188" s="1677"/>
      <c r="K188" s="1677"/>
      <c r="L188" s="1677"/>
      <c r="M188" s="1677"/>
    </row>
    <row r="189" spans="1:13" ht="12.75">
      <c r="A189" s="1677"/>
      <c r="B189" s="1677"/>
      <c r="C189" s="1677"/>
      <c r="D189" s="1677"/>
      <c r="E189" s="1677"/>
      <c r="F189" s="1677"/>
      <c r="G189" s="1677"/>
      <c r="H189" s="1677"/>
      <c r="I189" s="1677"/>
      <c r="J189" s="1677"/>
      <c r="K189" s="1677"/>
      <c r="L189" s="1677"/>
      <c r="M189" s="1677"/>
    </row>
    <row r="190" spans="1:13" ht="12.75">
      <c r="A190" s="1677"/>
      <c r="B190" s="1677"/>
      <c r="C190" s="1677"/>
      <c r="D190" s="1677"/>
      <c r="E190" s="1677"/>
      <c r="F190" s="1677"/>
      <c r="G190" s="1677"/>
      <c r="H190" s="1677"/>
      <c r="I190" s="1677"/>
      <c r="J190" s="1677"/>
      <c r="K190" s="1677"/>
      <c r="L190" s="1677"/>
      <c r="M190" s="1677"/>
    </row>
    <row r="191" spans="1:13" ht="12.75">
      <c r="A191" s="1677"/>
      <c r="B191" s="1677"/>
      <c r="C191" s="1677"/>
      <c r="D191" s="1677"/>
      <c r="E191" s="1677"/>
      <c r="F191" s="1677"/>
      <c r="G191" s="1677"/>
      <c r="H191" s="1677"/>
      <c r="I191" s="1677"/>
      <c r="J191" s="1677"/>
      <c r="K191" s="1677"/>
      <c r="L191" s="1677"/>
      <c r="M191" s="1677"/>
    </row>
    <row r="192" spans="1:13" ht="12.75">
      <c r="A192" s="1677"/>
      <c r="B192" s="1677"/>
      <c r="C192" s="1677"/>
      <c r="D192" s="1677"/>
      <c r="E192" s="1677"/>
      <c r="F192" s="1677"/>
      <c r="G192" s="1677"/>
      <c r="H192" s="1677"/>
      <c r="I192" s="1677"/>
      <c r="J192" s="1677"/>
      <c r="K192" s="1677"/>
      <c r="L192" s="1677"/>
      <c r="M192" s="1677"/>
    </row>
    <row r="193" spans="1:13" ht="12.75">
      <c r="A193" s="1677"/>
      <c r="B193" s="1677"/>
      <c r="C193" s="1677"/>
      <c r="D193" s="1677"/>
      <c r="E193" s="1677"/>
      <c r="F193" s="1677"/>
      <c r="G193" s="1677"/>
      <c r="H193" s="1677"/>
      <c r="I193" s="1677"/>
      <c r="J193" s="1677"/>
      <c r="K193" s="1677"/>
      <c r="L193" s="1677"/>
      <c r="M193" s="1677"/>
    </row>
    <row r="194" spans="1:13" ht="12.75">
      <c r="A194" s="1677"/>
      <c r="B194" s="1677"/>
      <c r="C194" s="1677"/>
      <c r="D194" s="1677"/>
      <c r="E194" s="1677"/>
      <c r="F194" s="1677"/>
      <c r="G194" s="1677"/>
      <c r="H194" s="1677"/>
      <c r="I194" s="1677"/>
      <c r="J194" s="1677"/>
      <c r="K194" s="1677"/>
      <c r="L194" s="1677"/>
      <c r="M194" s="1677"/>
    </row>
    <row r="195" spans="1:13" ht="12.75">
      <c r="A195" s="1677"/>
      <c r="B195" s="1677"/>
      <c r="C195" s="1677"/>
      <c r="D195" s="1677"/>
      <c r="E195" s="1677"/>
      <c r="F195" s="1677"/>
      <c r="G195" s="1677"/>
      <c r="H195" s="1677"/>
      <c r="I195" s="1677"/>
      <c r="J195" s="1677"/>
      <c r="K195" s="1677"/>
      <c r="L195" s="1677"/>
      <c r="M195" s="1677"/>
    </row>
    <row r="196" spans="1:13" ht="12.75">
      <c r="A196" s="1677"/>
      <c r="B196" s="1677"/>
      <c r="C196" s="1677"/>
      <c r="D196" s="1677"/>
      <c r="E196" s="1677"/>
      <c r="F196" s="1677"/>
      <c r="G196" s="1677"/>
      <c r="H196" s="1677"/>
      <c r="I196" s="1677"/>
      <c r="J196" s="1677"/>
      <c r="K196" s="1677"/>
      <c r="L196" s="1677"/>
      <c r="M196" s="1677"/>
    </row>
    <row r="197" spans="1:13" ht="12.75">
      <c r="A197" s="1677"/>
      <c r="B197" s="1677"/>
      <c r="C197" s="1677"/>
      <c r="D197" s="1677"/>
      <c r="E197" s="1677"/>
      <c r="F197" s="1677"/>
      <c r="G197" s="1677"/>
      <c r="H197" s="1677"/>
      <c r="I197" s="1677"/>
      <c r="J197" s="1677"/>
      <c r="K197" s="1677"/>
      <c r="L197" s="1677"/>
      <c r="M197" s="1677"/>
    </row>
    <row r="198" spans="1:13" ht="12.75">
      <c r="A198" s="1677"/>
      <c r="B198" s="1677"/>
      <c r="C198" s="1677"/>
      <c r="D198" s="1677"/>
      <c r="E198" s="1677"/>
      <c r="F198" s="1677"/>
      <c r="G198" s="1677"/>
      <c r="H198" s="1677"/>
      <c r="I198" s="1677"/>
      <c r="J198" s="1677"/>
      <c r="K198" s="1677"/>
      <c r="L198" s="1677"/>
      <c r="M198" s="1677"/>
    </row>
    <row r="199" spans="1:13" ht="12.75">
      <c r="A199" s="1677"/>
      <c r="B199" s="1677"/>
      <c r="C199" s="1677"/>
      <c r="D199" s="1677"/>
      <c r="E199" s="1677"/>
      <c r="F199" s="1677"/>
      <c r="G199" s="1677"/>
      <c r="H199" s="1677"/>
      <c r="I199" s="1677"/>
      <c r="J199" s="1677"/>
      <c r="K199" s="1677"/>
      <c r="L199" s="1677"/>
      <c r="M199" s="1677"/>
    </row>
    <row r="200" spans="1:13" ht="12.75">
      <c r="A200" s="1677"/>
      <c r="B200" s="1677"/>
      <c r="C200" s="1677"/>
      <c r="D200" s="1677"/>
      <c r="E200" s="1677"/>
      <c r="F200" s="1677"/>
      <c r="G200" s="1677"/>
      <c r="H200" s="1677"/>
      <c r="I200" s="1677"/>
      <c r="J200" s="1677"/>
      <c r="K200" s="1677"/>
      <c r="L200" s="1677"/>
      <c r="M200" s="1677"/>
    </row>
    <row r="201" spans="1:13" ht="12.75">
      <c r="A201" s="1677"/>
      <c r="B201" s="1677"/>
      <c r="C201" s="1677"/>
      <c r="D201" s="1677"/>
      <c r="E201" s="1677"/>
      <c r="F201" s="1677"/>
      <c r="G201" s="1677"/>
      <c r="H201" s="1677"/>
      <c r="I201" s="1677"/>
      <c r="J201" s="1677"/>
      <c r="K201" s="1677"/>
      <c r="L201" s="1677"/>
      <c r="M201" s="1677"/>
    </row>
    <row r="202" spans="1:13" ht="12.75">
      <c r="A202" s="1677"/>
      <c r="B202" s="1677"/>
      <c r="C202" s="1677"/>
      <c r="D202" s="1677"/>
      <c r="E202" s="1677"/>
      <c r="F202" s="1677"/>
      <c r="G202" s="1677"/>
      <c r="H202" s="1677"/>
      <c r="I202" s="1677"/>
      <c r="J202" s="1677"/>
      <c r="K202" s="1677"/>
      <c r="L202" s="1677"/>
      <c r="M202" s="1677"/>
    </row>
    <row r="203" spans="1:13" ht="12.75">
      <c r="A203" s="1677"/>
      <c r="B203" s="1677"/>
      <c r="C203" s="1677"/>
      <c r="D203" s="1677"/>
      <c r="E203" s="1677"/>
      <c r="F203" s="1677"/>
      <c r="G203" s="1677"/>
      <c r="H203" s="1677"/>
      <c r="I203" s="1677"/>
      <c r="J203" s="1677"/>
      <c r="K203" s="1677"/>
      <c r="L203" s="1677"/>
      <c r="M203" s="1677"/>
    </row>
    <row r="204" spans="1:13" ht="12.75">
      <c r="A204" s="1677"/>
      <c r="B204" s="1677"/>
      <c r="C204" s="1677"/>
      <c r="D204" s="1677"/>
      <c r="E204" s="1677"/>
      <c r="F204" s="1677"/>
      <c r="G204" s="1677"/>
      <c r="H204" s="1677"/>
      <c r="I204" s="1677"/>
      <c r="J204" s="1677"/>
      <c r="K204" s="1677"/>
      <c r="L204" s="1677"/>
      <c r="M204" s="1677"/>
    </row>
    <row r="205" spans="1:13" ht="12.75">
      <c r="A205" s="1677"/>
      <c r="B205" s="1677"/>
      <c r="C205" s="1677"/>
      <c r="D205" s="1677"/>
      <c r="E205" s="1677"/>
      <c r="F205" s="1677"/>
      <c r="G205" s="1677"/>
      <c r="H205" s="1677"/>
      <c r="I205" s="1677"/>
      <c r="J205" s="1677"/>
      <c r="K205" s="1677"/>
      <c r="L205" s="1677"/>
      <c r="M205" s="1677"/>
    </row>
    <row r="206" spans="1:13" ht="12.75">
      <c r="A206" s="1677"/>
      <c r="B206" s="1677"/>
      <c r="C206" s="1677"/>
      <c r="D206" s="1677"/>
      <c r="E206" s="1677"/>
      <c r="F206" s="1677"/>
      <c r="G206" s="1677"/>
      <c r="H206" s="1677"/>
      <c r="I206" s="1677"/>
      <c r="J206" s="1677"/>
      <c r="K206" s="1677"/>
      <c r="L206" s="1677"/>
      <c r="M206" s="1677"/>
    </row>
    <row r="207" spans="1:13" ht="12.75">
      <c r="A207" s="1677"/>
      <c r="B207" s="1677"/>
      <c r="C207" s="1677"/>
      <c r="D207" s="1677"/>
      <c r="E207" s="1677"/>
      <c r="F207" s="1677"/>
      <c r="G207" s="1677"/>
      <c r="H207" s="1677"/>
      <c r="I207" s="1677"/>
      <c r="J207" s="1677"/>
      <c r="K207" s="1677"/>
      <c r="L207" s="1677"/>
      <c r="M207" s="1677"/>
    </row>
    <row r="208" spans="1:13" ht="12.75">
      <c r="A208" s="1677"/>
      <c r="B208" s="1677"/>
      <c r="C208" s="1677"/>
      <c r="D208" s="1677"/>
      <c r="E208" s="1677"/>
      <c r="F208" s="1677"/>
      <c r="G208" s="1677"/>
      <c r="H208" s="1677"/>
      <c r="I208" s="1677"/>
      <c r="J208" s="1677"/>
      <c r="K208" s="1677"/>
      <c r="L208" s="1677"/>
      <c r="M208" s="1677"/>
    </row>
    <row r="209" spans="1:13" ht="12.75">
      <c r="A209" s="1677"/>
      <c r="B209" s="1677"/>
      <c r="C209" s="1677"/>
      <c r="D209" s="1677"/>
      <c r="E209" s="1677"/>
      <c r="F209" s="1677"/>
      <c r="G209" s="1677"/>
      <c r="H209" s="1677"/>
      <c r="I209" s="1677"/>
      <c r="J209" s="1677"/>
      <c r="K209" s="1677"/>
      <c r="L209" s="1677"/>
      <c r="M209" s="1677"/>
    </row>
    <row r="210" spans="1:13" ht="12.75">
      <c r="A210" s="1677"/>
      <c r="B210" s="1677"/>
      <c r="C210" s="1677"/>
      <c r="D210" s="1677"/>
      <c r="E210" s="1677"/>
      <c r="F210" s="1677"/>
      <c r="G210" s="1677"/>
      <c r="H210" s="1677"/>
      <c r="I210" s="1677"/>
      <c r="J210" s="1677"/>
      <c r="K210" s="1677"/>
      <c r="L210" s="1677"/>
      <c r="M210" s="1677"/>
    </row>
    <row r="211" spans="1:13" ht="12.75">
      <c r="A211" s="1677"/>
      <c r="B211" s="1677"/>
      <c r="C211" s="1677"/>
      <c r="D211" s="1677"/>
      <c r="E211" s="1677"/>
      <c r="F211" s="1677"/>
      <c r="G211" s="1677"/>
      <c r="H211" s="1677"/>
      <c r="I211" s="1677"/>
      <c r="J211" s="1677"/>
      <c r="K211" s="1677"/>
      <c r="L211" s="1677"/>
      <c r="M211" s="1677"/>
    </row>
    <row r="212" spans="1:13" ht="12.75">
      <c r="A212" s="1677"/>
      <c r="B212" s="1677"/>
      <c r="C212" s="1677"/>
      <c r="D212" s="1677"/>
      <c r="E212" s="1677"/>
      <c r="F212" s="1677"/>
      <c r="G212" s="1677"/>
      <c r="H212" s="1677"/>
      <c r="I212" s="1677"/>
      <c r="J212" s="1677"/>
      <c r="K212" s="1677"/>
      <c r="L212" s="1677"/>
      <c r="M212" s="1677"/>
    </row>
    <row r="213" spans="1:13" ht="12.75">
      <c r="A213" s="1677"/>
      <c r="B213" s="1677"/>
      <c r="C213" s="1677"/>
      <c r="D213" s="1677"/>
      <c r="E213" s="1677"/>
      <c r="F213" s="1677"/>
      <c r="G213" s="1677"/>
      <c r="H213" s="1677"/>
      <c r="I213" s="1677"/>
      <c r="J213" s="1677"/>
      <c r="K213" s="1677"/>
      <c r="L213" s="1677"/>
      <c r="M213" s="1677"/>
    </row>
    <row r="214" spans="1:13" ht="12.75">
      <c r="A214" s="1677"/>
      <c r="B214" s="1677"/>
      <c r="C214" s="1677"/>
      <c r="D214" s="1677"/>
      <c r="E214" s="1677"/>
      <c r="F214" s="1677"/>
      <c r="G214" s="1677"/>
      <c r="H214" s="1677"/>
      <c r="I214" s="1677"/>
      <c r="J214" s="1677"/>
      <c r="K214" s="1677"/>
      <c r="L214" s="1677"/>
      <c r="M214" s="1677"/>
    </row>
    <row r="215" spans="1:13" ht="12.75">
      <c r="A215" s="1677"/>
      <c r="B215" s="1677"/>
      <c r="C215" s="1677"/>
      <c r="D215" s="1677"/>
      <c r="E215" s="1677"/>
      <c r="F215" s="1677"/>
      <c r="G215" s="1677"/>
      <c r="H215" s="1677"/>
      <c r="I215" s="1677"/>
      <c r="J215" s="1677"/>
      <c r="K215" s="1677"/>
      <c r="L215" s="1677"/>
      <c r="M215" s="1677"/>
    </row>
    <row r="216" spans="1:13" ht="12.75">
      <c r="A216" s="1677"/>
      <c r="B216" s="1677"/>
      <c r="C216" s="1677"/>
      <c r="D216" s="1677"/>
      <c r="E216" s="1677"/>
      <c r="F216" s="1677"/>
      <c r="G216" s="1677"/>
      <c r="H216" s="1677"/>
      <c r="I216" s="1677"/>
      <c r="J216" s="1677"/>
      <c r="K216" s="1677"/>
      <c r="L216" s="1677"/>
      <c r="M216" s="1677"/>
    </row>
    <row r="217" spans="1:13" ht="12.75">
      <c r="A217" s="1677"/>
      <c r="B217" s="1677"/>
      <c r="C217" s="1677"/>
      <c r="D217" s="1677"/>
      <c r="E217" s="1677"/>
      <c r="F217" s="1677"/>
      <c r="G217" s="1677"/>
      <c r="H217" s="1677"/>
      <c r="I217" s="1677"/>
      <c r="J217" s="1677"/>
      <c r="K217" s="1677"/>
      <c r="L217" s="1677"/>
      <c r="M217" s="1677"/>
    </row>
    <row r="218" spans="1:13" ht="12.75">
      <c r="A218" s="1677"/>
      <c r="B218" s="1677"/>
      <c r="C218" s="1677"/>
      <c r="D218" s="1677"/>
      <c r="E218" s="1677"/>
      <c r="F218" s="1677"/>
      <c r="G218" s="1677"/>
      <c r="H218" s="1677"/>
      <c r="I218" s="1677"/>
      <c r="J218" s="1677"/>
      <c r="K218" s="1677"/>
      <c r="L218" s="1677"/>
      <c r="M218" s="1677"/>
    </row>
    <row r="219" spans="1:13" ht="12.75">
      <c r="A219" s="1677"/>
      <c r="B219" s="1677"/>
      <c r="C219" s="1677"/>
      <c r="D219" s="1677"/>
      <c r="E219" s="1677"/>
      <c r="F219" s="1677"/>
      <c r="G219" s="1677"/>
      <c r="H219" s="1677"/>
      <c r="I219" s="1677"/>
      <c r="J219" s="1677"/>
      <c r="K219" s="1677"/>
      <c r="L219" s="1677"/>
      <c r="M219" s="1677"/>
    </row>
    <row r="220" spans="1:13" ht="12.75">
      <c r="A220" s="1677"/>
      <c r="B220" s="1677"/>
      <c r="C220" s="1677"/>
      <c r="D220" s="1677"/>
      <c r="E220" s="1677"/>
      <c r="F220" s="1677"/>
      <c r="G220" s="1677"/>
      <c r="H220" s="1677"/>
      <c r="I220" s="1677"/>
      <c r="J220" s="1677"/>
      <c r="K220" s="1677"/>
      <c r="L220" s="1677"/>
      <c r="M220" s="1677"/>
    </row>
    <row r="221" spans="1:13" ht="12.75">
      <c r="A221" s="1677"/>
      <c r="B221" s="1677"/>
      <c r="C221" s="1677"/>
      <c r="D221" s="1677"/>
      <c r="E221" s="1677"/>
      <c r="F221" s="1677"/>
      <c r="G221" s="1677"/>
      <c r="H221" s="1677"/>
      <c r="I221" s="1677"/>
      <c r="J221" s="1677"/>
      <c r="K221" s="1677"/>
      <c r="L221" s="1677"/>
      <c r="M221" s="1677"/>
    </row>
    <row r="222" spans="1:13" ht="12.75">
      <c r="A222" s="1677"/>
      <c r="B222" s="1677"/>
      <c r="C222" s="1677"/>
      <c r="D222" s="1677"/>
      <c r="E222" s="1677"/>
      <c r="F222" s="1677"/>
      <c r="G222" s="1677"/>
      <c r="H222" s="1677"/>
      <c r="I222" s="1677"/>
      <c r="J222" s="1677"/>
      <c r="K222" s="1677"/>
      <c r="L222" s="1677"/>
      <c r="M222" s="1677"/>
    </row>
    <row r="223" spans="1:13" ht="12.75">
      <c r="A223" s="1677"/>
      <c r="B223" s="1677"/>
      <c r="C223" s="1677"/>
      <c r="D223" s="1677"/>
      <c r="E223" s="1677"/>
      <c r="F223" s="1677"/>
      <c r="G223" s="1677"/>
      <c r="H223" s="1677"/>
      <c r="I223" s="1677"/>
      <c r="J223" s="1677"/>
      <c r="K223" s="1677"/>
      <c r="L223" s="1677"/>
      <c r="M223" s="1677"/>
    </row>
    <row r="224" spans="1:13" ht="12.75">
      <c r="A224" s="1677"/>
      <c r="B224" s="1677"/>
      <c r="C224" s="1677"/>
      <c r="D224" s="1677"/>
      <c r="E224" s="1677"/>
      <c r="F224" s="1677"/>
      <c r="G224" s="1677"/>
      <c r="H224" s="1677"/>
      <c r="I224" s="1677"/>
      <c r="J224" s="1677"/>
      <c r="K224" s="1677"/>
      <c r="L224" s="1677"/>
      <c r="M224" s="1677"/>
    </row>
    <row r="225" spans="1:13" ht="12.75">
      <c r="A225" s="1677"/>
      <c r="B225" s="1677"/>
      <c r="C225" s="1677"/>
      <c r="D225" s="1677"/>
      <c r="E225" s="1677"/>
      <c r="F225" s="1677"/>
      <c r="G225" s="1677"/>
      <c r="H225" s="1677"/>
      <c r="I225" s="1677"/>
      <c r="J225" s="1677"/>
      <c r="K225" s="1677"/>
      <c r="L225" s="1677"/>
      <c r="M225" s="1677"/>
    </row>
    <row r="226" spans="1:13" ht="12.75">
      <c r="A226" s="1677"/>
      <c r="B226" s="1677"/>
      <c r="C226" s="1677"/>
      <c r="D226" s="1677"/>
      <c r="E226" s="1677"/>
      <c r="F226" s="1677"/>
      <c r="G226" s="1677"/>
      <c r="H226" s="1677"/>
      <c r="I226" s="1677"/>
      <c r="J226" s="1677"/>
      <c r="K226" s="1677"/>
      <c r="L226" s="1677"/>
      <c r="M226" s="1677"/>
    </row>
    <row r="227" spans="1:13" ht="12.75">
      <c r="A227" s="1677"/>
      <c r="B227" s="1677"/>
      <c r="C227" s="1677"/>
      <c r="D227" s="1677"/>
      <c r="E227" s="1677"/>
      <c r="F227" s="1677"/>
      <c r="G227" s="1677"/>
      <c r="H227" s="1677"/>
      <c r="I227" s="1677"/>
      <c r="J227" s="1677"/>
      <c r="K227" s="1677"/>
      <c r="L227" s="1677"/>
      <c r="M227" s="1677"/>
    </row>
    <row r="228" spans="1:13" ht="12.75">
      <c r="A228" s="1677"/>
      <c r="B228" s="1677"/>
      <c r="C228" s="1677"/>
      <c r="D228" s="1677"/>
      <c r="E228" s="1677"/>
      <c r="F228" s="1677"/>
      <c r="G228" s="1677"/>
      <c r="H228" s="1677"/>
      <c r="I228" s="1677"/>
      <c r="J228" s="1677"/>
      <c r="K228" s="1677"/>
      <c r="L228" s="1677"/>
      <c r="M228" s="1677"/>
    </row>
    <row r="229" spans="1:13" ht="12.75">
      <c r="A229" s="1677"/>
      <c r="B229" s="1677"/>
      <c r="C229" s="1677"/>
      <c r="D229" s="1677"/>
      <c r="E229" s="1677"/>
      <c r="F229" s="1677"/>
      <c r="G229" s="1677"/>
      <c r="H229" s="1677"/>
      <c r="I229" s="1677"/>
      <c r="J229" s="1677"/>
      <c r="K229" s="1677"/>
      <c r="L229" s="1677"/>
      <c r="M229" s="1677"/>
    </row>
    <row r="230" spans="1:13" ht="12.75">
      <c r="A230" s="1677"/>
      <c r="B230" s="1677"/>
      <c r="C230" s="1677"/>
      <c r="D230" s="1677"/>
      <c r="E230" s="1677"/>
      <c r="F230" s="1677"/>
      <c r="G230" s="1677"/>
      <c r="H230" s="1677"/>
      <c r="I230" s="1677"/>
      <c r="J230" s="1677"/>
      <c r="K230" s="1677"/>
      <c r="L230" s="1677"/>
      <c r="M230" s="1677"/>
    </row>
    <row r="231" spans="1:13" ht="12.75">
      <c r="A231" s="1677"/>
      <c r="B231" s="1677"/>
      <c r="C231" s="1677"/>
      <c r="D231" s="1677"/>
      <c r="E231" s="1677"/>
      <c r="F231" s="1677"/>
      <c r="G231" s="1677"/>
      <c r="H231" s="1677"/>
      <c r="I231" s="1677"/>
      <c r="J231" s="1677"/>
      <c r="K231" s="1677"/>
      <c r="L231" s="1677"/>
      <c r="M231" s="1677"/>
    </row>
    <row r="232" spans="1:13" ht="12.75">
      <c r="A232" s="1677"/>
      <c r="B232" s="1677"/>
      <c r="C232" s="1677"/>
      <c r="D232" s="1677"/>
      <c r="E232" s="1677"/>
      <c r="F232" s="1677"/>
      <c r="G232" s="1677"/>
      <c r="H232" s="1677"/>
      <c r="I232" s="1677"/>
      <c r="J232" s="1677"/>
      <c r="K232" s="1677"/>
      <c r="L232" s="1677"/>
      <c r="M232" s="1677"/>
    </row>
    <row r="233" spans="1:13" ht="12.75">
      <c r="A233" s="1677"/>
      <c r="B233" s="1677"/>
      <c r="C233" s="1677"/>
      <c r="D233" s="1677"/>
      <c r="E233" s="1677"/>
      <c r="F233" s="1677"/>
      <c r="G233" s="1677"/>
      <c r="H233" s="1677"/>
      <c r="I233" s="1677"/>
      <c r="J233" s="1677"/>
      <c r="K233" s="1677"/>
      <c r="L233" s="1677"/>
      <c r="M233" s="1677"/>
    </row>
    <row r="234" spans="1:13" ht="12.75">
      <c r="A234" s="1677"/>
      <c r="B234" s="1677"/>
      <c r="C234" s="1677"/>
      <c r="D234" s="1677"/>
      <c r="E234" s="1677"/>
      <c r="F234" s="1677"/>
      <c r="G234" s="1677"/>
      <c r="H234" s="1677"/>
      <c r="I234" s="1677"/>
      <c r="J234" s="1677"/>
      <c r="K234" s="1677"/>
      <c r="L234" s="1677"/>
      <c r="M234" s="1677"/>
    </row>
    <row r="235" spans="1:13" ht="12.75">
      <c r="A235" s="1677"/>
      <c r="B235" s="1677"/>
      <c r="C235" s="1677"/>
      <c r="D235" s="1677"/>
      <c r="E235" s="1677"/>
      <c r="F235" s="1677"/>
      <c r="G235" s="1677"/>
      <c r="H235" s="1677"/>
      <c r="I235" s="1677"/>
      <c r="J235" s="1677"/>
      <c r="K235" s="1677"/>
      <c r="L235" s="1677"/>
      <c r="M235" s="1677"/>
    </row>
    <row r="236" spans="1:13" ht="12.75">
      <c r="A236" s="1677"/>
      <c r="B236" s="1677"/>
      <c r="C236" s="1677"/>
      <c r="D236" s="1677"/>
      <c r="E236" s="1677"/>
      <c r="F236" s="1677"/>
      <c r="G236" s="1677"/>
      <c r="H236" s="1677"/>
      <c r="I236" s="1677"/>
      <c r="J236" s="1677"/>
      <c r="K236" s="1677"/>
      <c r="L236" s="1677"/>
      <c r="M236" s="1677"/>
    </row>
    <row r="237" spans="1:13" ht="12.75">
      <c r="A237" s="1677"/>
      <c r="B237" s="1677"/>
      <c r="C237" s="1677"/>
      <c r="D237" s="1677"/>
      <c r="E237" s="1677"/>
      <c r="F237" s="1677"/>
      <c r="G237" s="1677"/>
      <c r="H237" s="1677"/>
      <c r="I237" s="1677"/>
      <c r="J237" s="1677"/>
      <c r="K237" s="1677"/>
      <c r="L237" s="1677"/>
      <c r="M237" s="1677"/>
    </row>
    <row r="238" spans="1:13" ht="12.75">
      <c r="A238" s="1677"/>
      <c r="B238" s="1677"/>
      <c r="C238" s="1677"/>
      <c r="D238" s="1677"/>
      <c r="E238" s="1677"/>
      <c r="F238" s="1677"/>
      <c r="G238" s="1677"/>
      <c r="H238" s="1677"/>
      <c r="I238" s="1677"/>
      <c r="J238" s="1677"/>
      <c r="K238" s="1677"/>
      <c r="L238" s="1677"/>
      <c r="M238" s="1677"/>
    </row>
    <row r="239" spans="1:13" ht="12.75">
      <c r="A239" s="1677"/>
      <c r="B239" s="1677"/>
      <c r="C239" s="1677"/>
      <c r="D239" s="1677"/>
      <c r="E239" s="1677"/>
      <c r="F239" s="1677"/>
      <c r="G239" s="1677"/>
      <c r="H239" s="1677"/>
      <c r="I239" s="1677"/>
      <c r="J239" s="1677"/>
      <c r="K239" s="1677"/>
      <c r="L239" s="1677"/>
      <c r="M239" s="1677"/>
    </row>
    <row r="240" spans="1:13" ht="12.75">
      <c r="A240" s="1677"/>
      <c r="B240" s="1677"/>
      <c r="C240" s="1677"/>
      <c r="D240" s="1677"/>
      <c r="E240" s="1677"/>
      <c r="F240" s="1677"/>
      <c r="G240" s="1677"/>
      <c r="H240" s="1677"/>
      <c r="I240" s="1677"/>
      <c r="J240" s="1677"/>
      <c r="K240" s="1677"/>
      <c r="L240" s="1677"/>
      <c r="M240" s="1677"/>
    </row>
    <row r="241" spans="1:13" ht="12.75">
      <c r="A241" s="1677"/>
      <c r="B241" s="1677"/>
      <c r="C241" s="1677"/>
      <c r="D241" s="1677"/>
      <c r="E241" s="1677"/>
      <c r="F241" s="1677"/>
      <c r="G241" s="1677"/>
      <c r="H241" s="1677"/>
      <c r="I241" s="1677"/>
      <c r="J241" s="1677"/>
      <c r="K241" s="1677"/>
      <c r="L241" s="1677"/>
      <c r="M241" s="1677"/>
    </row>
    <row r="242" spans="1:13" ht="12.75">
      <c r="A242" s="1677"/>
      <c r="B242" s="1677"/>
      <c r="C242" s="1677"/>
      <c r="D242" s="1677"/>
      <c r="E242" s="1677"/>
      <c r="F242" s="1677"/>
      <c r="G242" s="1677"/>
      <c r="H242" s="1677"/>
      <c r="I242" s="1677"/>
      <c r="J242" s="1677"/>
      <c r="K242" s="1677"/>
      <c r="L242" s="1677"/>
      <c r="M242" s="1677"/>
    </row>
    <row r="243" spans="1:13" ht="12.75">
      <c r="A243" s="1677"/>
      <c r="B243" s="1677"/>
      <c r="C243" s="1677"/>
      <c r="D243" s="1677"/>
      <c r="E243" s="1677"/>
      <c r="F243" s="1677"/>
      <c r="G243" s="1677"/>
      <c r="H243" s="1677"/>
      <c r="I243" s="1677"/>
      <c r="J243" s="1677"/>
      <c r="K243" s="1677"/>
      <c r="L243" s="1677"/>
      <c r="M243" s="1677"/>
    </row>
    <row r="244" spans="1:13" ht="12.75">
      <c r="A244" s="1677"/>
      <c r="B244" s="1677"/>
      <c r="C244" s="1677"/>
      <c r="D244" s="1677"/>
      <c r="E244" s="1677"/>
      <c r="F244" s="1677"/>
      <c r="G244" s="1677"/>
      <c r="H244" s="1677"/>
      <c r="I244" s="1677"/>
      <c r="J244" s="1677"/>
      <c r="K244" s="1677"/>
      <c r="L244" s="1677"/>
      <c r="M244" s="1677"/>
    </row>
    <row r="245" spans="1:13" ht="12.75">
      <c r="A245" s="1677"/>
      <c r="B245" s="1677"/>
      <c r="C245" s="1677"/>
      <c r="D245" s="1677"/>
      <c r="E245" s="1677"/>
      <c r="F245" s="1677"/>
      <c r="G245" s="1677"/>
      <c r="H245" s="1677"/>
      <c r="I245" s="1677"/>
      <c r="J245" s="1677"/>
      <c r="K245" s="1677"/>
      <c r="L245" s="1677"/>
      <c r="M245" s="1677"/>
    </row>
    <row r="246" spans="1:13" ht="12.75">
      <c r="A246" s="1677"/>
      <c r="B246" s="1677"/>
      <c r="C246" s="1677"/>
      <c r="D246" s="1677"/>
      <c r="E246" s="1677"/>
      <c r="F246" s="1677"/>
      <c r="G246" s="1677"/>
      <c r="H246" s="1677"/>
      <c r="I246" s="1677"/>
      <c r="J246" s="1677"/>
      <c r="K246" s="1677"/>
      <c r="L246" s="1677"/>
      <c r="M246" s="1677"/>
    </row>
    <row r="247" spans="1:13" ht="12.75">
      <c r="A247" s="1677"/>
      <c r="B247" s="1677"/>
      <c r="C247" s="1677"/>
      <c r="D247" s="1677"/>
      <c r="E247" s="1677"/>
      <c r="F247" s="1677"/>
      <c r="G247" s="1677"/>
      <c r="H247" s="1677"/>
      <c r="I247" s="1677"/>
      <c r="J247" s="1677"/>
      <c r="K247" s="1677"/>
      <c r="L247" s="1677"/>
      <c r="M247" s="1677"/>
    </row>
    <row r="248" spans="1:13" ht="12.75">
      <c r="A248" s="1677"/>
      <c r="B248" s="1677"/>
      <c r="C248" s="1677"/>
      <c r="D248" s="1677"/>
      <c r="E248" s="1677"/>
      <c r="F248" s="1677"/>
      <c r="G248" s="1677"/>
      <c r="H248" s="1677"/>
      <c r="I248" s="1677"/>
      <c r="J248" s="1677"/>
      <c r="K248" s="1677"/>
      <c r="L248" s="1677"/>
      <c r="M248" s="1677"/>
    </row>
    <row r="249" spans="1:13" ht="12.75">
      <c r="A249" s="1677"/>
      <c r="B249" s="1677"/>
      <c r="C249" s="1677"/>
      <c r="D249" s="1677"/>
      <c r="E249" s="1677"/>
      <c r="F249" s="1677"/>
      <c r="G249" s="1677"/>
      <c r="H249" s="1677"/>
      <c r="I249" s="1677"/>
      <c r="J249" s="1677"/>
      <c r="K249" s="1677"/>
      <c r="L249" s="1677"/>
      <c r="M249" s="1677"/>
    </row>
    <row r="250" spans="1:13" ht="12.75">
      <c r="A250" s="1677"/>
      <c r="B250" s="1677"/>
      <c r="C250" s="1677"/>
      <c r="D250" s="1677"/>
      <c r="E250" s="1677"/>
      <c r="F250" s="1677"/>
      <c r="G250" s="1677"/>
      <c r="H250" s="1677"/>
      <c r="I250" s="1677"/>
      <c r="J250" s="1677"/>
      <c r="K250" s="1677"/>
      <c r="L250" s="1677"/>
      <c r="M250" s="1677"/>
    </row>
    <row r="251" spans="1:13" ht="12.75">
      <c r="A251" s="1677"/>
      <c r="B251" s="1677"/>
      <c r="C251" s="1677"/>
      <c r="D251" s="1677"/>
      <c r="E251" s="1677"/>
      <c r="F251" s="1677"/>
      <c r="G251" s="1677"/>
      <c r="H251" s="1677"/>
      <c r="I251" s="1677"/>
      <c r="J251" s="1677"/>
      <c r="K251" s="1677"/>
      <c r="L251" s="1677"/>
      <c r="M251" s="1677"/>
    </row>
    <row r="252" spans="1:13" ht="12.75">
      <c r="A252" s="1677"/>
      <c r="B252" s="1677"/>
      <c r="C252" s="1677"/>
      <c r="D252" s="1677"/>
      <c r="E252" s="1677"/>
      <c r="F252" s="1677"/>
      <c r="G252" s="1677"/>
      <c r="H252" s="1677"/>
      <c r="I252" s="1677"/>
      <c r="J252" s="1677"/>
      <c r="K252" s="1677"/>
      <c r="L252" s="1677"/>
      <c r="M252" s="1677"/>
    </row>
    <row r="253" spans="1:13" ht="12.75">
      <c r="A253" s="1677"/>
      <c r="B253" s="1677"/>
      <c r="C253" s="1677"/>
      <c r="D253" s="1677"/>
      <c r="E253" s="1677"/>
      <c r="F253" s="1677"/>
      <c r="G253" s="1677"/>
      <c r="H253" s="1677"/>
      <c r="I253" s="1677"/>
      <c r="J253" s="1677"/>
      <c r="K253" s="1677"/>
      <c r="L253" s="1677"/>
      <c r="M253" s="1677"/>
    </row>
    <row r="254" spans="1:13" ht="12.75">
      <c r="A254" s="1677"/>
      <c r="B254" s="1677"/>
      <c r="C254" s="1677"/>
      <c r="D254" s="1677"/>
      <c r="E254" s="1677"/>
      <c r="F254" s="1677"/>
      <c r="G254" s="1677"/>
      <c r="H254" s="1677"/>
      <c r="I254" s="1677"/>
      <c r="J254" s="1677"/>
      <c r="K254" s="1677"/>
      <c r="L254" s="1677"/>
      <c r="M254" s="1677"/>
    </row>
    <row r="255" spans="1:13" ht="12.75">
      <c r="A255" s="1677"/>
      <c r="B255" s="1677"/>
      <c r="C255" s="1677"/>
      <c r="D255" s="1677"/>
      <c r="E255" s="1677"/>
      <c r="F255" s="1677"/>
      <c r="G255" s="1677"/>
      <c r="H255" s="1677"/>
      <c r="I255" s="1677"/>
      <c r="J255" s="1677"/>
      <c r="K255" s="1677"/>
      <c r="L255" s="1677"/>
      <c r="M255" s="1677"/>
    </row>
    <row r="256" spans="1:13" ht="12.75">
      <c r="A256" s="1677"/>
      <c r="B256" s="1677"/>
      <c r="C256" s="1677"/>
      <c r="D256" s="1677"/>
      <c r="E256" s="1677"/>
      <c r="F256" s="1677"/>
      <c r="G256" s="1677"/>
      <c r="H256" s="1677"/>
      <c r="I256" s="1677"/>
      <c r="J256" s="1677"/>
      <c r="K256" s="1677"/>
      <c r="L256" s="1677"/>
      <c r="M256" s="1677"/>
    </row>
    <row r="257" spans="1:13" ht="12.75">
      <c r="A257" s="1677"/>
      <c r="B257" s="1677"/>
      <c r="C257" s="1677"/>
      <c r="D257" s="1677"/>
      <c r="E257" s="1677"/>
      <c r="F257" s="1677"/>
      <c r="G257" s="1677"/>
      <c r="H257" s="1677"/>
      <c r="I257" s="1677"/>
      <c r="J257" s="1677"/>
      <c r="K257" s="1677"/>
      <c r="L257" s="1677"/>
      <c r="M257" s="1677"/>
    </row>
    <row r="258" spans="1:13" ht="12.75">
      <c r="A258" s="1677"/>
      <c r="B258" s="1677"/>
      <c r="C258" s="1677"/>
      <c r="D258" s="1677"/>
      <c r="E258" s="1677"/>
      <c r="F258" s="1677"/>
      <c r="G258" s="1677"/>
      <c r="H258" s="1677"/>
      <c r="I258" s="1677"/>
      <c r="J258" s="1677"/>
      <c r="K258" s="1677"/>
      <c r="L258" s="1677"/>
      <c r="M258" s="1677"/>
    </row>
    <row r="259" spans="1:13" ht="12.75">
      <c r="A259" s="1677"/>
      <c r="B259" s="1677"/>
      <c r="C259" s="1677"/>
      <c r="D259" s="1677"/>
      <c r="E259" s="1677"/>
      <c r="F259" s="1677"/>
      <c r="G259" s="1677"/>
      <c r="H259" s="1677"/>
      <c r="I259" s="1677"/>
      <c r="J259" s="1677"/>
      <c r="K259" s="1677"/>
      <c r="L259" s="1677"/>
      <c r="M259" s="1677"/>
    </row>
    <row r="260" spans="1:13" ht="12.75">
      <c r="A260" s="1677"/>
      <c r="B260" s="1677"/>
      <c r="C260" s="1677"/>
      <c r="D260" s="1677"/>
      <c r="E260" s="1677"/>
      <c r="F260" s="1677"/>
      <c r="G260" s="1677"/>
      <c r="H260" s="1677"/>
      <c r="I260" s="1677"/>
      <c r="J260" s="1677"/>
      <c r="K260" s="1677"/>
      <c r="L260" s="1677"/>
      <c r="M260" s="1677"/>
    </row>
    <row r="261" spans="1:13" ht="12.75">
      <c r="A261" s="1677"/>
      <c r="B261" s="1677"/>
      <c r="C261" s="1677"/>
      <c r="D261" s="1677"/>
      <c r="E261" s="1677"/>
      <c r="F261" s="1677"/>
      <c r="G261" s="1677"/>
      <c r="H261" s="1677"/>
      <c r="I261" s="1677"/>
      <c r="J261" s="1677"/>
      <c r="K261" s="1677"/>
      <c r="L261" s="1677"/>
      <c r="M261" s="1677"/>
    </row>
    <row r="262" spans="1:13" ht="12.75">
      <c r="A262" s="1677"/>
      <c r="B262" s="1677"/>
      <c r="C262" s="1677"/>
      <c r="D262" s="1677"/>
      <c r="E262" s="1677"/>
      <c r="F262" s="1677"/>
      <c r="G262" s="1677"/>
      <c r="H262" s="1677"/>
      <c r="I262" s="1677"/>
      <c r="J262" s="1677"/>
      <c r="K262" s="1677"/>
      <c r="L262" s="1677"/>
      <c r="M262" s="1677"/>
    </row>
    <row r="263" spans="1:13" ht="12.75">
      <c r="A263" s="1677"/>
      <c r="B263" s="1677"/>
      <c r="C263" s="1677"/>
      <c r="D263" s="1677"/>
      <c r="E263" s="1677"/>
      <c r="F263" s="1677"/>
      <c r="G263" s="1677"/>
      <c r="H263" s="1677"/>
      <c r="I263" s="1677"/>
      <c r="J263" s="1677"/>
      <c r="K263" s="1677"/>
      <c r="L263" s="1677"/>
      <c r="M263" s="1677"/>
    </row>
    <row r="264" spans="1:13" ht="12.75">
      <c r="A264" s="1677"/>
      <c r="B264" s="1677"/>
      <c r="C264" s="1677"/>
      <c r="D264" s="1677"/>
      <c r="E264" s="1677"/>
      <c r="F264" s="1677"/>
      <c r="G264" s="1677"/>
      <c r="H264" s="1677"/>
      <c r="I264" s="1677"/>
      <c r="J264" s="1677"/>
      <c r="K264" s="1677"/>
      <c r="L264" s="1677"/>
      <c r="M264" s="1677"/>
    </row>
    <row r="265" spans="1:13" ht="12.75">
      <c r="A265" s="1677"/>
      <c r="B265" s="1677"/>
      <c r="C265" s="1677"/>
      <c r="D265" s="1677"/>
      <c r="E265" s="1677"/>
      <c r="F265" s="1677"/>
      <c r="G265" s="1677"/>
      <c r="H265" s="1677"/>
      <c r="I265" s="1677"/>
      <c r="J265" s="1677"/>
      <c r="K265" s="1677"/>
      <c r="L265" s="1677"/>
      <c r="M265" s="1677"/>
    </row>
    <row r="266" spans="1:13" ht="12.75">
      <c r="A266" s="1677"/>
      <c r="B266" s="1677"/>
      <c r="C266" s="1677"/>
      <c r="D266" s="1677"/>
      <c r="E266" s="1677"/>
      <c r="F266" s="1677"/>
      <c r="G266" s="1677"/>
      <c r="H266" s="1677"/>
      <c r="I266" s="1677"/>
      <c r="J266" s="1677"/>
      <c r="K266" s="1677"/>
      <c r="L266" s="1677"/>
      <c r="M266" s="1677"/>
    </row>
    <row r="267" spans="1:13" ht="12.75">
      <c r="A267" s="1677"/>
      <c r="B267" s="1677"/>
      <c r="C267" s="1677"/>
      <c r="D267" s="1677"/>
      <c r="E267" s="1677"/>
      <c r="F267" s="1677"/>
      <c r="G267" s="1677"/>
      <c r="H267" s="1677"/>
      <c r="I267" s="1677"/>
      <c r="J267" s="1677"/>
      <c r="K267" s="1677"/>
      <c r="L267" s="1677"/>
      <c r="M267" s="1677"/>
    </row>
    <row r="268" spans="1:13" ht="12.75">
      <c r="A268" s="1677"/>
      <c r="B268" s="1677"/>
      <c r="C268" s="1677"/>
      <c r="D268" s="1677"/>
      <c r="E268" s="1677"/>
      <c r="F268" s="1677"/>
      <c r="G268" s="1677"/>
      <c r="H268" s="1677"/>
      <c r="I268" s="1677"/>
      <c r="J268" s="1677"/>
      <c r="K268" s="1677"/>
      <c r="L268" s="1677"/>
      <c r="M268" s="1677"/>
    </row>
    <row r="269" spans="1:13" ht="12.75">
      <c r="A269" s="1677"/>
      <c r="B269" s="1677"/>
      <c r="C269" s="1677"/>
      <c r="D269" s="1677"/>
      <c r="E269" s="1677"/>
      <c r="F269" s="1677"/>
      <c r="G269" s="1677"/>
      <c r="H269" s="1677"/>
      <c r="I269" s="1677"/>
      <c r="J269" s="1677"/>
      <c r="K269" s="1677"/>
      <c r="L269" s="1677"/>
      <c r="M269" s="1677"/>
    </row>
    <row r="270" spans="1:13" ht="12.75">
      <c r="A270" s="1677"/>
      <c r="B270" s="1677"/>
      <c r="C270" s="1677"/>
      <c r="D270" s="1677"/>
      <c r="E270" s="1677"/>
      <c r="F270" s="1677"/>
      <c r="G270" s="1677"/>
      <c r="H270" s="1677"/>
      <c r="I270" s="1677"/>
      <c r="J270" s="1677"/>
      <c r="K270" s="1677"/>
      <c r="L270" s="1677"/>
      <c r="M270" s="1677"/>
    </row>
    <row r="271" spans="1:13" ht="12.75">
      <c r="A271" s="1677"/>
      <c r="B271" s="1677"/>
      <c r="C271" s="1677"/>
      <c r="D271" s="1677"/>
      <c r="E271" s="1677"/>
      <c r="F271" s="1677"/>
      <c r="G271" s="1677"/>
      <c r="H271" s="1677"/>
      <c r="I271" s="1677"/>
      <c r="J271" s="1677"/>
      <c r="K271" s="1677"/>
      <c r="L271" s="1677"/>
      <c r="M271" s="1677"/>
    </row>
    <row r="272" spans="1:13" ht="12.75">
      <c r="A272" s="1677"/>
      <c r="B272" s="1677"/>
      <c r="C272" s="1677"/>
      <c r="D272" s="1677"/>
      <c r="E272" s="1677"/>
      <c r="F272" s="1677"/>
      <c r="G272" s="1677"/>
      <c r="H272" s="1677"/>
      <c r="I272" s="1677"/>
      <c r="J272" s="1677"/>
      <c r="K272" s="1677"/>
      <c r="L272" s="1677"/>
      <c r="M272" s="1677"/>
    </row>
    <row r="273" spans="1:13" ht="12.75">
      <c r="A273" s="1677"/>
      <c r="B273" s="1677"/>
      <c r="C273" s="1677"/>
      <c r="D273" s="1677"/>
      <c r="E273" s="1677"/>
      <c r="F273" s="1677"/>
      <c r="G273" s="1677"/>
      <c r="H273" s="1677"/>
      <c r="I273" s="1677"/>
      <c r="J273" s="1677"/>
      <c r="K273" s="1677"/>
      <c r="L273" s="1677"/>
      <c r="M273" s="1677"/>
    </row>
    <row r="274" spans="1:13" ht="12.75">
      <c r="A274" s="1677"/>
      <c r="B274" s="1677"/>
      <c r="C274" s="1677"/>
      <c r="D274" s="1677"/>
      <c r="E274" s="1677"/>
      <c r="F274" s="1677"/>
      <c r="G274" s="1677"/>
      <c r="H274" s="1677"/>
      <c r="I274" s="1677"/>
      <c r="J274" s="1677"/>
      <c r="K274" s="1677"/>
      <c r="L274" s="1677"/>
      <c r="M274" s="1677"/>
    </row>
    <row r="275" spans="1:13" ht="12.75">
      <c r="A275" s="1677"/>
      <c r="B275" s="1677"/>
      <c r="C275" s="1677"/>
      <c r="D275" s="1677"/>
      <c r="E275" s="1677"/>
      <c r="F275" s="1677"/>
      <c r="G275" s="1677"/>
      <c r="H275" s="1677"/>
      <c r="I275" s="1677"/>
      <c r="J275" s="1677"/>
      <c r="K275" s="1677"/>
      <c r="L275" s="1677"/>
      <c r="M275" s="1677"/>
    </row>
    <row r="276" spans="1:13" ht="12.75">
      <c r="A276" s="1677"/>
      <c r="B276" s="1677"/>
      <c r="C276" s="1677"/>
      <c r="D276" s="1677"/>
      <c r="E276" s="1677"/>
      <c r="F276" s="1677"/>
      <c r="G276" s="1677"/>
      <c r="H276" s="1677"/>
      <c r="I276" s="1677"/>
      <c r="J276" s="1677"/>
      <c r="K276" s="1677"/>
      <c r="L276" s="1677"/>
      <c r="M276" s="1677"/>
    </row>
    <row r="277" spans="1:13" ht="12.75">
      <c r="A277" s="1677"/>
      <c r="B277" s="1677"/>
      <c r="C277" s="1677"/>
      <c r="D277" s="1677"/>
      <c r="E277" s="1677"/>
      <c r="F277" s="1677"/>
      <c r="G277" s="1677"/>
      <c r="H277" s="1677"/>
      <c r="I277" s="1677"/>
      <c r="J277" s="1677"/>
      <c r="K277" s="1677"/>
      <c r="L277" s="1677"/>
      <c r="M277" s="1677"/>
    </row>
    <row r="278" spans="1:13" ht="12.75">
      <c r="A278" s="1677"/>
      <c r="B278" s="1677"/>
      <c r="C278" s="1677"/>
      <c r="D278" s="1677"/>
      <c r="E278" s="1677"/>
      <c r="F278" s="1677"/>
      <c r="G278" s="1677"/>
      <c r="H278" s="1677"/>
      <c r="I278" s="1677"/>
      <c r="J278" s="1677"/>
      <c r="K278" s="1677"/>
      <c r="L278" s="1677"/>
      <c r="M278" s="1677"/>
    </row>
    <row r="279" spans="1:13" ht="12.75">
      <c r="A279" s="1677"/>
      <c r="B279" s="1677"/>
      <c r="C279" s="1677"/>
      <c r="D279" s="1677"/>
      <c r="E279" s="1677"/>
      <c r="F279" s="1677"/>
      <c r="G279" s="1677"/>
      <c r="H279" s="1677"/>
      <c r="I279" s="1677"/>
      <c r="J279" s="1677"/>
      <c r="K279" s="1677"/>
      <c r="L279" s="1677"/>
      <c r="M279" s="1677"/>
    </row>
    <row r="280" spans="1:13" ht="12.75">
      <c r="A280" s="1677"/>
      <c r="B280" s="1677"/>
      <c r="C280" s="1677"/>
      <c r="D280" s="1677"/>
      <c r="E280" s="1677"/>
      <c r="F280" s="1677"/>
      <c r="G280" s="1677"/>
      <c r="H280" s="1677"/>
      <c r="I280" s="1677"/>
      <c r="J280" s="1677"/>
      <c r="K280" s="1677"/>
      <c r="L280" s="1677"/>
      <c r="M280" s="1677"/>
    </row>
    <row r="281" spans="1:13" ht="12.75">
      <c r="A281" s="1677"/>
      <c r="B281" s="1677"/>
      <c r="C281" s="1677"/>
      <c r="D281" s="1677"/>
      <c r="E281" s="1677"/>
      <c r="F281" s="1677"/>
      <c r="G281" s="1677"/>
      <c r="H281" s="1677"/>
      <c r="I281" s="1677"/>
      <c r="J281" s="1677"/>
      <c r="K281" s="1677"/>
      <c r="L281" s="1677"/>
      <c r="M281" s="1677"/>
    </row>
    <row r="282" spans="1:13" ht="12.75">
      <c r="A282" s="1677"/>
      <c r="B282" s="1677"/>
      <c r="C282" s="1677"/>
      <c r="D282" s="1677"/>
      <c r="E282" s="1677"/>
      <c r="F282" s="1677"/>
      <c r="G282" s="1677"/>
      <c r="H282" s="1677"/>
      <c r="I282" s="1677"/>
      <c r="J282" s="1677"/>
      <c r="K282" s="1677"/>
      <c r="L282" s="1677"/>
      <c r="M282" s="1677"/>
    </row>
    <row r="283" spans="1:13" ht="12.75">
      <c r="A283" s="1677"/>
      <c r="B283" s="1677"/>
      <c r="C283" s="1677"/>
      <c r="D283" s="1677"/>
      <c r="E283" s="1677"/>
      <c r="F283" s="1677"/>
      <c r="G283" s="1677"/>
      <c r="H283" s="1677"/>
      <c r="I283" s="1677"/>
      <c r="J283" s="1677"/>
      <c r="K283" s="1677"/>
      <c r="L283" s="1677"/>
      <c r="M283" s="1677"/>
    </row>
    <row r="284" spans="1:13" ht="12.75">
      <c r="A284" s="1677"/>
      <c r="B284" s="1677"/>
      <c r="C284" s="1677"/>
      <c r="D284" s="1677"/>
      <c r="E284" s="1677"/>
      <c r="F284" s="1677"/>
      <c r="G284" s="1677"/>
      <c r="H284" s="1677"/>
      <c r="I284" s="1677"/>
      <c r="J284" s="1677"/>
      <c r="K284" s="1677"/>
      <c r="L284" s="1677"/>
      <c r="M284" s="1677"/>
    </row>
    <row r="285" spans="1:13" ht="12.75">
      <c r="A285" s="1677"/>
      <c r="B285" s="1677"/>
      <c r="C285" s="1677"/>
      <c r="D285" s="1677"/>
      <c r="E285" s="1677"/>
      <c r="F285" s="1677"/>
      <c r="G285" s="1677"/>
      <c r="H285" s="1677"/>
      <c r="I285" s="1677"/>
      <c r="J285" s="1677"/>
      <c r="K285" s="1677"/>
      <c r="L285" s="1677"/>
      <c r="M285" s="1677"/>
    </row>
    <row r="286" spans="1:13" ht="12.75">
      <c r="A286" s="1677"/>
      <c r="B286" s="1677"/>
      <c r="C286" s="1677"/>
      <c r="D286" s="1677"/>
      <c r="E286" s="1677"/>
      <c r="F286" s="1677"/>
      <c r="G286" s="1677"/>
      <c r="H286" s="1677"/>
      <c r="I286" s="1677"/>
      <c r="J286" s="1677"/>
      <c r="K286" s="1677"/>
      <c r="L286" s="1677"/>
      <c r="M286" s="1677"/>
    </row>
    <row r="287" spans="1:13" ht="12.75">
      <c r="A287" s="1677"/>
      <c r="B287" s="1677"/>
      <c r="C287" s="1677"/>
      <c r="D287" s="1677"/>
      <c r="E287" s="1677"/>
      <c r="F287" s="1677"/>
      <c r="G287" s="1677"/>
      <c r="H287" s="1677"/>
      <c r="I287" s="1677"/>
      <c r="J287" s="1677"/>
      <c r="K287" s="1677"/>
      <c r="L287" s="1677"/>
      <c r="M287" s="1677"/>
    </row>
    <row r="288" spans="1:13" ht="12.75">
      <c r="A288" s="1677"/>
      <c r="B288" s="1677"/>
      <c r="C288" s="1677"/>
      <c r="D288" s="1677"/>
      <c r="E288" s="1677"/>
      <c r="F288" s="1677"/>
      <c r="G288" s="1677"/>
      <c r="H288" s="1677"/>
      <c r="I288" s="1677"/>
      <c r="J288" s="1677"/>
      <c r="K288" s="1677"/>
      <c r="L288" s="1677"/>
      <c r="M288" s="1677"/>
    </row>
    <row r="289" spans="1:13" ht="12.75">
      <c r="A289" s="1677"/>
      <c r="B289" s="1677"/>
      <c r="C289" s="1677"/>
      <c r="D289" s="1677"/>
      <c r="E289" s="1677"/>
      <c r="F289" s="1677"/>
      <c r="G289" s="1677"/>
      <c r="H289" s="1677"/>
      <c r="I289" s="1677"/>
      <c r="J289" s="1677"/>
      <c r="K289" s="1677"/>
      <c r="L289" s="1677"/>
      <c r="M289" s="1677"/>
    </row>
    <row r="290" spans="1:13" ht="12.75">
      <c r="A290" s="1677"/>
      <c r="B290" s="1677"/>
      <c r="C290" s="1677"/>
      <c r="D290" s="1677"/>
      <c r="E290" s="1677"/>
      <c r="F290" s="1677"/>
      <c r="G290" s="1677"/>
      <c r="H290" s="1677"/>
      <c r="I290" s="1677"/>
      <c r="J290" s="1677"/>
      <c r="K290" s="1677"/>
      <c r="L290" s="1677"/>
      <c r="M290" s="1677"/>
    </row>
    <row r="291" spans="1:13" ht="12.75">
      <c r="A291" s="1677"/>
      <c r="B291" s="1677"/>
      <c r="C291" s="1677"/>
      <c r="D291" s="1677"/>
      <c r="E291" s="1677"/>
      <c r="F291" s="1677"/>
      <c r="G291" s="1677"/>
      <c r="H291" s="1677"/>
      <c r="I291" s="1677"/>
      <c r="J291" s="1677"/>
      <c r="K291" s="1677"/>
      <c r="L291" s="1677"/>
      <c r="M291" s="1677"/>
    </row>
    <row r="292" spans="1:13" ht="12.75">
      <c r="A292" s="1677"/>
      <c r="B292" s="1677"/>
      <c r="C292" s="1677"/>
      <c r="D292" s="1677"/>
      <c r="E292" s="1677"/>
      <c r="F292" s="1677"/>
      <c r="G292" s="1677"/>
      <c r="H292" s="1677"/>
      <c r="I292" s="1677"/>
      <c r="J292" s="1677"/>
      <c r="K292" s="1677"/>
      <c r="L292" s="1677"/>
      <c r="M292" s="1677"/>
    </row>
    <row r="293" spans="1:13" ht="12.75">
      <c r="A293" s="1677"/>
      <c r="B293" s="1677"/>
      <c r="C293" s="1677"/>
      <c r="D293" s="1677"/>
      <c r="E293" s="1677"/>
      <c r="F293" s="1677"/>
      <c r="G293" s="1677"/>
      <c r="H293" s="1677"/>
      <c r="I293" s="1677"/>
      <c r="J293" s="1677"/>
      <c r="K293" s="1677"/>
      <c r="L293" s="1677"/>
      <c r="M293" s="1677"/>
    </row>
    <row r="294" spans="1:13" ht="12.75">
      <c r="A294" s="1677"/>
      <c r="B294" s="1677"/>
      <c r="C294" s="1677"/>
      <c r="D294" s="1677"/>
      <c r="E294" s="1677"/>
      <c r="F294" s="1677"/>
      <c r="G294" s="1677"/>
      <c r="H294" s="1677"/>
      <c r="I294" s="1677"/>
      <c r="J294" s="1677"/>
      <c r="K294" s="1677"/>
      <c r="L294" s="1677"/>
      <c r="M294" s="1677"/>
    </row>
    <row r="295" spans="1:13" ht="12.75">
      <c r="A295" s="1677"/>
      <c r="B295" s="1677"/>
      <c r="C295" s="1677"/>
      <c r="D295" s="1677"/>
      <c r="E295" s="1677"/>
      <c r="F295" s="1677"/>
      <c r="G295" s="1677"/>
      <c r="H295" s="1677"/>
      <c r="I295" s="1677"/>
      <c r="J295" s="1677"/>
      <c r="K295" s="1677"/>
      <c r="L295" s="1677"/>
      <c r="M295" s="1677"/>
    </row>
    <row r="296" spans="1:13" ht="12.75">
      <c r="A296" s="1677"/>
      <c r="B296" s="1677"/>
      <c r="C296" s="1677"/>
      <c r="D296" s="1677"/>
      <c r="E296" s="1677"/>
      <c r="F296" s="1677"/>
      <c r="G296" s="1677"/>
      <c r="H296" s="1677"/>
      <c r="I296" s="1677"/>
      <c r="J296" s="1677"/>
      <c r="K296" s="1677"/>
      <c r="L296" s="1677"/>
      <c r="M296" s="1677"/>
    </row>
    <row r="297" spans="1:13" ht="12.75">
      <c r="A297" s="1677"/>
      <c r="B297" s="1677"/>
      <c r="C297" s="1677"/>
      <c r="D297" s="1677"/>
      <c r="E297" s="1677"/>
      <c r="F297" s="1677"/>
      <c r="G297" s="1677"/>
      <c r="H297" s="1677"/>
      <c r="I297" s="1677"/>
      <c r="J297" s="1677"/>
      <c r="K297" s="1677"/>
      <c r="L297" s="1677"/>
      <c r="M297" s="1677"/>
    </row>
    <row r="298" spans="1:13" ht="12.75">
      <c r="A298" s="1677"/>
      <c r="B298" s="1677"/>
      <c r="C298" s="1677"/>
      <c r="D298" s="1677"/>
      <c r="E298" s="1677"/>
      <c r="F298" s="1677"/>
      <c r="G298" s="1677"/>
      <c r="H298" s="1677"/>
      <c r="I298" s="1677"/>
      <c r="J298" s="1677"/>
      <c r="K298" s="1677"/>
      <c r="L298" s="1677"/>
      <c r="M298" s="1677"/>
    </row>
    <row r="299" spans="1:13" ht="12.75">
      <c r="A299" s="1677"/>
      <c r="B299" s="1677"/>
      <c r="C299" s="1677"/>
      <c r="D299" s="1677"/>
      <c r="E299" s="1677"/>
      <c r="F299" s="1677"/>
      <c r="G299" s="1677"/>
      <c r="H299" s="1677"/>
      <c r="I299" s="1677"/>
      <c r="J299" s="1677"/>
      <c r="K299" s="1677"/>
      <c r="L299" s="1677"/>
      <c r="M299" s="1677"/>
    </row>
    <row r="300" spans="1:13" ht="12.75">
      <c r="A300" s="1677"/>
      <c r="B300" s="1677"/>
      <c r="C300" s="1677"/>
      <c r="D300" s="1677"/>
      <c r="E300" s="1677"/>
      <c r="F300" s="1677"/>
      <c r="G300" s="1677"/>
      <c r="H300" s="1677"/>
      <c r="I300" s="1677"/>
      <c r="J300" s="1677"/>
      <c r="K300" s="1677"/>
      <c r="L300" s="1677"/>
      <c r="M300" s="1677"/>
    </row>
    <row r="301" spans="1:13" ht="12.75">
      <c r="A301" s="1677"/>
      <c r="B301" s="1677"/>
      <c r="C301" s="1677"/>
      <c r="D301" s="1677"/>
      <c r="E301" s="1677"/>
      <c r="F301" s="1677"/>
      <c r="G301" s="1677"/>
      <c r="H301" s="1677"/>
      <c r="I301" s="1677"/>
      <c r="J301" s="1677"/>
      <c r="K301" s="1677"/>
      <c r="L301" s="1677"/>
      <c r="M301" s="1677"/>
    </row>
    <row r="302" spans="1:13" ht="12.75">
      <c r="A302" s="1677"/>
      <c r="B302" s="1677"/>
      <c r="C302" s="1677"/>
      <c r="D302" s="1677"/>
      <c r="E302" s="1677"/>
      <c r="F302" s="1677"/>
      <c r="G302" s="1677"/>
      <c r="H302" s="1677"/>
      <c r="I302" s="1677"/>
      <c r="J302" s="1677"/>
      <c r="K302" s="1677"/>
      <c r="L302" s="1677"/>
      <c r="M302" s="1677"/>
    </row>
    <row r="303" spans="1:13" ht="12.75">
      <c r="A303" s="1677"/>
      <c r="B303" s="1677"/>
      <c r="C303" s="1677"/>
      <c r="D303" s="1677"/>
      <c r="E303" s="1677"/>
      <c r="F303" s="1677"/>
      <c r="G303" s="1677"/>
      <c r="H303" s="1677"/>
      <c r="I303" s="1677"/>
      <c r="J303" s="1677"/>
      <c r="K303" s="1677"/>
      <c r="L303" s="1677"/>
      <c r="M303" s="1677"/>
    </row>
    <row r="304" spans="1:13" ht="12.75">
      <c r="A304" s="1677"/>
      <c r="B304" s="1677"/>
      <c r="C304" s="1677"/>
      <c r="D304" s="1677"/>
      <c r="E304" s="1677"/>
      <c r="F304" s="1677"/>
      <c r="G304" s="1677"/>
      <c r="H304" s="1677"/>
      <c r="I304" s="1677"/>
      <c r="J304" s="1677"/>
      <c r="K304" s="1677"/>
      <c r="L304" s="1677"/>
      <c r="M304" s="1677"/>
    </row>
    <row r="305" spans="1:13" ht="12.75">
      <c r="A305" s="1677"/>
      <c r="B305" s="1677"/>
      <c r="C305" s="1677"/>
      <c r="D305" s="1677"/>
      <c r="E305" s="1677"/>
      <c r="F305" s="1677"/>
      <c r="G305" s="1677"/>
      <c r="H305" s="1677"/>
      <c r="I305" s="1677"/>
      <c r="J305" s="1677"/>
      <c r="K305" s="1677"/>
      <c r="L305" s="1677"/>
      <c r="M305" s="1677"/>
    </row>
    <row r="306" spans="1:13" ht="12.75">
      <c r="A306" s="1677"/>
      <c r="B306" s="1677"/>
      <c r="C306" s="1677"/>
      <c r="D306" s="1677"/>
      <c r="E306" s="1677"/>
      <c r="F306" s="1677"/>
      <c r="G306" s="1677"/>
      <c r="H306" s="1677"/>
      <c r="I306" s="1677"/>
      <c r="J306" s="1677"/>
      <c r="K306" s="1677"/>
      <c r="L306" s="1677"/>
      <c r="M306" s="1677"/>
    </row>
    <row r="307" spans="1:13" ht="12.75">
      <c r="A307" s="1677"/>
      <c r="B307" s="1677"/>
      <c r="C307" s="1677"/>
      <c r="D307" s="1677"/>
      <c r="E307" s="1677"/>
      <c r="F307" s="1677"/>
      <c r="G307" s="1677"/>
      <c r="H307" s="1677"/>
      <c r="I307" s="1677"/>
      <c r="J307" s="1677"/>
      <c r="K307" s="1677"/>
      <c r="L307" s="1677"/>
      <c r="M307" s="1677"/>
    </row>
    <row r="308" spans="1:13" ht="12.75">
      <c r="A308" s="1677"/>
      <c r="B308" s="1677"/>
      <c r="C308" s="1677"/>
      <c r="D308" s="1677"/>
      <c r="E308" s="1677"/>
      <c r="F308" s="1677"/>
      <c r="G308" s="1677"/>
      <c r="H308" s="1677"/>
      <c r="I308" s="1677"/>
      <c r="J308" s="1677"/>
      <c r="K308" s="1677"/>
      <c r="L308" s="1677"/>
      <c r="M308" s="1677"/>
    </row>
    <row r="309" spans="1:13" ht="12.75">
      <c r="A309" s="1677"/>
      <c r="B309" s="1677"/>
      <c r="C309" s="1677"/>
      <c r="D309" s="1677"/>
      <c r="E309" s="1677"/>
      <c r="F309" s="1677"/>
      <c r="G309" s="1677"/>
      <c r="H309" s="1677"/>
      <c r="I309" s="1677"/>
      <c r="J309" s="1677"/>
      <c r="K309" s="1677"/>
      <c r="L309" s="1677"/>
      <c r="M309" s="1677"/>
    </row>
    <row r="310" spans="1:13" ht="12.75">
      <c r="A310" s="1677"/>
      <c r="B310" s="1677"/>
      <c r="C310" s="1677"/>
      <c r="D310" s="1677"/>
      <c r="E310" s="1677"/>
      <c r="F310" s="1677"/>
      <c r="G310" s="1677"/>
      <c r="H310" s="1677"/>
      <c r="I310" s="1677"/>
      <c r="J310" s="1677"/>
      <c r="K310" s="1677"/>
      <c r="L310" s="1677"/>
      <c r="M310" s="1677"/>
    </row>
    <row r="311" spans="1:13" ht="12.75">
      <c r="A311" s="1677"/>
      <c r="B311" s="1677"/>
      <c r="C311" s="1677"/>
      <c r="D311" s="1677"/>
      <c r="E311" s="1677"/>
      <c r="F311" s="1677"/>
      <c r="G311" s="1677"/>
      <c r="H311" s="1677"/>
      <c r="I311" s="1677"/>
      <c r="J311" s="1677"/>
      <c r="K311" s="1677"/>
      <c r="L311" s="1677"/>
      <c r="M311" s="1677"/>
    </row>
    <row r="312" spans="1:13" ht="12.75">
      <c r="A312" s="1677"/>
      <c r="B312" s="1677"/>
      <c r="C312" s="1677"/>
      <c r="D312" s="1677"/>
      <c r="E312" s="1677"/>
      <c r="F312" s="1677"/>
      <c r="G312" s="1677"/>
      <c r="H312" s="1677"/>
      <c r="I312" s="1677"/>
      <c r="J312" s="1677"/>
      <c r="K312" s="1677"/>
      <c r="L312" s="1677"/>
      <c r="M312" s="1677"/>
    </row>
    <row r="313" spans="1:13" ht="12.75">
      <c r="A313" s="1677"/>
      <c r="B313" s="1677"/>
      <c r="C313" s="1677"/>
      <c r="D313" s="1677"/>
      <c r="E313" s="1677"/>
      <c r="F313" s="1677"/>
      <c r="G313" s="1677"/>
      <c r="H313" s="1677"/>
      <c r="I313" s="1677"/>
      <c r="J313" s="1677"/>
      <c r="K313" s="1677"/>
      <c r="L313" s="1677"/>
      <c r="M313" s="1677"/>
    </row>
    <row r="314" spans="1:13" ht="12.75">
      <c r="A314" s="1677"/>
      <c r="B314" s="1677"/>
      <c r="C314" s="1677"/>
      <c r="D314" s="1677"/>
      <c r="E314" s="1677"/>
      <c r="F314" s="1677"/>
      <c r="G314" s="1677"/>
      <c r="H314" s="1677"/>
      <c r="I314" s="1677"/>
      <c r="J314" s="1677"/>
      <c r="K314" s="1677"/>
      <c r="L314" s="1677"/>
      <c r="M314" s="1677"/>
    </row>
    <row r="315" spans="1:13" ht="12.75">
      <c r="A315" s="1677"/>
      <c r="B315" s="1677"/>
      <c r="C315" s="1677"/>
      <c r="D315" s="1677"/>
      <c r="E315" s="1677"/>
      <c r="F315" s="1677"/>
      <c r="G315" s="1677"/>
      <c r="H315" s="1677"/>
      <c r="I315" s="1677"/>
      <c r="J315" s="1677"/>
      <c r="K315" s="1677"/>
      <c r="L315" s="1677"/>
      <c r="M315" s="1677"/>
    </row>
  </sheetData>
  <printOptions/>
  <pageMargins left="0.1968503937007874" right="0.1968503937007874" top="0.4724409448818898" bottom="0.11811023622047245" header="0.07874015748031496" footer="0.1968503937007874"/>
  <pageSetup horizontalDpi="300" verticalDpi="300" orientation="landscape" paperSize="9" scale="67"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I55"/>
  <sheetViews>
    <sheetView showZeros="0" view="pageBreakPreview" zoomScaleSheetLayoutView="100" workbookViewId="0" topLeftCell="A1">
      <selection activeCell="A2" sqref="A2"/>
    </sheetView>
  </sheetViews>
  <sheetFormatPr defaultColWidth="6.875" defaultRowHeight="12.75"/>
  <cols>
    <col min="1" max="1" width="52.375" style="1210" customWidth="1"/>
    <col min="2" max="9" width="11.375" style="1210" customWidth="1"/>
    <col min="10" max="10" width="6.875" style="1210" customWidth="1"/>
    <col min="11" max="11" width="10.375" style="1210" customWidth="1"/>
    <col min="12" max="16384" width="6.875" style="1210" customWidth="1"/>
  </cols>
  <sheetData>
    <row r="1" spans="1:9" ht="21" customHeight="1">
      <c r="A1" s="1207" t="s">
        <v>857</v>
      </c>
      <c r="B1" s="1208"/>
      <c r="C1" s="1208"/>
      <c r="D1" s="1209"/>
      <c r="E1" s="1209"/>
      <c r="F1" s="1209"/>
      <c r="G1" s="1209"/>
      <c r="H1" s="1209"/>
      <c r="I1" s="1209"/>
    </row>
    <row r="2" spans="1:9" ht="21" customHeight="1">
      <c r="A2" s="1211" t="s">
        <v>858</v>
      </c>
      <c r="B2" s="1212"/>
      <c r="C2" s="1212"/>
      <c r="D2" s="1213"/>
      <c r="E2" s="1213"/>
      <c r="F2" s="1213"/>
      <c r="G2" s="1213"/>
      <c r="H2" s="1213"/>
      <c r="I2" s="1213"/>
    </row>
    <row r="3" spans="1:9" ht="11.25" customHeight="1">
      <c r="A3" s="1214"/>
      <c r="B3" s="1214"/>
      <c r="C3" s="1214"/>
      <c r="D3" s="1214"/>
      <c r="E3" s="1214"/>
      <c r="F3" s="1214"/>
      <c r="G3" s="1214"/>
      <c r="H3" s="1214"/>
      <c r="I3" s="1215" t="s">
        <v>1743</v>
      </c>
    </row>
    <row r="4" spans="1:9" s="1217" customFormat="1" ht="34.5" customHeight="1">
      <c r="A4" s="1216"/>
      <c r="B4" s="1750" t="s">
        <v>853</v>
      </c>
      <c r="C4" s="1751"/>
      <c r="D4" s="1750" t="s">
        <v>854</v>
      </c>
      <c r="E4" s="1751"/>
      <c r="F4" s="1750" t="s">
        <v>855</v>
      </c>
      <c r="G4" s="1751"/>
      <c r="H4" s="1750" t="s">
        <v>856</v>
      </c>
      <c r="I4" s="1752"/>
    </row>
    <row r="5" spans="1:9" s="1220" customFormat="1" ht="5.25" customHeight="1">
      <c r="A5" s="1218"/>
      <c r="B5" s="1219"/>
      <c r="C5" s="1219"/>
      <c r="D5" s="1219"/>
      <c r="E5" s="1219"/>
      <c r="F5" s="1219"/>
      <c r="G5" s="1219"/>
      <c r="H5" s="1219"/>
      <c r="I5" s="1219"/>
    </row>
    <row r="6" spans="1:9" s="1223" customFormat="1" ht="22.5" customHeight="1">
      <c r="A6" s="1221"/>
      <c r="B6" s="1222">
        <v>2008</v>
      </c>
      <c r="C6" s="1222">
        <v>2009</v>
      </c>
      <c r="D6" s="1222">
        <v>2008</v>
      </c>
      <c r="E6" s="1222">
        <v>2009</v>
      </c>
      <c r="F6" s="1222">
        <v>2008</v>
      </c>
      <c r="G6" s="1222">
        <v>2009</v>
      </c>
      <c r="H6" s="1222">
        <v>2008</v>
      </c>
      <c r="I6" s="1222">
        <v>2009</v>
      </c>
    </row>
    <row r="7" spans="1:9" s="1226" customFormat="1" ht="5.25" customHeight="1">
      <c r="A7" s="1224"/>
      <c r="B7" s="1225"/>
      <c r="C7" s="1225"/>
      <c r="D7" s="1225"/>
      <c r="E7" s="1225"/>
      <c r="F7" s="1225"/>
      <c r="G7" s="1225"/>
      <c r="H7" s="1225"/>
      <c r="I7" s="1225"/>
    </row>
    <row r="8" spans="1:9" s="1231" customFormat="1" ht="7.5" customHeight="1">
      <c r="A8" s="1227"/>
      <c r="B8" s="1228"/>
      <c r="C8" s="1228"/>
      <c r="D8" s="1229"/>
      <c r="E8" s="1228"/>
      <c r="F8" s="1229"/>
      <c r="G8" s="1230"/>
      <c r="H8" s="1230"/>
      <c r="I8" s="1230"/>
    </row>
    <row r="9" spans="1:9" s="1231" customFormat="1" ht="12.75">
      <c r="A9" s="1753" t="s">
        <v>823</v>
      </c>
      <c r="B9" s="1232">
        <v>27313.209149</v>
      </c>
      <c r="C9" s="1232">
        <v>25039.335006999998</v>
      </c>
      <c r="D9" s="1232">
        <v>20060.173291</v>
      </c>
      <c r="E9" s="1232">
        <v>18194.534007999995</v>
      </c>
      <c r="F9" s="1232">
        <v>1789.7517209999999</v>
      </c>
      <c r="G9" s="1232">
        <v>1521.7034350000001</v>
      </c>
      <c r="H9" s="1232">
        <v>5463.284137000001</v>
      </c>
      <c r="I9" s="1232">
        <v>5323.097564000001</v>
      </c>
    </row>
    <row r="10" spans="1:9" s="1231" customFormat="1" ht="7.5" customHeight="1">
      <c r="A10" s="1754"/>
      <c r="B10" s="1233"/>
      <c r="C10" s="1233"/>
      <c r="D10" s="1233"/>
      <c r="E10" s="1233"/>
      <c r="F10" s="1233"/>
      <c r="G10" s="1233"/>
      <c r="H10" s="1233"/>
      <c r="I10" s="1233"/>
    </row>
    <row r="11" spans="1:9" s="1231" customFormat="1" ht="12.75">
      <c r="A11" s="1755" t="s">
        <v>824</v>
      </c>
      <c r="B11" s="1232">
        <v>22166.924624000003</v>
      </c>
      <c r="C11" s="1232">
        <v>20171.895112</v>
      </c>
      <c r="D11" s="1232">
        <v>16125.927478000003</v>
      </c>
      <c r="E11" s="1232">
        <v>14359.139579</v>
      </c>
      <c r="F11" s="1232">
        <v>648.351628</v>
      </c>
      <c r="G11" s="1232">
        <v>539.6828380000001</v>
      </c>
      <c r="H11" s="1232">
        <v>5392.645518000001</v>
      </c>
      <c r="I11" s="1232">
        <v>5273.072695000001</v>
      </c>
    </row>
    <row r="12" spans="1:9" s="1231" customFormat="1" ht="12.75">
      <c r="A12" s="1756" t="s">
        <v>825</v>
      </c>
      <c r="B12" s="1233">
        <v>2228.511361</v>
      </c>
      <c r="C12" s="1233">
        <v>1762.320566</v>
      </c>
      <c r="D12" s="1233">
        <v>2228.511361</v>
      </c>
      <c r="E12" s="1233">
        <v>1762.320566</v>
      </c>
      <c r="F12" s="1233">
        <v>0</v>
      </c>
      <c r="G12" s="1233">
        <v>0</v>
      </c>
      <c r="H12" s="1233">
        <v>0</v>
      </c>
      <c r="I12" s="1233">
        <v>0</v>
      </c>
    </row>
    <row r="13" spans="1:9" s="1231" customFormat="1" ht="12.75">
      <c r="A13" s="1756" t="s">
        <v>826</v>
      </c>
      <c r="B13" s="1233">
        <v>1971.4663590000002</v>
      </c>
      <c r="C13" s="1233">
        <v>2051.137937</v>
      </c>
      <c r="D13" s="1233">
        <v>1950.6096280000004</v>
      </c>
      <c r="E13" s="1233">
        <v>2029.825903</v>
      </c>
      <c r="F13" s="1233">
        <v>20.856730999999996</v>
      </c>
      <c r="G13" s="1233">
        <v>21.312034</v>
      </c>
      <c r="H13" s="1233">
        <v>0</v>
      </c>
      <c r="I13" s="1233">
        <v>0</v>
      </c>
    </row>
    <row r="14" spans="1:9" s="1231" customFormat="1" ht="12.75">
      <c r="A14" s="1756" t="s">
        <v>827</v>
      </c>
      <c r="B14" s="1233">
        <v>7485.317309</v>
      </c>
      <c r="C14" s="1233">
        <v>6432.523218</v>
      </c>
      <c r="D14" s="1233">
        <v>7485.317309</v>
      </c>
      <c r="E14" s="1233">
        <v>6432.523218</v>
      </c>
      <c r="F14" s="1233">
        <v>0</v>
      </c>
      <c r="G14" s="1233">
        <v>0</v>
      </c>
      <c r="H14" s="1233">
        <v>0</v>
      </c>
      <c r="I14" s="1233">
        <v>0</v>
      </c>
    </row>
    <row r="15" spans="1:9" s="1231" customFormat="1" ht="12.75">
      <c r="A15" s="1756" t="s">
        <v>828</v>
      </c>
      <c r="B15" s="1233">
        <v>4051.6298239999996</v>
      </c>
      <c r="C15" s="1233">
        <v>3844.4613959999997</v>
      </c>
      <c r="D15" s="1233">
        <v>4051.6298239999996</v>
      </c>
      <c r="E15" s="1233">
        <v>3844.4613959999997</v>
      </c>
      <c r="F15" s="1233">
        <v>0</v>
      </c>
      <c r="G15" s="1233">
        <v>0</v>
      </c>
      <c r="H15" s="1233">
        <v>0</v>
      </c>
      <c r="I15" s="1233">
        <v>0</v>
      </c>
    </row>
    <row r="16" spans="1:9" s="1231" customFormat="1" ht="12.75">
      <c r="A16" s="1756" t="s">
        <v>829</v>
      </c>
      <c r="B16" s="1233">
        <v>220.96085900000003</v>
      </c>
      <c r="C16" s="1233">
        <v>121.63681600000001</v>
      </c>
      <c r="D16" s="1233">
        <v>220.96085900000003</v>
      </c>
      <c r="E16" s="1233">
        <v>121.63681600000001</v>
      </c>
      <c r="F16" s="1233">
        <v>0</v>
      </c>
      <c r="G16" s="1233">
        <v>0</v>
      </c>
      <c r="H16" s="1233">
        <v>0</v>
      </c>
      <c r="I16" s="1233">
        <v>0</v>
      </c>
    </row>
    <row r="17" spans="1:9" s="1231" customFormat="1" ht="12.75">
      <c r="A17" s="1756" t="s">
        <v>830</v>
      </c>
      <c r="B17" s="1233">
        <v>5392.645518000001</v>
      </c>
      <c r="C17" s="1233">
        <v>5273.072695000001</v>
      </c>
      <c r="D17" s="1233">
        <v>0</v>
      </c>
      <c r="E17" s="1233">
        <v>0</v>
      </c>
      <c r="F17" s="1233">
        <v>0</v>
      </c>
      <c r="G17" s="1233">
        <v>0</v>
      </c>
      <c r="H17" s="1233">
        <v>5392.645518000001</v>
      </c>
      <c r="I17" s="1233">
        <v>5273.072695000001</v>
      </c>
    </row>
    <row r="18" spans="1:9" s="1231" customFormat="1" ht="12.75">
      <c r="A18" s="1756" t="s">
        <v>831</v>
      </c>
      <c r="B18" s="1233">
        <v>816.3933939999998</v>
      </c>
      <c r="C18" s="1233">
        <v>686.7424840000001</v>
      </c>
      <c r="D18" s="1233">
        <v>188.89849699999988</v>
      </c>
      <c r="E18" s="1233">
        <v>168.37168000000008</v>
      </c>
      <c r="F18" s="1233">
        <v>627.494897</v>
      </c>
      <c r="G18" s="1233">
        <v>518.370804</v>
      </c>
      <c r="H18" s="1233">
        <v>0</v>
      </c>
      <c r="I18" s="1233">
        <v>0</v>
      </c>
    </row>
    <row r="19" spans="1:9" s="1231" customFormat="1" ht="7.5" customHeight="1">
      <c r="A19" s="1227"/>
      <c r="B19" s="1233"/>
      <c r="C19" s="1233"/>
      <c r="D19" s="1233"/>
      <c r="E19" s="1233"/>
      <c r="F19" s="1233"/>
      <c r="G19" s="1233"/>
      <c r="H19" s="1233"/>
      <c r="I19" s="1233"/>
    </row>
    <row r="20" spans="1:9" s="1231" customFormat="1" ht="12.75">
      <c r="A20" s="1755" t="s">
        <v>832</v>
      </c>
      <c r="B20" s="1232">
        <v>4004.5761409999996</v>
      </c>
      <c r="C20" s="1232">
        <v>3541.252704</v>
      </c>
      <c r="D20" s="1232">
        <v>2809.078844</v>
      </c>
      <c r="E20" s="1232">
        <v>2524.4592039999998</v>
      </c>
      <c r="F20" s="1232">
        <v>1124.8586779999998</v>
      </c>
      <c r="G20" s="1232">
        <v>966.768631</v>
      </c>
      <c r="H20" s="1232">
        <v>70.638619</v>
      </c>
      <c r="I20" s="1232">
        <v>50.02486900000001</v>
      </c>
    </row>
    <row r="21" spans="1:9" s="1231" customFormat="1" ht="7.5" customHeight="1">
      <c r="A21" s="1755"/>
      <c r="B21" s="1233"/>
      <c r="C21" s="1233"/>
      <c r="D21" s="1233"/>
      <c r="E21" s="1233"/>
      <c r="F21" s="1233"/>
      <c r="G21" s="1233"/>
      <c r="H21" s="1233"/>
      <c r="I21" s="1233"/>
    </row>
    <row r="22" spans="1:9" s="1231" customFormat="1" ht="12.75">
      <c r="A22" s="1755" t="s">
        <v>833</v>
      </c>
      <c r="B22" s="1232">
        <v>1141.708384</v>
      </c>
      <c r="C22" s="1232">
        <v>1326.1871910000002</v>
      </c>
      <c r="D22" s="1232">
        <v>1125.166969</v>
      </c>
      <c r="E22" s="1232">
        <v>1310.9352250000002</v>
      </c>
      <c r="F22" s="1232">
        <v>16.541415</v>
      </c>
      <c r="G22" s="1232">
        <v>15.251966</v>
      </c>
      <c r="H22" s="1232">
        <v>0</v>
      </c>
      <c r="I22" s="1232">
        <v>0</v>
      </c>
    </row>
    <row r="23" spans="1:9" s="1231" customFormat="1" ht="7.5" customHeight="1">
      <c r="A23" s="1234"/>
      <c r="B23" s="1233"/>
      <c r="C23" s="1233"/>
      <c r="D23" s="1233"/>
      <c r="E23" s="1233"/>
      <c r="F23" s="1233"/>
      <c r="G23" s="1233"/>
      <c r="H23" s="1233"/>
      <c r="I23" s="1233"/>
    </row>
    <row r="24" spans="1:9" s="1231" customFormat="1" ht="12.75">
      <c r="A24" s="1757" t="s">
        <v>834</v>
      </c>
      <c r="B24" s="1232">
        <v>25323.388072</v>
      </c>
      <c r="C24" s="1232">
        <v>25615.747694</v>
      </c>
      <c r="D24" s="1232">
        <v>12112.838630000004</v>
      </c>
      <c r="E24" s="1232">
        <v>11211.499938</v>
      </c>
      <c r="F24" s="1232">
        <v>5053.737767</v>
      </c>
      <c r="G24" s="1232">
        <v>5044.842014</v>
      </c>
      <c r="H24" s="1232">
        <v>8156.811675</v>
      </c>
      <c r="I24" s="1232">
        <v>9359.405742</v>
      </c>
    </row>
    <row r="25" spans="1:9" s="1231" customFormat="1" ht="7.5" customHeight="1">
      <c r="A25" s="1754"/>
      <c r="B25" s="1233"/>
      <c r="C25" s="1233"/>
      <c r="D25" s="1233"/>
      <c r="E25" s="1233"/>
      <c r="F25" s="1233"/>
      <c r="G25" s="1233"/>
      <c r="H25" s="1233"/>
      <c r="I25" s="1233"/>
    </row>
    <row r="26" spans="1:9" s="1231" customFormat="1" ht="12.75">
      <c r="A26" s="1755" t="s">
        <v>835</v>
      </c>
      <c r="B26" s="1232">
        <v>20331.811221</v>
      </c>
      <c r="C26" s="1232">
        <v>21285.719318</v>
      </c>
      <c r="D26" s="1232">
        <v>8627.98101</v>
      </c>
      <c r="E26" s="1232">
        <v>8318.651964</v>
      </c>
      <c r="F26" s="1232">
        <v>3562.852929</v>
      </c>
      <c r="G26" s="1232">
        <v>3614.5836409999997</v>
      </c>
      <c r="H26" s="1232">
        <v>8140.977281999999</v>
      </c>
      <c r="I26" s="1232">
        <v>9352.483713000001</v>
      </c>
    </row>
    <row r="27" spans="1:9" s="1231" customFormat="1" ht="12.75">
      <c r="A27" s="1756" t="s">
        <v>836</v>
      </c>
      <c r="B27" s="1233">
        <v>4830.249331</v>
      </c>
      <c r="C27" s="1233">
        <v>5079.60298</v>
      </c>
      <c r="D27" s="1233">
        <v>3333.563594</v>
      </c>
      <c r="E27" s="1233">
        <v>3460.119949</v>
      </c>
      <c r="F27" s="1233">
        <v>1428.5000089999999</v>
      </c>
      <c r="G27" s="1233">
        <v>1547.1570459999998</v>
      </c>
      <c r="H27" s="1233">
        <v>68.185728</v>
      </c>
      <c r="I27" s="1233">
        <v>72.325985</v>
      </c>
    </row>
    <row r="28" spans="1:9" s="1231" customFormat="1" ht="12.75">
      <c r="A28" s="1756" t="s">
        <v>837</v>
      </c>
      <c r="B28" s="1233">
        <v>52.560058</v>
      </c>
      <c r="C28" s="1233">
        <v>76.72694399999999</v>
      </c>
      <c r="D28" s="1233">
        <v>42.379388</v>
      </c>
      <c r="E28" s="1233">
        <v>67.28278799999998</v>
      </c>
      <c r="F28" s="1233">
        <v>10.180670000000001</v>
      </c>
      <c r="G28" s="1233">
        <v>9.444156</v>
      </c>
      <c r="H28" s="1233">
        <v>0</v>
      </c>
      <c r="I28" s="1233">
        <v>0</v>
      </c>
    </row>
    <row r="29" spans="1:9" s="1231" customFormat="1" ht="12.75">
      <c r="A29" s="1756" t="s">
        <v>838</v>
      </c>
      <c r="B29" s="1233">
        <v>4952.059074999999</v>
      </c>
      <c r="C29" s="1233">
        <v>4332.746047</v>
      </c>
      <c r="D29" s="1233">
        <v>3020.5285019999988</v>
      </c>
      <c r="E29" s="1233">
        <v>2483.8581139999997</v>
      </c>
      <c r="F29" s="1233">
        <v>1857.090914</v>
      </c>
      <c r="G29" s="1233">
        <v>1771.6692150000001</v>
      </c>
      <c r="H29" s="1233">
        <v>74.43965899999999</v>
      </c>
      <c r="I29" s="1233">
        <v>77.21871799999998</v>
      </c>
    </row>
    <row r="30" spans="1:9" s="1231" customFormat="1" ht="12.75">
      <c r="A30" s="1756" t="s">
        <v>839</v>
      </c>
      <c r="B30" s="1233">
        <v>1113.765692</v>
      </c>
      <c r="C30" s="1233">
        <v>1270.304918</v>
      </c>
      <c r="D30" s="1233">
        <v>925.851422</v>
      </c>
      <c r="E30" s="1233">
        <v>1067.238179</v>
      </c>
      <c r="F30" s="1233">
        <v>187.91427000000002</v>
      </c>
      <c r="G30" s="1233">
        <v>203.02751099999998</v>
      </c>
      <c r="H30" s="1233">
        <v>0</v>
      </c>
      <c r="I30" s="1233">
        <v>0.039228</v>
      </c>
    </row>
    <row r="31" spans="1:9" s="1231" customFormat="1" ht="12.75">
      <c r="A31" s="1758" t="s">
        <v>840</v>
      </c>
      <c r="B31" s="1233">
        <v>871.0990750000001</v>
      </c>
      <c r="C31" s="1233">
        <v>1051.0505580000001</v>
      </c>
      <c r="D31" s="1233">
        <v>763.9164780000001</v>
      </c>
      <c r="E31" s="1233">
        <v>943.5561680000002</v>
      </c>
      <c r="F31" s="1233">
        <v>107.18259700000003</v>
      </c>
      <c r="G31" s="1233">
        <v>107.45516199999997</v>
      </c>
      <c r="H31" s="1233">
        <v>0</v>
      </c>
      <c r="I31" s="1233">
        <v>0.039228</v>
      </c>
    </row>
    <row r="32" spans="1:9" s="1231" customFormat="1" ht="12.75">
      <c r="A32" s="1758" t="s">
        <v>841</v>
      </c>
      <c r="B32" s="1233">
        <v>242.66661699999997</v>
      </c>
      <c r="C32" s="1233">
        <v>219.25436</v>
      </c>
      <c r="D32" s="1233">
        <v>161.93494399999997</v>
      </c>
      <c r="E32" s="1233">
        <v>123.68201099999999</v>
      </c>
      <c r="F32" s="1233">
        <v>80.731673</v>
      </c>
      <c r="G32" s="1233">
        <v>95.572349</v>
      </c>
      <c r="H32" s="1233">
        <v>0</v>
      </c>
      <c r="I32" s="1233">
        <v>0</v>
      </c>
    </row>
    <row r="33" spans="1:9" s="1231" customFormat="1" ht="12.75">
      <c r="A33" s="1756" t="s">
        <v>1011</v>
      </c>
      <c r="B33" s="1233">
        <v>585.0410649999999</v>
      </c>
      <c r="C33" s="1233">
        <v>517.741893</v>
      </c>
      <c r="D33" s="1233">
        <v>567.3863379999999</v>
      </c>
      <c r="E33" s="1233">
        <v>498.890639</v>
      </c>
      <c r="F33" s="1233">
        <v>16.274761</v>
      </c>
      <c r="G33" s="1233">
        <v>18.180476</v>
      </c>
      <c r="H33" s="1233">
        <v>1.3799659999999998</v>
      </c>
      <c r="I33" s="1233">
        <v>0.670778</v>
      </c>
    </row>
    <row r="34" spans="1:9" s="1231" customFormat="1" ht="12.75">
      <c r="A34" s="1759" t="s">
        <v>842</v>
      </c>
      <c r="B34" s="1233">
        <v>420.317165</v>
      </c>
      <c r="C34" s="1233">
        <v>363.701657</v>
      </c>
      <c r="D34" s="1233">
        <v>414.28045</v>
      </c>
      <c r="E34" s="1233">
        <v>357.708714</v>
      </c>
      <c r="F34" s="1233">
        <v>4.6567490000000005</v>
      </c>
      <c r="G34" s="1233">
        <v>5.322165</v>
      </c>
      <c r="H34" s="1233">
        <v>1.3799659999999998</v>
      </c>
      <c r="I34" s="1233">
        <v>0.670778</v>
      </c>
    </row>
    <row r="35" spans="1:9" s="1231" customFormat="1" ht="12.75">
      <c r="A35" s="1759" t="s">
        <v>843</v>
      </c>
      <c r="B35" s="1233">
        <v>164.7239</v>
      </c>
      <c r="C35" s="1233">
        <v>154.040236</v>
      </c>
      <c r="D35" s="1233">
        <v>153.105888</v>
      </c>
      <c r="E35" s="1233">
        <v>141.18192499999998</v>
      </c>
      <c r="F35" s="1233">
        <v>11.618012000000002</v>
      </c>
      <c r="G35" s="1233">
        <v>12.858311</v>
      </c>
      <c r="H35" s="1233">
        <v>0</v>
      </c>
      <c r="I35" s="1233">
        <v>0</v>
      </c>
    </row>
    <row r="36" spans="1:9" s="1231" customFormat="1" ht="12.75">
      <c r="A36" s="1756" t="s">
        <v>844</v>
      </c>
      <c r="B36" s="1233">
        <v>8798.136000999999</v>
      </c>
      <c r="C36" s="1233">
        <v>10008.596536000001</v>
      </c>
      <c r="D36" s="1233">
        <v>738.2717670000002</v>
      </c>
      <c r="E36" s="1233">
        <v>741.2622950000004</v>
      </c>
      <c r="F36" s="1233">
        <v>62.892305</v>
      </c>
      <c r="G36" s="1233">
        <v>65.105237</v>
      </c>
      <c r="H36" s="1233">
        <v>7996.971928999999</v>
      </c>
      <c r="I36" s="1233">
        <v>9202.229004</v>
      </c>
    </row>
    <row r="37" spans="1:9" s="1231" customFormat="1" ht="7.5" customHeight="1">
      <c r="A37" s="1235"/>
      <c r="B37" s="1233"/>
      <c r="C37" s="1233"/>
      <c r="D37" s="1233">
        <v>0</v>
      </c>
      <c r="E37" s="1233"/>
      <c r="F37" s="1233"/>
      <c r="G37" s="1233"/>
      <c r="H37" s="1233"/>
      <c r="I37" s="1233"/>
    </row>
    <row r="38" spans="1:9" s="1231" customFormat="1" ht="15" customHeight="1">
      <c r="A38" s="1760" t="s">
        <v>845</v>
      </c>
      <c r="B38" s="1232">
        <v>4271.4529410000005</v>
      </c>
      <c r="C38" s="1232">
        <v>3583.8658790000004</v>
      </c>
      <c r="D38" s="1232">
        <v>2764.7337100000004</v>
      </c>
      <c r="E38" s="1232">
        <v>2146.6854770000004</v>
      </c>
      <c r="F38" s="1232">
        <v>1490.884838</v>
      </c>
      <c r="G38" s="1232">
        <v>1430.258373</v>
      </c>
      <c r="H38" s="1232">
        <v>15.834393000000002</v>
      </c>
      <c r="I38" s="1232">
        <v>6.922028999999999</v>
      </c>
    </row>
    <row r="39" spans="1:9" s="1231" customFormat="1" ht="7.5" customHeight="1">
      <c r="A39" s="1761"/>
      <c r="B39" s="1232"/>
      <c r="C39" s="1232"/>
      <c r="D39" s="1232">
        <v>0</v>
      </c>
      <c r="E39" s="1232"/>
      <c r="F39" s="1232"/>
      <c r="G39" s="1232"/>
      <c r="H39" s="1232"/>
      <c r="I39" s="1232"/>
    </row>
    <row r="40" spans="1:9" s="1231" customFormat="1" ht="15" customHeight="1">
      <c r="A40" s="1762" t="s">
        <v>846</v>
      </c>
      <c r="B40" s="1232">
        <v>720.12391</v>
      </c>
      <c r="C40" s="1232">
        <v>746.162497</v>
      </c>
      <c r="D40" s="1232">
        <v>720.12391</v>
      </c>
      <c r="E40" s="1232">
        <v>746.162497</v>
      </c>
      <c r="F40" s="1232"/>
      <c r="G40" s="1232"/>
      <c r="H40" s="1232"/>
      <c r="I40" s="1232"/>
    </row>
    <row r="41" spans="1:9" s="1231" customFormat="1" ht="7.5" customHeight="1">
      <c r="A41" s="1763"/>
      <c r="B41" s="1233"/>
      <c r="C41" s="1233"/>
      <c r="D41" s="1233">
        <v>0</v>
      </c>
      <c r="E41" s="1233"/>
      <c r="F41" s="1233"/>
      <c r="G41" s="1233"/>
      <c r="H41" s="1233"/>
      <c r="I41" s="1233"/>
    </row>
    <row r="42" spans="1:9" s="1231" customFormat="1" ht="12.75">
      <c r="A42" s="1762" t="s">
        <v>847</v>
      </c>
      <c r="B42" s="1232"/>
      <c r="C42" s="1232"/>
      <c r="D42" s="1232">
        <v>-5897.392646999999</v>
      </c>
      <c r="E42" s="1232">
        <v>-7638.253363</v>
      </c>
      <c r="F42" s="1232">
        <v>3049.2766699999997</v>
      </c>
      <c r="G42" s="1232">
        <v>3131.9634710000005</v>
      </c>
      <c r="H42" s="1232">
        <v>2848.1159769999995</v>
      </c>
      <c r="I42" s="1232">
        <v>4506.289892</v>
      </c>
    </row>
    <row r="43" spans="1:9" s="1231" customFormat="1" ht="7.5" customHeight="1">
      <c r="A43" s="1763"/>
      <c r="B43" s="1232"/>
      <c r="C43" s="1232"/>
      <c r="D43" s="1232">
        <v>0</v>
      </c>
      <c r="E43" s="1232"/>
      <c r="F43" s="1232"/>
      <c r="G43" s="1232"/>
      <c r="H43" s="1232"/>
      <c r="I43" s="1232"/>
    </row>
    <row r="44" spans="1:9" s="1231" customFormat="1" ht="12.75">
      <c r="A44" s="1757" t="s">
        <v>848</v>
      </c>
      <c r="B44" s="1232">
        <v>1989.8210769999969</v>
      </c>
      <c r="C44" s="1232">
        <v>-576.4126870000036</v>
      </c>
      <c r="D44" s="1232">
        <v>2049.942013999997</v>
      </c>
      <c r="E44" s="1232">
        <v>-655.2192930000056</v>
      </c>
      <c r="F44" s="1232">
        <v>-214.70937600000025</v>
      </c>
      <c r="G44" s="1232">
        <v>-391.175107999999</v>
      </c>
      <c r="H44" s="1232">
        <v>154.5884390000001</v>
      </c>
      <c r="I44" s="1232">
        <v>469.98171399999956</v>
      </c>
    </row>
    <row r="45" spans="1:9" s="1231" customFormat="1" ht="7.5" customHeight="1">
      <c r="A45" s="1764"/>
      <c r="B45" s="1233"/>
      <c r="C45" s="1233"/>
      <c r="D45" s="1233">
        <v>0</v>
      </c>
      <c r="E45" s="1233"/>
      <c r="F45" s="1233"/>
      <c r="G45" s="1233"/>
      <c r="H45" s="1233"/>
      <c r="I45" s="1233"/>
    </row>
    <row r="46" spans="1:9" s="1231" customFormat="1" ht="12.75">
      <c r="A46" s="1765" t="s">
        <v>849</v>
      </c>
      <c r="B46" s="1232">
        <v>-1989.8211269999974</v>
      </c>
      <c r="C46" s="1232">
        <v>576.412667999999</v>
      </c>
      <c r="D46" s="1232">
        <v>-2049.9420419999974</v>
      </c>
      <c r="E46" s="1232">
        <v>655.2192729999991</v>
      </c>
      <c r="F46" s="1232">
        <v>214.70935400000013</v>
      </c>
      <c r="G46" s="1232">
        <v>391.17510899999996</v>
      </c>
      <c r="H46" s="1232">
        <v>-154.58843900000005</v>
      </c>
      <c r="I46" s="1232">
        <v>-469.98171400000007</v>
      </c>
    </row>
    <row r="47" spans="1:9" s="1231" customFormat="1" ht="12.75">
      <c r="A47" s="1766" t="s">
        <v>850</v>
      </c>
      <c r="B47" s="1233">
        <v>-693.479296</v>
      </c>
      <c r="C47" s="1233">
        <v>618.6916299999999</v>
      </c>
      <c r="D47" s="1236">
        <v>-740.38736</v>
      </c>
      <c r="E47" s="1233">
        <v>484.3136409999999</v>
      </c>
      <c r="F47" s="1237">
        <v>49.348586000000005</v>
      </c>
      <c r="G47" s="1237">
        <v>136.998036</v>
      </c>
      <c r="H47" s="1237">
        <v>-2.440522</v>
      </c>
      <c r="I47" s="1237">
        <v>-2.620047</v>
      </c>
    </row>
    <row r="48" spans="1:9" s="1231" customFormat="1" ht="12.75">
      <c r="A48" s="1767" t="s">
        <v>851</v>
      </c>
      <c r="B48" s="1233">
        <v>-1884.5937309999981</v>
      </c>
      <c r="C48" s="1233">
        <v>-109.53914300000088</v>
      </c>
      <c r="D48" s="1236">
        <v>-1845.1078359999983</v>
      </c>
      <c r="E48" s="1233">
        <v>122.78427299999925</v>
      </c>
      <c r="F48" s="1237">
        <v>112.66202200000015</v>
      </c>
      <c r="G48" s="1237">
        <v>235.03825099999995</v>
      </c>
      <c r="H48" s="1237">
        <v>-152.14791700000006</v>
      </c>
      <c r="I48" s="1237">
        <v>-467.36166700000007</v>
      </c>
    </row>
    <row r="49" spans="1:9" s="1231" customFormat="1" ht="15">
      <c r="A49" s="1768" t="s">
        <v>859</v>
      </c>
      <c r="B49" s="1233">
        <v>588.2519</v>
      </c>
      <c r="C49" s="1233">
        <v>67.260181</v>
      </c>
      <c r="D49" s="1236">
        <v>535.553154</v>
      </c>
      <c r="E49" s="1233">
        <v>48.121359000000005</v>
      </c>
      <c r="F49" s="1237">
        <v>52.69874600000001</v>
      </c>
      <c r="G49" s="1237">
        <v>19.138821999999998</v>
      </c>
      <c r="H49" s="1237">
        <v>0</v>
      </c>
      <c r="I49" s="1237">
        <v>0</v>
      </c>
    </row>
    <row r="50" spans="1:9" s="1231" customFormat="1" ht="12.75">
      <c r="A50" s="1756" t="s">
        <v>852</v>
      </c>
      <c r="B50" s="1233">
        <v>544.2743660000001</v>
      </c>
      <c r="C50" s="1233">
        <v>60.482669</v>
      </c>
      <c r="D50" s="1236">
        <v>491.6192500000001</v>
      </c>
      <c r="E50" s="1233">
        <v>39.510419</v>
      </c>
      <c r="F50" s="1237">
        <v>52.655116</v>
      </c>
      <c r="G50" s="1237">
        <v>20.97225</v>
      </c>
      <c r="H50" s="1237">
        <v>0</v>
      </c>
      <c r="I50" s="1237">
        <v>0</v>
      </c>
    </row>
    <row r="51" spans="1:9" s="1231" customFormat="1" ht="7.5" customHeight="1">
      <c r="A51" s="1238"/>
      <c r="B51" s="1239"/>
      <c r="C51" s="1239"/>
      <c r="D51" s="1240"/>
      <c r="E51" s="1239"/>
      <c r="F51" s="1241"/>
      <c r="G51" s="1241"/>
      <c r="H51" s="1242"/>
      <c r="I51" s="1241"/>
    </row>
    <row r="52" s="1244" customFormat="1" ht="8.25" customHeight="1">
      <c r="A52" s="1243"/>
    </row>
    <row r="53" s="1542" customFormat="1" ht="15.75">
      <c r="A53" s="1541" t="s">
        <v>860</v>
      </c>
    </row>
    <row r="54" s="1542" customFormat="1" ht="15.75">
      <c r="A54" s="1541" t="s">
        <v>861</v>
      </c>
    </row>
    <row r="55" s="1542" customFormat="1" ht="13.5">
      <c r="A55" s="1543" t="s">
        <v>862</v>
      </c>
    </row>
  </sheetData>
  <sheetProtection/>
  <printOptions/>
  <pageMargins left="0.5511811023622047" right="0.5511811023622047" top="0.5905511811023623" bottom="0.5905511811023623" header="0.11811023622047245" footer="0.11811023622047245"/>
  <pageSetup horizontalDpi="600" verticalDpi="600" orientation="landscape" paperSize="9" scale="71" r:id="rId1"/>
</worksheet>
</file>

<file path=xl/worksheets/sheet51.xml><?xml version="1.0" encoding="utf-8"?>
<worksheet xmlns="http://schemas.openxmlformats.org/spreadsheetml/2006/main" xmlns:r="http://schemas.openxmlformats.org/officeDocument/2006/relationships">
  <dimension ref="A1:K14"/>
  <sheetViews>
    <sheetView view="pageBreakPreview" zoomScaleSheetLayoutView="100" workbookViewId="0" topLeftCell="A1">
      <selection activeCell="A1" sqref="A1"/>
    </sheetView>
  </sheetViews>
  <sheetFormatPr defaultColWidth="9.00390625" defaultRowHeight="12.75"/>
  <cols>
    <col min="1" max="1" width="29.625" style="1178" customWidth="1"/>
    <col min="2" max="3" width="9.125" style="1178" customWidth="1"/>
    <col min="4" max="4" width="10.75390625" style="1178" customWidth="1"/>
    <col min="5" max="5" width="10.625" style="1178" customWidth="1"/>
    <col min="6" max="6" width="10.875" style="1178" customWidth="1"/>
    <col min="7" max="7" width="10.375" style="1178" customWidth="1"/>
    <col min="8" max="16384" width="9.125" style="1178" customWidth="1"/>
  </cols>
  <sheetData>
    <row r="1" spans="1:11" ht="15.75">
      <c r="A1" s="1176" t="s">
        <v>1584</v>
      </c>
      <c r="B1" s="1177"/>
      <c r="C1" s="1177"/>
      <c r="D1" s="1177"/>
      <c r="E1" s="1177"/>
      <c r="F1" s="1177"/>
      <c r="G1" s="1177"/>
      <c r="H1" s="1177"/>
      <c r="I1" s="1177"/>
      <c r="J1" s="1177"/>
      <c r="K1" s="1177"/>
    </row>
    <row r="2" spans="1:11" ht="12.75">
      <c r="A2" s="1177"/>
      <c r="B2" s="1177"/>
      <c r="C2" s="1177"/>
      <c r="D2" s="1177"/>
      <c r="E2" s="1177"/>
      <c r="F2" s="1177"/>
      <c r="G2" s="1177"/>
      <c r="H2" s="1177"/>
      <c r="I2" s="1177"/>
      <c r="J2" s="1177"/>
      <c r="K2" s="1177"/>
    </row>
    <row r="3" spans="1:11" ht="12.75">
      <c r="A3" s="1179"/>
      <c r="B3" s="1919" t="s">
        <v>1585</v>
      </c>
      <c r="C3" s="1921"/>
      <c r="D3" s="1919" t="s">
        <v>1586</v>
      </c>
      <c r="E3" s="1920"/>
      <c r="F3" s="1920"/>
      <c r="G3" s="1921"/>
      <c r="H3" s="1927" t="s">
        <v>1595</v>
      </c>
      <c r="I3" s="1927"/>
      <c r="J3" s="1180" t="s">
        <v>1593</v>
      </c>
      <c r="K3" s="1180"/>
    </row>
    <row r="4" spans="1:11" ht="12.75">
      <c r="A4" s="1206"/>
      <c r="B4" s="1922"/>
      <c r="C4" s="1924"/>
      <c r="D4" s="1922"/>
      <c r="E4" s="1923"/>
      <c r="F4" s="1923"/>
      <c r="G4" s="1924"/>
      <c r="H4" s="1930" t="s">
        <v>1592</v>
      </c>
      <c r="I4" s="1930"/>
      <c r="J4" s="1930" t="s">
        <v>1594</v>
      </c>
      <c r="K4" s="1930"/>
    </row>
    <row r="5" spans="1:11" ht="12.75">
      <c r="A5" s="1181"/>
      <c r="B5" s="1925">
        <v>2008</v>
      </c>
      <c r="C5" s="1925">
        <v>2009</v>
      </c>
      <c r="D5" s="1928">
        <v>2008</v>
      </c>
      <c r="E5" s="1929"/>
      <c r="F5" s="1928">
        <v>2009</v>
      </c>
      <c r="G5" s="1929"/>
      <c r="H5" s="1925">
        <v>2008</v>
      </c>
      <c r="I5" s="1925">
        <v>2009</v>
      </c>
      <c r="J5" s="1925">
        <v>2008</v>
      </c>
      <c r="K5" s="1925">
        <v>2009</v>
      </c>
    </row>
    <row r="6" spans="1:11" ht="12.75">
      <c r="A6" s="1182"/>
      <c r="B6" s="1926"/>
      <c r="C6" s="1926"/>
      <c r="D6" s="1197" t="s">
        <v>1587</v>
      </c>
      <c r="E6" s="1196" t="s">
        <v>810</v>
      </c>
      <c r="F6" s="1197" t="s">
        <v>1587</v>
      </c>
      <c r="G6" s="1196" t="s">
        <v>810</v>
      </c>
      <c r="H6" s="1926"/>
      <c r="I6" s="1926"/>
      <c r="J6" s="1926"/>
      <c r="K6" s="1926"/>
    </row>
    <row r="7" spans="1:11" ht="7.5" customHeight="1">
      <c r="A7" s="1183"/>
      <c r="B7" s="1184"/>
      <c r="C7" s="1184"/>
      <c r="D7" s="1184"/>
      <c r="E7" s="1184"/>
      <c r="F7" s="1184"/>
      <c r="G7" s="1184"/>
      <c r="H7" s="1184"/>
      <c r="I7" s="1184"/>
      <c r="J7" s="1184"/>
      <c r="K7" s="1184"/>
    </row>
    <row r="8" spans="1:11" ht="30" customHeight="1">
      <c r="A8" s="1185" t="s">
        <v>1588</v>
      </c>
      <c r="B8" s="1187">
        <v>12</v>
      </c>
      <c r="C8" s="1187">
        <v>19</v>
      </c>
      <c r="D8" s="1198">
        <v>298.3</v>
      </c>
      <c r="E8" s="1186" t="s">
        <v>1759</v>
      </c>
      <c r="F8" s="1198">
        <v>488.7</v>
      </c>
      <c r="G8" s="1187" t="s">
        <v>1759</v>
      </c>
      <c r="H8" s="1199">
        <v>2.57</v>
      </c>
      <c r="I8" s="1199">
        <v>2.01</v>
      </c>
      <c r="J8" s="1200">
        <v>15</v>
      </c>
      <c r="K8" s="1200">
        <v>12</v>
      </c>
    </row>
    <row r="9" spans="1:11" ht="7.5" customHeight="1">
      <c r="A9" s="1185"/>
      <c r="B9" s="1187"/>
      <c r="C9" s="1187"/>
      <c r="D9" s="1198"/>
      <c r="E9" s="1186"/>
      <c r="F9" s="1201"/>
      <c r="G9" s="1187"/>
      <c r="H9" s="1202"/>
      <c r="I9" s="1202"/>
      <c r="J9" s="1202"/>
      <c r="K9" s="1202"/>
    </row>
    <row r="10" spans="1:11" ht="12.75">
      <c r="A10" s="1188" t="s">
        <v>1589</v>
      </c>
      <c r="B10" s="1187">
        <v>3</v>
      </c>
      <c r="C10" s="1187">
        <v>3</v>
      </c>
      <c r="D10" s="1198">
        <v>45</v>
      </c>
      <c r="E10" s="1186" t="s">
        <v>1759</v>
      </c>
      <c r="F10" s="1198">
        <v>43.2</v>
      </c>
      <c r="G10" s="1187" t="s">
        <v>1759</v>
      </c>
      <c r="H10" s="1203">
        <v>2.47</v>
      </c>
      <c r="I10" s="1203">
        <v>1.25</v>
      </c>
      <c r="J10" s="1200">
        <v>15</v>
      </c>
      <c r="K10" s="1200">
        <v>11</v>
      </c>
    </row>
    <row r="11" spans="1:11" ht="12.75">
      <c r="A11" s="1188" t="s">
        <v>1590</v>
      </c>
      <c r="B11" s="1187">
        <v>3</v>
      </c>
      <c r="C11" s="1187">
        <v>10</v>
      </c>
      <c r="D11" s="1198">
        <v>84.8</v>
      </c>
      <c r="E11" s="1189" t="s">
        <v>1759</v>
      </c>
      <c r="F11" s="1198">
        <v>288</v>
      </c>
      <c r="G11" s="1187" t="s">
        <v>1759</v>
      </c>
      <c r="H11" s="1203">
        <v>2.7</v>
      </c>
      <c r="I11" s="1203">
        <v>2.18</v>
      </c>
      <c r="J11" s="1200">
        <v>15</v>
      </c>
      <c r="K11" s="1200">
        <v>12</v>
      </c>
    </row>
    <row r="12" spans="1:11" ht="12.75">
      <c r="A12" s="1190" t="s">
        <v>1591</v>
      </c>
      <c r="B12" s="1192">
        <v>6</v>
      </c>
      <c r="C12" s="1192">
        <v>6</v>
      </c>
      <c r="D12" s="1204">
        <v>168.5</v>
      </c>
      <c r="E12" s="1191" t="s">
        <v>1759</v>
      </c>
      <c r="F12" s="1204">
        <v>157.5</v>
      </c>
      <c r="G12" s="1192" t="s">
        <v>1759</v>
      </c>
      <c r="H12" s="1192">
        <v>2.53</v>
      </c>
      <c r="I12" s="1192">
        <v>1.92</v>
      </c>
      <c r="J12" s="1205">
        <v>14</v>
      </c>
      <c r="K12" s="1205">
        <v>12</v>
      </c>
    </row>
    <row r="13" spans="1:11" ht="12.75">
      <c r="A13" s="1193"/>
      <c r="B13" s="1194"/>
      <c r="C13" s="1194"/>
      <c r="D13" s="1194"/>
      <c r="E13" s="1194"/>
      <c r="F13" s="1194"/>
      <c r="G13" s="1194"/>
      <c r="H13" s="1194"/>
      <c r="I13" s="1194"/>
      <c r="J13" s="1194"/>
      <c r="K13" s="1194"/>
    </row>
    <row r="14" ht="13.5">
      <c r="A14" s="1195" t="s">
        <v>1583</v>
      </c>
    </row>
  </sheetData>
  <mergeCells count="13">
    <mergeCell ref="I5:I6"/>
    <mergeCell ref="J4:K4"/>
    <mergeCell ref="H4:I4"/>
    <mergeCell ref="D3:G4"/>
    <mergeCell ref="B3:C4"/>
    <mergeCell ref="J5:J6"/>
    <mergeCell ref="K5:K6"/>
    <mergeCell ref="H3:I3"/>
    <mergeCell ref="B5:B6"/>
    <mergeCell ref="C5:C6"/>
    <mergeCell ref="D5:E5"/>
    <mergeCell ref="F5:G5"/>
    <mergeCell ref="H5:H6"/>
  </mergeCells>
  <printOptions/>
  <pageMargins left="0.75" right="0.75" top="1" bottom="1" header="0.5" footer="0.5"/>
  <pageSetup horizontalDpi="600" verticalDpi="600" orientation="landscape" paperSize="9" scale="85" r:id="rId1"/>
</worksheet>
</file>

<file path=xl/worksheets/sheet52.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workbookViewId="0" topLeftCell="A18">
      <selection activeCell="A23" sqref="A23"/>
    </sheetView>
  </sheetViews>
  <sheetFormatPr defaultColWidth="9.00390625" defaultRowHeight="12.75"/>
  <cols>
    <col min="1" max="1" width="63.75390625" style="553" customWidth="1"/>
    <col min="2" max="5" width="11.875" style="553" customWidth="1"/>
    <col min="6" max="16384" width="9.125" style="553" customWidth="1"/>
  </cols>
  <sheetData>
    <row r="1" spans="1:5" s="1797" customFormat="1" ht="21" customHeight="1">
      <c r="A1" s="1875" t="s">
        <v>775</v>
      </c>
      <c r="B1" s="1875"/>
      <c r="C1" s="1875"/>
      <c r="D1" s="1875"/>
      <c r="E1" s="1875"/>
    </row>
    <row r="2" spans="1:5" ht="11.25" customHeight="1">
      <c r="A2" s="671"/>
      <c r="B2" s="671"/>
      <c r="C2" s="671"/>
      <c r="D2" s="671"/>
      <c r="E2" s="671"/>
    </row>
    <row r="3" spans="1:5" ht="18.75" customHeight="1">
      <c r="A3" s="1135"/>
      <c r="B3" s="1136" t="s">
        <v>776</v>
      </c>
      <c r="C3" s="1136"/>
      <c r="D3" s="1137" t="s">
        <v>777</v>
      </c>
      <c r="E3" s="1138"/>
    </row>
    <row r="4" spans="1:5" ht="18.75" customHeight="1">
      <c r="A4" s="1139"/>
      <c r="B4" s="557">
        <v>2008</v>
      </c>
      <c r="C4" s="557">
        <v>2009</v>
      </c>
      <c r="D4" s="557">
        <v>2008</v>
      </c>
      <c r="E4" s="557">
        <v>2009</v>
      </c>
    </row>
    <row r="5" spans="1:5" s="552" customFormat="1" ht="21.75" customHeight="1">
      <c r="A5" s="1140" t="s">
        <v>1104</v>
      </c>
      <c r="B5" s="1141">
        <v>1336</v>
      </c>
      <c r="C5" s="1141">
        <v>1302</v>
      </c>
      <c r="D5" s="1142">
        <v>881.9</v>
      </c>
      <c r="E5" s="1142">
        <v>1177.7</v>
      </c>
    </row>
    <row r="6" spans="1:5" s="552" customFormat="1" ht="9" customHeight="1">
      <c r="A6" s="1143"/>
      <c r="B6" s="1144"/>
      <c r="C6" s="1144"/>
      <c r="D6" s="1145"/>
      <c r="E6" s="1145"/>
    </row>
    <row r="7" spans="1:5" ht="12.75" customHeight="1">
      <c r="A7" s="1146" t="s">
        <v>778</v>
      </c>
      <c r="B7" s="1147">
        <v>109</v>
      </c>
      <c r="C7" s="1147">
        <v>199</v>
      </c>
      <c r="D7" s="1148">
        <v>298.3</v>
      </c>
      <c r="E7" s="1148">
        <v>488.7</v>
      </c>
    </row>
    <row r="8" spans="1:5" ht="9" customHeight="1">
      <c r="A8" s="1146"/>
      <c r="B8" s="1147"/>
      <c r="C8" s="1147"/>
      <c r="D8" s="1148"/>
      <c r="E8" s="1148"/>
    </row>
    <row r="9" spans="1:5" ht="24.75" customHeight="1">
      <c r="A9" s="1146" t="s">
        <v>779</v>
      </c>
      <c r="B9" s="1147">
        <v>54</v>
      </c>
      <c r="C9" s="1147">
        <v>15</v>
      </c>
      <c r="D9" s="1148">
        <v>0.2</v>
      </c>
      <c r="E9" s="1148">
        <v>0.1</v>
      </c>
    </row>
    <row r="10" spans="1:5" ht="9" customHeight="1">
      <c r="A10" s="1146"/>
      <c r="B10" s="1147"/>
      <c r="C10" s="1147"/>
      <c r="D10" s="1147"/>
      <c r="E10" s="1147"/>
    </row>
    <row r="11" spans="1:5" ht="12.75" customHeight="1">
      <c r="A11" s="1146" t="s">
        <v>780</v>
      </c>
      <c r="B11" s="1147">
        <v>1173</v>
      </c>
      <c r="C11" s="1147">
        <v>1088</v>
      </c>
      <c r="D11" s="1148">
        <v>583.4</v>
      </c>
      <c r="E11" s="1148">
        <v>688.9</v>
      </c>
    </row>
    <row r="12" spans="1:5" ht="12.75" customHeight="1">
      <c r="A12" s="1146" t="s">
        <v>781</v>
      </c>
      <c r="B12" s="1147">
        <v>202</v>
      </c>
      <c r="C12" s="1147">
        <v>247</v>
      </c>
      <c r="D12" s="1148">
        <v>430.8</v>
      </c>
      <c r="E12" s="1148">
        <v>550.2</v>
      </c>
    </row>
    <row r="13" spans="1:5" s="552" customFormat="1" ht="12.75" customHeight="1">
      <c r="A13" s="1149" t="s">
        <v>782</v>
      </c>
      <c r="B13" s="1150">
        <v>971</v>
      </c>
      <c r="C13" s="1150">
        <v>841</v>
      </c>
      <c r="D13" s="1151">
        <v>152.6</v>
      </c>
      <c r="E13" s="1150">
        <v>138.7</v>
      </c>
    </row>
    <row r="14" spans="1:5" ht="13.5">
      <c r="A14" s="1152"/>
      <c r="B14" s="1153"/>
      <c r="C14" s="1153"/>
      <c r="D14" s="1154"/>
      <c r="E14" s="1153"/>
    </row>
    <row r="15" spans="1:5" s="665" customFormat="1" ht="13.5">
      <c r="A15" s="1171" t="s">
        <v>783</v>
      </c>
      <c r="B15" s="1155"/>
      <c r="C15" s="1155"/>
      <c r="D15" s="1155"/>
      <c r="E15" s="1155"/>
    </row>
    <row r="16" spans="1:5" s="665" customFormat="1" ht="13.5">
      <c r="A16" s="1156" t="s">
        <v>784</v>
      </c>
      <c r="B16" s="1155"/>
      <c r="C16" s="1155"/>
      <c r="D16" s="1155"/>
      <c r="E16" s="1155"/>
    </row>
    <row r="17" spans="1:5" s="665" customFormat="1" ht="13.5">
      <c r="A17" s="1172" t="s">
        <v>785</v>
      </c>
      <c r="B17" s="1155"/>
      <c r="C17" s="1155"/>
      <c r="D17" s="1155"/>
      <c r="E17" s="1155"/>
    </row>
    <row r="18" s="665" customFormat="1" ht="6.75" customHeight="1"/>
    <row r="19" s="665" customFormat="1" ht="13.5">
      <c r="A19" s="234" t="s">
        <v>1583</v>
      </c>
    </row>
    <row r="20" spans="1:5" ht="13.5">
      <c r="A20" s="1156"/>
      <c r="B20" s="665"/>
      <c r="C20" s="665"/>
      <c r="D20" s="665"/>
      <c r="E20" s="665"/>
    </row>
    <row r="21" ht="13.5">
      <c r="A21" s="1157"/>
    </row>
    <row r="23" spans="1:5" ht="21" customHeight="1">
      <c r="A23" s="554" t="s">
        <v>786</v>
      </c>
      <c r="B23" s="297"/>
      <c r="C23" s="297"/>
      <c r="D23" s="297"/>
      <c r="E23" s="297"/>
    </row>
    <row r="24" spans="1:5" ht="12.75" customHeight="1">
      <c r="A24" s="653"/>
      <c r="B24" s="653"/>
      <c r="C24" s="653"/>
      <c r="D24" s="1158"/>
      <c r="E24" s="653"/>
    </row>
    <row r="25" spans="1:5" ht="15" customHeight="1">
      <c r="A25" s="1135"/>
      <c r="B25" s="1932" t="s">
        <v>776</v>
      </c>
      <c r="C25" s="1932"/>
      <c r="D25" s="1933" t="s">
        <v>777</v>
      </c>
      <c r="E25" s="1933"/>
    </row>
    <row r="26" spans="1:5" ht="15" customHeight="1">
      <c r="A26" s="1139"/>
      <c r="B26" s="557">
        <v>2008</v>
      </c>
      <c r="C26" s="557">
        <v>2009</v>
      </c>
      <c r="D26" s="557">
        <v>2008</v>
      </c>
      <c r="E26" s="557">
        <v>2009</v>
      </c>
    </row>
    <row r="27" spans="1:5" ht="21.75" customHeight="1">
      <c r="A27" s="1159" t="s">
        <v>1104</v>
      </c>
      <c r="B27" s="1135">
        <v>16446</v>
      </c>
      <c r="C27" s="1135">
        <v>8999</v>
      </c>
      <c r="D27" s="1160">
        <v>76603.8</v>
      </c>
      <c r="E27" s="1160">
        <v>40293</v>
      </c>
    </row>
    <row r="28" spans="1:5" ht="9" customHeight="1">
      <c r="A28" s="1161"/>
      <c r="B28" s="1162"/>
      <c r="C28" s="1163"/>
      <c r="D28" s="1145"/>
      <c r="E28" s="1145"/>
    </row>
    <row r="29" spans="1:5" ht="12.75">
      <c r="A29" s="1164" t="s">
        <v>787</v>
      </c>
      <c r="B29" s="1162">
        <v>8967</v>
      </c>
      <c r="C29" s="1163">
        <v>4391</v>
      </c>
      <c r="D29" s="1145">
        <v>45702.9</v>
      </c>
      <c r="E29" s="1145">
        <v>25407.5</v>
      </c>
    </row>
    <row r="30" spans="1:5" ht="9" customHeight="1">
      <c r="A30" s="1161"/>
      <c r="B30" s="1162"/>
      <c r="C30" s="1163"/>
      <c r="D30" s="1163"/>
      <c r="E30" s="1145"/>
    </row>
    <row r="31" spans="1:5" ht="12.75">
      <c r="A31" s="1164" t="s">
        <v>788</v>
      </c>
      <c r="B31" s="1162">
        <v>524</v>
      </c>
      <c r="C31" s="1163">
        <v>289</v>
      </c>
      <c r="D31" s="1145">
        <v>2879.5</v>
      </c>
      <c r="E31" s="1145">
        <v>752.1</v>
      </c>
    </row>
    <row r="32" spans="1:5" ht="9" customHeight="1">
      <c r="A32" s="1161"/>
      <c r="B32" s="1162"/>
      <c r="C32" s="1163"/>
      <c r="D32" s="1163"/>
      <c r="E32" s="1145"/>
    </row>
    <row r="33" spans="1:5" ht="12.75">
      <c r="A33" s="1164" t="s">
        <v>789</v>
      </c>
      <c r="B33" s="1162">
        <v>1781</v>
      </c>
      <c r="C33" s="1163">
        <v>1906</v>
      </c>
      <c r="D33" s="1145">
        <v>3823.2</v>
      </c>
      <c r="E33" s="1145">
        <v>3705.2</v>
      </c>
    </row>
    <row r="34" spans="1:5" ht="9" customHeight="1">
      <c r="A34" s="1161"/>
      <c r="B34" s="1162"/>
      <c r="C34" s="1163"/>
      <c r="D34" s="1163"/>
      <c r="E34" s="1145"/>
    </row>
    <row r="35" spans="1:5" ht="12.75">
      <c r="A35" s="1164" t="s">
        <v>790</v>
      </c>
      <c r="B35" s="1162">
        <v>5174</v>
      </c>
      <c r="C35" s="1163">
        <v>2413</v>
      </c>
      <c r="D35" s="1145">
        <v>24198.2</v>
      </c>
      <c r="E35" s="1145">
        <v>10428.3</v>
      </c>
    </row>
    <row r="36" spans="1:5" ht="12.75">
      <c r="A36" s="1164" t="s">
        <v>791</v>
      </c>
      <c r="B36" s="1162">
        <v>5132</v>
      </c>
      <c r="C36" s="1163">
        <v>2381</v>
      </c>
      <c r="D36" s="1145">
        <v>24065.8</v>
      </c>
      <c r="E36" s="1145">
        <v>10216.4</v>
      </c>
    </row>
    <row r="37" spans="1:5" ht="12.75">
      <c r="A37" s="1165" t="s">
        <v>792</v>
      </c>
      <c r="B37" s="1139">
        <v>42</v>
      </c>
      <c r="C37" s="1166">
        <v>33</v>
      </c>
      <c r="D37" s="1167">
        <v>132.4</v>
      </c>
      <c r="E37" s="1167">
        <v>211.9</v>
      </c>
    </row>
    <row r="38" spans="1:5" ht="12.75">
      <c r="A38" s="1168"/>
      <c r="B38" s="1168"/>
      <c r="C38" s="1168"/>
      <c r="D38" s="1168"/>
      <c r="E38" s="1168"/>
    </row>
    <row r="39" spans="1:5" s="665" customFormat="1" ht="13.5">
      <c r="A39" s="1171" t="s">
        <v>783</v>
      </c>
      <c r="B39" s="1173"/>
      <c r="C39" s="1173"/>
      <c r="D39" s="1173"/>
      <c r="E39" s="1173"/>
    </row>
    <row r="40" spans="1:5" s="665" customFormat="1" ht="13.5">
      <c r="A40" s="1934" t="s">
        <v>793</v>
      </c>
      <c r="B40" s="1934"/>
      <c r="C40" s="1934"/>
      <c r="D40" s="1934"/>
      <c r="E40" s="1934"/>
    </row>
    <row r="41" spans="1:5" s="665" customFormat="1" ht="13.5">
      <c r="A41" s="1934" t="s">
        <v>794</v>
      </c>
      <c r="B41" s="1934"/>
      <c r="C41" s="1934"/>
      <c r="D41" s="1934"/>
      <c r="E41" s="1934"/>
    </row>
    <row r="42" spans="1:5" s="665" customFormat="1" ht="13.5">
      <c r="A42" s="1174" t="s">
        <v>1581</v>
      </c>
      <c r="B42" s="1173"/>
      <c r="C42" s="1173"/>
      <c r="D42" s="1173"/>
      <c r="E42" s="1173"/>
    </row>
    <row r="43" spans="1:5" s="665" customFormat="1" ht="26.25" customHeight="1">
      <c r="A43" s="1935" t="s">
        <v>1582</v>
      </c>
      <c r="B43" s="1935"/>
      <c r="C43" s="1935"/>
      <c r="D43" s="1935"/>
      <c r="E43" s="1935"/>
    </row>
    <row r="44" spans="1:5" s="665" customFormat="1" ht="6.75" customHeight="1">
      <c r="A44" s="1175"/>
      <c r="B44" s="1173"/>
      <c r="C44" s="1173"/>
      <c r="D44" s="1173"/>
      <c r="E44" s="1173"/>
    </row>
    <row r="45" spans="1:5" s="665" customFormat="1" ht="13.5">
      <c r="A45" s="234" t="s">
        <v>1583</v>
      </c>
      <c r="B45" s="1173"/>
      <c r="C45" s="1173"/>
      <c r="D45" s="1173"/>
      <c r="E45" s="1173"/>
    </row>
    <row r="46" spans="1:4" ht="12.75">
      <c r="A46" s="1931"/>
      <c r="B46" s="1931"/>
      <c r="C46" s="1931"/>
      <c r="D46" s="1931"/>
    </row>
    <row r="47" spans="1:4" ht="12.75">
      <c r="A47" s="1169"/>
      <c r="B47" s="1169"/>
      <c r="C47" s="1169"/>
      <c r="D47" s="1169"/>
    </row>
    <row r="48" spans="1:4" ht="13.5">
      <c r="A48" s="1170"/>
      <c r="B48" s="1170"/>
      <c r="C48" s="1170"/>
      <c r="D48" s="1170"/>
    </row>
    <row r="49" spans="1:4" ht="12.75">
      <c r="A49" s="1931"/>
      <c r="B49" s="1931"/>
      <c r="C49" s="1931"/>
      <c r="D49" s="1931"/>
    </row>
    <row r="50" spans="1:4" ht="13.5">
      <c r="A50" s="1170"/>
      <c r="B50" s="1170"/>
      <c r="C50" s="1170"/>
      <c r="D50" s="1170"/>
    </row>
    <row r="51" spans="1:4" ht="13.5">
      <c r="A51" s="857"/>
      <c r="B51" s="857"/>
      <c r="C51" s="857"/>
      <c r="D51" s="857"/>
    </row>
  </sheetData>
  <mergeCells count="8">
    <mergeCell ref="A49:D49"/>
    <mergeCell ref="B25:C25"/>
    <mergeCell ref="D25:E25"/>
    <mergeCell ref="A1:E1"/>
    <mergeCell ref="A46:D46"/>
    <mergeCell ref="A40:E40"/>
    <mergeCell ref="A43:E43"/>
    <mergeCell ref="A41:E4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53.xml><?xml version="1.0" encoding="utf-8"?>
<worksheet xmlns="http://schemas.openxmlformats.org/spreadsheetml/2006/main" xmlns:r="http://schemas.openxmlformats.org/officeDocument/2006/relationships">
  <sheetPr codeName="Sheet9"/>
  <dimension ref="A1:F100"/>
  <sheetViews>
    <sheetView view="pageBreakPreview" zoomScaleSheetLayoutView="100" workbookViewId="0" topLeftCell="A1">
      <selection activeCell="A1" sqref="A1"/>
    </sheetView>
  </sheetViews>
  <sheetFormatPr defaultColWidth="9.00390625" defaultRowHeight="12.75"/>
  <cols>
    <col min="1" max="1" width="51.875" style="552" customWidth="1"/>
    <col min="2" max="3" width="16.75390625" style="552" customWidth="1"/>
    <col min="4" max="4" width="17.125" style="552" customWidth="1"/>
    <col min="5" max="5" width="18.125" style="552" customWidth="1"/>
    <col min="6" max="6" width="5.625" style="552" customWidth="1"/>
    <col min="7" max="7" width="13.875" style="552" customWidth="1"/>
    <col min="8" max="8" width="42.25390625" style="552" bestFit="1" customWidth="1"/>
    <col min="9" max="9" width="12.25390625" style="552" bestFit="1" customWidth="1"/>
    <col min="10" max="10" width="10.125" style="552" bestFit="1" customWidth="1"/>
    <col min="11" max="16384" width="9.125" style="552" customWidth="1"/>
  </cols>
  <sheetData>
    <row r="1" spans="1:5" ht="21" customHeight="1">
      <c r="A1" s="1798" t="s">
        <v>1302</v>
      </c>
      <c r="B1" s="1245"/>
      <c r="C1" s="1245"/>
      <c r="D1" s="1245"/>
      <c r="E1" s="1245"/>
    </row>
    <row r="2" spans="1:5" ht="21" customHeight="1">
      <c r="A2" s="535" t="s">
        <v>1301</v>
      </c>
      <c r="B2" s="1246"/>
      <c r="C2" s="1246"/>
      <c r="D2" s="1246"/>
      <c r="E2" s="1246"/>
    </row>
    <row r="3" spans="1:5" s="555" customFormat="1" ht="11.25" customHeight="1">
      <c r="A3" s="1247"/>
      <c r="B3" s="1247"/>
      <c r="C3" s="1247"/>
      <c r="D3" s="1247"/>
      <c r="E3" s="1248" t="s">
        <v>1306</v>
      </c>
    </row>
    <row r="4" spans="1:5" s="407" customFormat="1" ht="26.25" customHeight="1">
      <c r="A4" s="1939" t="s">
        <v>1300</v>
      </c>
      <c r="B4" s="1936">
        <v>2008</v>
      </c>
      <c r="C4" s="1942">
        <v>2009</v>
      </c>
      <c r="D4" s="1943"/>
      <c r="E4" s="1944"/>
    </row>
    <row r="5" spans="1:5" s="407" customFormat="1" ht="12.75" customHeight="1">
      <c r="A5" s="1940"/>
      <c r="B5" s="1937"/>
      <c r="C5" s="1945" t="s">
        <v>1303</v>
      </c>
      <c r="D5" s="1945" t="s">
        <v>1304</v>
      </c>
      <c r="E5" s="1945" t="s">
        <v>1305</v>
      </c>
    </row>
    <row r="6" spans="1:5" s="407" customFormat="1" ht="38.25" customHeight="1">
      <c r="A6" s="1941"/>
      <c r="B6" s="1938"/>
      <c r="C6" s="1946"/>
      <c r="D6" s="1946"/>
      <c r="E6" s="1946"/>
    </row>
    <row r="7" spans="1:5" s="407" customFormat="1" ht="12.75">
      <c r="A7" s="635"/>
      <c r="B7" s="1249"/>
      <c r="C7" s="1250"/>
      <c r="D7" s="1251"/>
      <c r="E7" s="1251"/>
    </row>
    <row r="8" spans="1:6" s="407" customFormat="1" ht="12.75">
      <c r="A8" s="635" t="s">
        <v>1282</v>
      </c>
      <c r="B8" s="1252">
        <f>B9+B10+B11</f>
        <v>54851.203</v>
      </c>
      <c r="C8" s="1252">
        <f>C9+C10+C11</f>
        <v>55501.739</v>
      </c>
      <c r="D8" s="1251">
        <v>96.23</v>
      </c>
      <c r="E8" s="1251">
        <v>105.15</v>
      </c>
      <c r="F8" s="1253"/>
    </row>
    <row r="9" spans="1:5" s="407" customFormat="1" ht="12.75">
      <c r="A9" s="1254" t="s">
        <v>1283</v>
      </c>
      <c r="B9" s="1252">
        <v>3965.615</v>
      </c>
      <c r="C9" s="1252">
        <v>3341.118</v>
      </c>
      <c r="D9" s="1251">
        <v>96.68</v>
      </c>
      <c r="E9" s="1251">
        <v>87.14</v>
      </c>
    </row>
    <row r="10" spans="1:5" s="407" customFormat="1" ht="12.75">
      <c r="A10" s="1254" t="s">
        <v>1284</v>
      </c>
      <c r="B10" s="1252">
        <v>16789.77</v>
      </c>
      <c r="C10" s="1252">
        <v>16834.622</v>
      </c>
      <c r="D10" s="1251">
        <v>91.88</v>
      </c>
      <c r="E10" s="1251">
        <v>109.13</v>
      </c>
    </row>
    <row r="11" spans="1:5" s="407" customFormat="1" ht="12.75">
      <c r="A11" s="1254" t="s">
        <v>1285</v>
      </c>
      <c r="B11" s="1252">
        <v>34095.818</v>
      </c>
      <c r="C11" s="1252">
        <v>35325.999</v>
      </c>
      <c r="D11" s="1251">
        <v>98.32</v>
      </c>
      <c r="E11" s="1251">
        <v>105.38</v>
      </c>
    </row>
    <row r="12" spans="1:5" s="407" customFormat="1" ht="12.75">
      <c r="A12" s="1254" t="s">
        <v>1286</v>
      </c>
      <c r="B12" s="1252">
        <v>11876.9</v>
      </c>
      <c r="C12" s="1252">
        <v>10754.531</v>
      </c>
      <c r="D12" s="1251">
        <v>89.13</v>
      </c>
      <c r="E12" s="1251">
        <v>101.59</v>
      </c>
    </row>
    <row r="13" spans="1:5" s="407" customFormat="1" ht="12.75">
      <c r="A13" s="635"/>
      <c r="B13" s="1252"/>
      <c r="C13" s="1252"/>
      <c r="D13" s="1255"/>
      <c r="E13" s="1251"/>
    </row>
    <row r="14" spans="1:5" s="407" customFormat="1" ht="12.75">
      <c r="A14" s="635" t="s">
        <v>1287</v>
      </c>
      <c r="B14" s="1252">
        <f>B15+B19+B23</f>
        <v>66728.103</v>
      </c>
      <c r="C14" s="1252">
        <f>C15+C19+C23</f>
        <v>66256.26999999999</v>
      </c>
      <c r="D14" s="1251">
        <v>94.97</v>
      </c>
      <c r="E14" s="1251">
        <v>104.55</v>
      </c>
    </row>
    <row r="15" spans="1:5" s="407" customFormat="1" ht="12.75">
      <c r="A15" s="1256" t="s">
        <v>1288</v>
      </c>
      <c r="B15" s="1252">
        <f>B16+B17</f>
        <v>56342.921</v>
      </c>
      <c r="C15" s="1252">
        <f>C16+C17</f>
        <v>54033.34</v>
      </c>
      <c r="D15" s="1251">
        <v>93.8</v>
      </c>
      <c r="E15" s="1251">
        <v>102.2</v>
      </c>
    </row>
    <row r="16" spans="1:5" s="407" customFormat="1" ht="12.75">
      <c r="A16" s="1254" t="s">
        <v>1289</v>
      </c>
      <c r="B16" s="1252">
        <v>50540.803</v>
      </c>
      <c r="C16" s="1252">
        <v>48418.956</v>
      </c>
      <c r="D16" s="1251">
        <v>93.8</v>
      </c>
      <c r="E16" s="1251">
        <v>102.1</v>
      </c>
    </row>
    <row r="17" spans="1:5" s="407" customFormat="1" ht="12.75">
      <c r="A17" s="1254" t="s">
        <v>1290</v>
      </c>
      <c r="B17" s="1252">
        <v>5802.118</v>
      </c>
      <c r="C17" s="1252">
        <v>5614.384</v>
      </c>
      <c r="D17" s="1251">
        <v>94.3</v>
      </c>
      <c r="E17" s="1251">
        <v>102.6</v>
      </c>
    </row>
    <row r="18" spans="1:5" s="407" customFormat="1" ht="12.75">
      <c r="A18" s="635"/>
      <c r="B18" s="1252"/>
      <c r="C18" s="1252"/>
      <c r="D18" s="1251"/>
      <c r="E18" s="1251"/>
    </row>
    <row r="19" spans="1:5" s="407" customFormat="1" ht="12.75">
      <c r="A19" s="635" t="s">
        <v>1291</v>
      </c>
      <c r="B19" s="1252">
        <f>B20+B21</f>
        <v>25585.539</v>
      </c>
      <c r="C19" s="1252">
        <f>C20+C21</f>
        <v>17348.178</v>
      </c>
      <c r="D19" s="1257" t="s">
        <v>1759</v>
      </c>
      <c r="E19" s="1251" t="s">
        <v>1759</v>
      </c>
    </row>
    <row r="20" spans="1:5" s="407" customFormat="1" ht="12.75">
      <c r="A20" s="1258" t="s">
        <v>1292</v>
      </c>
      <c r="B20" s="1252">
        <v>22253.936</v>
      </c>
      <c r="C20" s="1252">
        <v>16420.064</v>
      </c>
      <c r="D20" s="1251">
        <v>73.1</v>
      </c>
      <c r="E20" s="1251">
        <v>101</v>
      </c>
    </row>
    <row r="21" spans="1:5" s="407" customFormat="1" ht="12.75">
      <c r="A21" s="1254" t="s">
        <v>1293</v>
      </c>
      <c r="B21" s="1252">
        <v>3331.603</v>
      </c>
      <c r="C21" s="1252">
        <v>928.114</v>
      </c>
      <c r="D21" s="1255" t="s">
        <v>1759</v>
      </c>
      <c r="E21" s="1251" t="s">
        <v>1759</v>
      </c>
    </row>
    <row r="22" spans="1:5" s="407" customFormat="1" ht="12.75">
      <c r="A22" s="635"/>
      <c r="B22" s="1252"/>
      <c r="C22" s="1252"/>
      <c r="D22" s="1255"/>
      <c r="E22" s="1251"/>
    </row>
    <row r="23" spans="1:5" s="407" customFormat="1" ht="12.75">
      <c r="A23" s="635" t="s">
        <v>1294</v>
      </c>
      <c r="B23" s="1252">
        <f>+B24-B25</f>
        <v>-15200.356999999996</v>
      </c>
      <c r="C23" s="1252">
        <f>+C24-C25</f>
        <v>-5125.248</v>
      </c>
      <c r="D23" s="1255" t="s">
        <v>1759</v>
      </c>
      <c r="E23" s="1251" t="s">
        <v>1759</v>
      </c>
    </row>
    <row r="24" spans="1:5" s="407" customFormat="1" ht="12.75">
      <c r="A24" s="1254" t="s">
        <v>1295</v>
      </c>
      <c r="B24" s="1252">
        <v>40351.205</v>
      </c>
      <c r="C24" s="1252">
        <v>33109.725</v>
      </c>
      <c r="D24" s="1255">
        <v>90.2</v>
      </c>
      <c r="E24" s="1251">
        <v>91</v>
      </c>
    </row>
    <row r="25" spans="1:5" s="407" customFormat="1" ht="12.75">
      <c r="A25" s="1254" t="s">
        <v>1296</v>
      </c>
      <c r="B25" s="1252">
        <v>55551.562</v>
      </c>
      <c r="C25" s="1252">
        <v>38234.973</v>
      </c>
      <c r="D25" s="1255">
        <v>77.7</v>
      </c>
      <c r="E25" s="1251">
        <v>88.6</v>
      </c>
    </row>
    <row r="26" spans="1:5" s="407" customFormat="1" ht="12.75">
      <c r="A26" s="635"/>
      <c r="B26" s="1259"/>
      <c r="C26" s="1252"/>
      <c r="D26" s="1255"/>
      <c r="E26" s="1255"/>
    </row>
    <row r="27" spans="1:5" s="407" customFormat="1" ht="12.75">
      <c r="A27" s="842" t="s">
        <v>1297</v>
      </c>
      <c r="B27" s="1260">
        <v>0</v>
      </c>
      <c r="C27" s="1260">
        <v>0</v>
      </c>
      <c r="D27" s="1261" t="s">
        <v>1759</v>
      </c>
      <c r="E27" s="1261" t="s">
        <v>1759</v>
      </c>
    </row>
    <row r="28" s="407" customFormat="1" ht="12.75">
      <c r="B28" s="1262"/>
    </row>
    <row r="29" s="407" customFormat="1" ht="15.75">
      <c r="A29" s="1049" t="s">
        <v>1298</v>
      </c>
    </row>
    <row r="30" s="407" customFormat="1" ht="12.75"/>
    <row r="31" s="407" customFormat="1" ht="13.5">
      <c r="A31" s="1263" t="s">
        <v>1326</v>
      </c>
    </row>
    <row r="32" s="407" customFormat="1" ht="12.75"/>
    <row r="33" s="407" customFormat="1" ht="12.75"/>
    <row r="34" s="407" customFormat="1" ht="12.75"/>
    <row r="35" s="407" customFormat="1" ht="12.75"/>
    <row r="36" s="407" customFormat="1" ht="12.75"/>
    <row r="37" s="407" customFormat="1" ht="12.75"/>
    <row r="38" s="407" customFormat="1" ht="12.75"/>
    <row r="39" s="407" customFormat="1" ht="12.75"/>
    <row r="40" s="407" customFormat="1" ht="12.75"/>
    <row r="41" s="407" customFormat="1" ht="12.75"/>
    <row r="42" s="407" customFormat="1" ht="12.75"/>
    <row r="43" s="407" customFormat="1" ht="12.75"/>
    <row r="44" s="407" customFormat="1" ht="12.75"/>
    <row r="45" s="407" customFormat="1" ht="12.75"/>
    <row r="46" s="407" customFormat="1" ht="12.75"/>
    <row r="47" s="407" customFormat="1" ht="12.75"/>
    <row r="48" s="407" customFormat="1" ht="12.75"/>
    <row r="49" s="407" customFormat="1" ht="12.75"/>
    <row r="50" s="407" customFormat="1" ht="12.75"/>
    <row r="51" s="407" customFormat="1" ht="12.75"/>
    <row r="52" s="407" customFormat="1" ht="12.75"/>
    <row r="53" s="407" customFormat="1" ht="12.75"/>
    <row r="54" s="407" customFormat="1" ht="12.75"/>
    <row r="55" s="407" customFormat="1" ht="12.75"/>
    <row r="56" s="407" customFormat="1" ht="12.75"/>
    <row r="57" s="407" customFormat="1" ht="12.75"/>
    <row r="58" s="407" customFormat="1" ht="12.75"/>
    <row r="59" s="407" customFormat="1" ht="12.75"/>
    <row r="60" s="407" customFormat="1" ht="12.75"/>
    <row r="61" s="407" customFormat="1" ht="12.75"/>
    <row r="62" s="407" customFormat="1" ht="12.75"/>
    <row r="63" s="407" customFormat="1" ht="12.75"/>
    <row r="64" s="407" customFormat="1" ht="12.75"/>
    <row r="65" s="407" customFormat="1" ht="12.75"/>
    <row r="66" s="407" customFormat="1" ht="12.75"/>
    <row r="67" s="407" customFormat="1" ht="12.75"/>
    <row r="68" s="407" customFormat="1" ht="12.75"/>
    <row r="69" s="407" customFormat="1" ht="12.75"/>
    <row r="70" s="407" customFormat="1" ht="12.75"/>
    <row r="71" s="407" customFormat="1" ht="12.75"/>
    <row r="72" s="407" customFormat="1" ht="12.75"/>
    <row r="73" s="407" customFormat="1" ht="12.75"/>
    <row r="74" s="407" customFormat="1" ht="12.75"/>
    <row r="75" s="407" customFormat="1" ht="12.75"/>
    <row r="76" s="407" customFormat="1" ht="12.75"/>
    <row r="77" s="407" customFormat="1" ht="12.75"/>
    <row r="78" s="407" customFormat="1" ht="12.75"/>
    <row r="79" s="407" customFormat="1" ht="12.75"/>
    <row r="80" s="407" customFormat="1" ht="12.75"/>
    <row r="81" s="407" customFormat="1" ht="12.75"/>
    <row r="82" s="407" customFormat="1" ht="12.75"/>
    <row r="83" s="407" customFormat="1" ht="12.75"/>
    <row r="84" s="407" customFormat="1" ht="12.75"/>
    <row r="85" s="407" customFormat="1" ht="12.75"/>
    <row r="86" s="407" customFormat="1" ht="12.75"/>
    <row r="87" s="407" customFormat="1" ht="12.75"/>
    <row r="88" s="407" customFormat="1" ht="12.75"/>
    <row r="89" s="407" customFormat="1" ht="12.75"/>
    <row r="90" s="407" customFormat="1" ht="12.75"/>
    <row r="91" s="407" customFormat="1" ht="12.75"/>
    <row r="92" s="407" customFormat="1" ht="12.75"/>
    <row r="93" s="407" customFormat="1" ht="12.75"/>
    <row r="94" s="407" customFormat="1" ht="12.75">
      <c r="A94" s="552"/>
    </row>
    <row r="95" s="407" customFormat="1" ht="12.75">
      <c r="A95" s="552"/>
    </row>
    <row r="96" s="407" customFormat="1" ht="12.75">
      <c r="A96" s="552"/>
    </row>
    <row r="97" s="407" customFormat="1" ht="12.75">
      <c r="A97" s="552"/>
    </row>
    <row r="98" s="407" customFormat="1" ht="12.75">
      <c r="A98" s="552"/>
    </row>
    <row r="99" s="407" customFormat="1" ht="12.75">
      <c r="A99" s="552"/>
    </row>
    <row r="100" s="407" customFormat="1" ht="12.75">
      <c r="A100" s="552"/>
    </row>
  </sheetData>
  <mergeCells count="6">
    <mergeCell ref="B4:B6"/>
    <mergeCell ref="A4:A6"/>
    <mergeCell ref="C4:E4"/>
    <mergeCell ref="D5:D6"/>
    <mergeCell ref="E5:E6"/>
    <mergeCell ref="C5:C6"/>
  </mergeCells>
  <printOptions/>
  <pageMargins left="0.8661417322834646" right="0.9055118110236221" top="0.8661417322834646" bottom="0.8661417322834646" header="0.2362204724409449" footer="0.5118110236220472"/>
  <pageSetup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sheetPr codeName="Sheet10"/>
  <dimension ref="A1:K63"/>
  <sheetViews>
    <sheetView view="pageBreakPreview" zoomScaleSheetLayoutView="100" workbookViewId="0" topLeftCell="A1">
      <selection activeCell="A1" sqref="A1"/>
    </sheetView>
  </sheetViews>
  <sheetFormatPr defaultColWidth="9.00390625" defaultRowHeight="12.75"/>
  <cols>
    <col min="1" max="1" width="9.125" style="1268" customWidth="1"/>
    <col min="2" max="2" width="16.75390625" style="1268" customWidth="1"/>
    <col min="3" max="8" width="18.75390625" style="1303" customWidth="1"/>
    <col min="9" max="9" width="5.00390625" style="1266" customWidth="1"/>
    <col min="10" max="10" width="9.125" style="1268" customWidth="1"/>
    <col min="11" max="16384" width="7.875" style="1268" customWidth="1"/>
  </cols>
  <sheetData>
    <row r="1" spans="1:10" ht="21" customHeight="1">
      <c r="A1" s="1799" t="s">
        <v>1313</v>
      </c>
      <c r="B1" s="1264"/>
      <c r="C1" s="1264"/>
      <c r="D1" s="1264"/>
      <c r="E1" s="1264"/>
      <c r="F1" s="1264"/>
      <c r="G1" s="1264"/>
      <c r="H1" s="1265"/>
      <c r="J1" s="1267"/>
    </row>
    <row r="2" spans="1:8" s="1273" customFormat="1" ht="11.25" customHeight="1">
      <c r="A2" s="1269"/>
      <c r="B2" s="1270"/>
      <c r="C2" s="1271"/>
      <c r="D2" s="1271"/>
      <c r="E2" s="1271"/>
      <c r="F2" s="1271"/>
      <c r="G2" s="1271"/>
      <c r="H2" s="1272" t="s">
        <v>1753</v>
      </c>
    </row>
    <row r="3" spans="1:8" s="1274" customFormat="1" ht="26.25" customHeight="1">
      <c r="A3" s="1949" t="s">
        <v>1307</v>
      </c>
      <c r="B3" s="1950"/>
      <c r="C3" s="1953" t="s">
        <v>1310</v>
      </c>
      <c r="D3" s="1954"/>
      <c r="E3" s="1947" t="s">
        <v>1311</v>
      </c>
      <c r="F3" s="1948"/>
      <c r="G3" s="1947" t="s">
        <v>1312</v>
      </c>
      <c r="H3" s="1948"/>
    </row>
    <row r="4" spans="1:8" s="1274" customFormat="1" ht="25.5">
      <c r="A4" s="1951"/>
      <c r="B4" s="1952"/>
      <c r="C4" s="1275" t="s">
        <v>1308</v>
      </c>
      <c r="D4" s="1275" t="s">
        <v>1309</v>
      </c>
      <c r="E4" s="1275" t="s">
        <v>1308</v>
      </c>
      <c r="F4" s="1275" t="s">
        <v>1309</v>
      </c>
      <c r="G4" s="1275" t="s">
        <v>1308</v>
      </c>
      <c r="H4" s="1275" t="s">
        <v>1309</v>
      </c>
    </row>
    <row r="5" spans="1:8" s="1274" customFormat="1" ht="6.75" customHeight="1">
      <c r="A5" s="1276"/>
      <c r="B5" s="1277"/>
      <c r="C5" s="1278"/>
      <c r="D5" s="1278"/>
      <c r="E5" s="1278"/>
      <c r="F5" s="1278"/>
      <c r="G5" s="1278"/>
      <c r="H5" s="1279"/>
    </row>
    <row r="6" spans="1:11" s="1285" customFormat="1" ht="22.5" customHeight="1">
      <c r="A6" s="1280">
        <v>2008</v>
      </c>
      <c r="B6" s="1281" t="s">
        <v>1314</v>
      </c>
      <c r="C6" s="1282">
        <v>1.4</v>
      </c>
      <c r="D6" s="1283">
        <v>1.5</v>
      </c>
      <c r="E6" s="1284">
        <v>12.5</v>
      </c>
      <c r="F6" s="1283">
        <v>11.7</v>
      </c>
      <c r="G6" s="1284">
        <v>1.4</v>
      </c>
      <c r="H6" s="1283">
        <v>1.5</v>
      </c>
      <c r="J6" s="1286"/>
      <c r="K6" s="1287"/>
    </row>
    <row r="7" spans="1:11" s="1285" customFormat="1" ht="12.75">
      <c r="A7" s="1280"/>
      <c r="B7" s="1281" t="s">
        <v>1315</v>
      </c>
      <c r="C7" s="1282">
        <v>1.1</v>
      </c>
      <c r="D7" s="1283">
        <v>1</v>
      </c>
      <c r="E7" s="1284">
        <v>13.2</v>
      </c>
      <c r="F7" s="1283">
        <v>12.2</v>
      </c>
      <c r="G7" s="1284">
        <v>2.5</v>
      </c>
      <c r="H7" s="1283">
        <v>2.6</v>
      </c>
      <c r="J7" s="1286"/>
      <c r="K7" s="1287"/>
    </row>
    <row r="8" spans="1:11" s="1285" customFormat="1" ht="12.75">
      <c r="A8" s="1280"/>
      <c r="B8" s="1281" t="s">
        <v>1316</v>
      </c>
      <c r="C8" s="1282">
        <v>0.8</v>
      </c>
      <c r="D8" s="1283">
        <v>0.9</v>
      </c>
      <c r="E8" s="1284">
        <v>14.2</v>
      </c>
      <c r="F8" s="1283">
        <v>13.2</v>
      </c>
      <c r="G8" s="1284">
        <v>3.4</v>
      </c>
      <c r="H8" s="1283">
        <v>3.5</v>
      </c>
      <c r="J8" s="1286"/>
      <c r="K8" s="1287"/>
    </row>
    <row r="9" spans="1:11" s="1285" customFormat="1" ht="12.75">
      <c r="A9" s="1280"/>
      <c r="B9" s="1281" t="s">
        <v>1317</v>
      </c>
      <c r="C9" s="1282">
        <v>0.9</v>
      </c>
      <c r="D9" s="1283">
        <v>0.7</v>
      </c>
      <c r="E9" s="1284">
        <v>14.6</v>
      </c>
      <c r="F9" s="1283">
        <v>13.4</v>
      </c>
      <c r="G9" s="1284">
        <v>4.2</v>
      </c>
      <c r="H9" s="1283">
        <v>4.3</v>
      </c>
      <c r="J9" s="1286"/>
      <c r="K9" s="1287"/>
    </row>
    <row r="10" spans="1:11" s="1285" customFormat="1" ht="12.75">
      <c r="A10" s="1280"/>
      <c r="B10" s="1281" t="s">
        <v>1318</v>
      </c>
      <c r="C10" s="1282">
        <v>0.5</v>
      </c>
      <c r="D10" s="1283">
        <v>0.9</v>
      </c>
      <c r="E10" s="1284">
        <v>15</v>
      </c>
      <c r="F10" s="1283">
        <v>14</v>
      </c>
      <c r="G10" s="1284">
        <v>4.7</v>
      </c>
      <c r="H10" s="1283">
        <v>5.2</v>
      </c>
      <c r="J10" s="1286"/>
      <c r="K10" s="1287"/>
    </row>
    <row r="11" spans="1:10" s="1285" customFormat="1" ht="12.75">
      <c r="A11" s="1280"/>
      <c r="B11" s="1281" t="s">
        <v>1319</v>
      </c>
      <c r="C11" s="1282">
        <v>-0.2</v>
      </c>
      <c r="D11" s="1282">
        <v>0.5</v>
      </c>
      <c r="E11" s="1284">
        <v>15.3</v>
      </c>
      <c r="F11" s="1283">
        <v>14.7</v>
      </c>
      <c r="G11" s="1284">
        <v>4.6</v>
      </c>
      <c r="H11" s="1283">
        <v>5.7</v>
      </c>
      <c r="J11" s="1286"/>
    </row>
    <row r="12" spans="1:10" s="1285" customFormat="1" ht="12.75">
      <c r="A12" s="1280"/>
      <c r="B12" s="1281" t="s">
        <v>1320</v>
      </c>
      <c r="C12" s="1282">
        <v>1.5</v>
      </c>
      <c r="D12" s="1282">
        <v>1.4</v>
      </c>
      <c r="E12" s="1284">
        <v>14.5</v>
      </c>
      <c r="F12" s="1283">
        <v>14.4</v>
      </c>
      <c r="G12" s="1284">
        <v>6.1</v>
      </c>
      <c r="H12" s="1283">
        <v>7.2</v>
      </c>
      <c r="J12" s="1286"/>
    </row>
    <row r="13" spans="1:10" s="1285" customFormat="1" ht="12.75">
      <c r="A13" s="1280"/>
      <c r="B13" s="1281" t="s">
        <v>1321</v>
      </c>
      <c r="C13" s="1282">
        <v>0.1</v>
      </c>
      <c r="D13" s="1282">
        <v>-0.1</v>
      </c>
      <c r="E13" s="1284">
        <v>11.2</v>
      </c>
      <c r="F13" s="1283">
        <v>11.8</v>
      </c>
      <c r="G13" s="1284">
        <v>6.3</v>
      </c>
      <c r="H13" s="1283">
        <v>7.1</v>
      </c>
      <c r="J13" s="1286"/>
    </row>
    <row r="14" spans="1:10" s="1285" customFormat="1" ht="12.75">
      <c r="A14" s="1280"/>
      <c r="B14" s="1281" t="s">
        <v>1322</v>
      </c>
      <c r="C14" s="1282">
        <v>1.1</v>
      </c>
      <c r="D14" s="1282">
        <v>0.9</v>
      </c>
      <c r="E14" s="1284">
        <v>11</v>
      </c>
      <c r="F14" s="1283">
        <v>11.4</v>
      </c>
      <c r="G14" s="1284">
        <v>7.4</v>
      </c>
      <c r="H14" s="1283">
        <v>8</v>
      </c>
      <c r="J14" s="1286"/>
    </row>
    <row r="15" spans="1:10" s="1285" customFormat="1" ht="12.75">
      <c r="A15" s="1280"/>
      <c r="B15" s="1281" t="s">
        <v>1323</v>
      </c>
      <c r="C15" s="1282">
        <v>0.5</v>
      </c>
      <c r="D15" s="1282">
        <v>0.1</v>
      </c>
      <c r="E15" s="1284">
        <v>10.9</v>
      </c>
      <c r="F15" s="1283">
        <v>11.2</v>
      </c>
      <c r="G15" s="1284">
        <v>8</v>
      </c>
      <c r="H15" s="1283">
        <v>8.1</v>
      </c>
      <c r="J15" s="1286"/>
    </row>
    <row r="16" spans="1:10" s="1285" customFormat="1" ht="12.75">
      <c r="A16" s="1280"/>
      <c r="B16" s="1281" t="s">
        <v>1324</v>
      </c>
      <c r="C16" s="1282">
        <v>-0.1</v>
      </c>
      <c r="D16" s="1282">
        <v>-0.4</v>
      </c>
      <c r="E16" s="1284">
        <v>9.1</v>
      </c>
      <c r="F16" s="1283">
        <v>8.8</v>
      </c>
      <c r="G16" s="1284">
        <v>8</v>
      </c>
      <c r="H16" s="1283">
        <v>7.6</v>
      </c>
      <c r="J16" s="1286"/>
    </row>
    <row r="17" spans="1:10" s="1285" customFormat="1" ht="12.75">
      <c r="A17" s="1280"/>
      <c r="B17" s="1281" t="s">
        <v>1325</v>
      </c>
      <c r="C17" s="1282">
        <v>-0.2</v>
      </c>
      <c r="D17" s="1282">
        <v>-0.4</v>
      </c>
      <c r="E17" s="1284">
        <v>7.8</v>
      </c>
      <c r="F17" s="1283">
        <v>7.2</v>
      </c>
      <c r="G17" s="1284">
        <v>7.8</v>
      </c>
      <c r="H17" s="1283">
        <v>7.2</v>
      </c>
      <c r="J17" s="1286"/>
    </row>
    <row r="18" spans="1:10" s="1285" customFormat="1" ht="12.75">
      <c r="A18" s="1280"/>
      <c r="B18" s="1281"/>
      <c r="C18" s="1282"/>
      <c r="D18" s="1282"/>
      <c r="E18" s="1284"/>
      <c r="F18" s="1283"/>
      <c r="G18" s="1284"/>
      <c r="H18" s="1283"/>
      <c r="J18" s="1286"/>
    </row>
    <row r="19" spans="1:10" s="1285" customFormat="1" ht="12.75">
      <c r="A19" s="1280">
        <v>2009</v>
      </c>
      <c r="B19" s="1281" t="s">
        <v>1314</v>
      </c>
      <c r="C19" s="1282">
        <v>0.7771024905575956</v>
      </c>
      <c r="D19" s="1282">
        <v>0.4</v>
      </c>
      <c r="E19" s="1284">
        <v>7.092147352275617</v>
      </c>
      <c r="F19" s="1283">
        <v>6</v>
      </c>
      <c r="G19" s="1284">
        <v>0.7771024905575956</v>
      </c>
      <c r="H19" s="1283">
        <v>0.4</v>
      </c>
      <c r="J19" s="1286"/>
    </row>
    <row r="20" spans="1:10" s="1285" customFormat="1" ht="12.75">
      <c r="A20" s="1280"/>
      <c r="B20" s="1281" t="s">
        <v>1315</v>
      </c>
      <c r="C20" s="1282">
        <v>0.0527746240688316</v>
      </c>
      <c r="D20" s="1282">
        <v>0.4</v>
      </c>
      <c r="E20" s="1284">
        <v>5.970854343318905</v>
      </c>
      <c r="F20" s="1283">
        <v>5.4</v>
      </c>
      <c r="G20" s="1284">
        <v>0.8302872275444599</v>
      </c>
      <c r="H20" s="1283">
        <v>0.8</v>
      </c>
      <c r="J20" s="1286"/>
    </row>
    <row r="21" spans="1:10" s="1285" customFormat="1" ht="12.75">
      <c r="A21" s="1280"/>
      <c r="B21" s="1281" t="s">
        <v>1316</v>
      </c>
      <c r="C21" s="1282">
        <v>-0.18415655302086975</v>
      </c>
      <c r="D21" s="1282">
        <v>-0.3</v>
      </c>
      <c r="E21" s="1284">
        <v>4.9173196100588825</v>
      </c>
      <c r="F21" s="1283">
        <v>4</v>
      </c>
      <c r="G21" s="1284">
        <v>0.6446016461851656</v>
      </c>
      <c r="H21" s="1283">
        <v>0.5</v>
      </c>
      <c r="J21" s="1286"/>
    </row>
    <row r="22" spans="1:10" s="1285" customFormat="1" ht="12.75">
      <c r="A22" s="1280"/>
      <c r="B22" s="1281" t="s">
        <v>1317</v>
      </c>
      <c r="C22" s="1282">
        <v>0.6928828268299156</v>
      </c>
      <c r="D22" s="1282">
        <v>0.5</v>
      </c>
      <c r="E22" s="1284">
        <v>4.751193889910297</v>
      </c>
      <c r="F22" s="1283">
        <v>3.8</v>
      </c>
      <c r="G22" s="1284">
        <v>1.3419508071229416</v>
      </c>
      <c r="H22" s="1283">
        <v>1</v>
      </c>
      <c r="J22" s="1286"/>
    </row>
    <row r="23" spans="1:10" s="1285" customFormat="1" ht="12.75">
      <c r="A23" s="1280"/>
      <c r="B23" s="1281" t="s">
        <v>1318</v>
      </c>
      <c r="C23" s="1282">
        <v>-0.31894636929203557</v>
      </c>
      <c r="D23" s="1282">
        <v>0</v>
      </c>
      <c r="E23" s="1284">
        <v>3.9402224377869715</v>
      </c>
      <c r="F23" s="1283">
        <v>3</v>
      </c>
      <c r="G23" s="1284">
        <v>1.018724334453907</v>
      </c>
      <c r="H23" s="1283">
        <v>1</v>
      </c>
      <c r="J23" s="1286"/>
    </row>
    <row r="24" spans="1:10" s="1285" customFormat="1" ht="12.75">
      <c r="A24" s="1280"/>
      <c r="B24" s="1281" t="s">
        <v>1319</v>
      </c>
      <c r="C24" s="1282">
        <v>-0.37161485891631685</v>
      </c>
      <c r="D24" s="1282">
        <v>0.1</v>
      </c>
      <c r="E24" s="1284">
        <v>3.717380287485895</v>
      </c>
      <c r="F24" s="1283">
        <v>2.6</v>
      </c>
      <c r="G24" s="1284">
        <v>0.6433237445393729</v>
      </c>
      <c r="H24" s="1283">
        <v>1.2</v>
      </c>
      <c r="J24" s="1286"/>
    </row>
    <row r="25" spans="1:10" s="1285" customFormat="1" ht="12.75">
      <c r="A25" s="1280"/>
      <c r="B25" s="1281" t="s">
        <v>1320</v>
      </c>
      <c r="C25" s="1282">
        <v>-0.5900212172110315</v>
      </c>
      <c r="D25" s="1282">
        <v>-0.1</v>
      </c>
      <c r="E25" s="1284">
        <v>1.5865510769337732</v>
      </c>
      <c r="F25" s="1283">
        <v>1</v>
      </c>
      <c r="G25" s="1284">
        <v>0.049506780740188105</v>
      </c>
      <c r="H25" s="1283">
        <v>1</v>
      </c>
      <c r="J25" s="1286"/>
    </row>
    <row r="26" spans="1:10" s="1285" customFormat="1" ht="12.75">
      <c r="A26" s="1280"/>
      <c r="B26" s="1281" t="s">
        <v>1321</v>
      </c>
      <c r="C26" s="1282">
        <v>-0.15641549056586257</v>
      </c>
      <c r="D26" s="1282">
        <v>0.1</v>
      </c>
      <c r="E26" s="1284">
        <v>1.302455774211154</v>
      </c>
      <c r="F26" s="1283">
        <v>1.3</v>
      </c>
      <c r="G26" s="1284">
        <v>-0.10698614609962931</v>
      </c>
      <c r="H26" s="1283">
        <v>1.1</v>
      </c>
      <c r="J26" s="1286"/>
    </row>
    <row r="27" spans="1:10" s="1285" customFormat="1" ht="12.75">
      <c r="A27" s="1280"/>
      <c r="B27" s="1281" t="s">
        <v>1322</v>
      </c>
      <c r="C27" s="1282">
        <v>-0.0318824456096678</v>
      </c>
      <c r="D27" s="1282">
        <v>-0.2</v>
      </c>
      <c r="E27" s="1284">
        <v>0.15113005299079418</v>
      </c>
      <c r="F27" s="1283">
        <v>0.2</v>
      </c>
      <c r="G27" s="1284">
        <v>-0.13883448190945558</v>
      </c>
      <c r="H27" s="1283">
        <v>1</v>
      </c>
      <c r="J27" s="1286"/>
    </row>
    <row r="28" spans="1:10" s="1285" customFormat="1" ht="12.75">
      <c r="A28" s="1280"/>
      <c r="B28" s="1281" t="s">
        <v>1323</v>
      </c>
      <c r="C28" s="1282">
        <v>0.1325296808820866</v>
      </c>
      <c r="D28" s="1282">
        <v>0.2</v>
      </c>
      <c r="E28" s="1284">
        <v>-0.2516247044281954</v>
      </c>
      <c r="F28" s="1283">
        <v>0.3</v>
      </c>
      <c r="G28" s="1284">
        <v>-0.0064887979231826876</v>
      </c>
      <c r="H28" s="1283">
        <v>1.1</v>
      </c>
      <c r="J28" s="1286"/>
    </row>
    <row r="29" spans="1:10" s="1285" customFormat="1" ht="12.75">
      <c r="A29" s="1280"/>
      <c r="B29" s="1281" t="s">
        <v>1324</v>
      </c>
      <c r="C29" s="1282">
        <v>0.09405097368524196</v>
      </c>
      <c r="D29" s="1282">
        <v>0.2</v>
      </c>
      <c r="E29" s="1284">
        <v>-0.10388242684811644</v>
      </c>
      <c r="F29" s="1283">
        <v>0.9</v>
      </c>
      <c r="G29" s="1284">
        <v>0.08755607298442669</v>
      </c>
      <c r="H29" s="1283">
        <v>1.3</v>
      </c>
      <c r="J29" s="1286"/>
    </row>
    <row r="30" spans="1:10" s="1285" customFormat="1" ht="12.75">
      <c r="A30" s="1280"/>
      <c r="B30" s="1281" t="s">
        <v>1325</v>
      </c>
      <c r="C30" s="1282">
        <v>0.47124726402844885</v>
      </c>
      <c r="D30" s="1282">
        <v>0.3</v>
      </c>
      <c r="E30" s="1284">
        <v>0.5592159426113028</v>
      </c>
      <c r="F30" s="1283">
        <v>1.6</v>
      </c>
      <c r="G30" s="1284">
        <v>0.5592159426113028</v>
      </c>
      <c r="H30" s="1283">
        <v>1.6</v>
      </c>
      <c r="J30" s="1286"/>
    </row>
    <row r="31" spans="1:8" ht="16.5">
      <c r="A31" s="1288"/>
      <c r="B31" s="1289"/>
      <c r="C31" s="1290"/>
      <c r="D31" s="1290"/>
      <c r="E31" s="1291"/>
      <c r="F31" s="1292"/>
      <c r="G31" s="1291"/>
      <c r="H31" s="1292"/>
    </row>
    <row r="32" spans="1:8" ht="13.5">
      <c r="A32" s="857"/>
      <c r="B32" s="1293"/>
      <c r="C32" s="1294"/>
      <c r="D32" s="1294"/>
      <c r="E32" s="1295"/>
      <c r="F32" s="1294"/>
      <c r="G32" s="1296"/>
      <c r="H32" s="1294"/>
    </row>
    <row r="33" spans="1:8" ht="13.5">
      <c r="A33" s="1263" t="s">
        <v>1326</v>
      </c>
      <c r="B33" s="1497"/>
      <c r="C33" s="1297"/>
      <c r="D33" s="1298"/>
      <c r="E33" s="1299"/>
      <c r="F33" s="1298"/>
      <c r="G33" s="1300"/>
      <c r="H33" s="1298"/>
    </row>
    <row r="34" spans="3:8" ht="12.75">
      <c r="C34" s="1301"/>
      <c r="D34" s="1301"/>
      <c r="E34" s="1301"/>
      <c r="F34" s="1301"/>
      <c r="G34" s="1301"/>
      <c r="H34" s="1301"/>
    </row>
    <row r="35" spans="3:8" ht="15" customHeight="1">
      <c r="C35" s="1301"/>
      <c r="D35" s="1301"/>
      <c r="E35" s="1301"/>
      <c r="F35" s="1301"/>
      <c r="G35" s="1301"/>
      <c r="H35" s="1301"/>
    </row>
    <row r="36" spans="3:8" ht="12.75">
      <c r="C36" s="1301"/>
      <c r="D36" s="1301"/>
      <c r="E36" s="1301"/>
      <c r="F36" s="1301"/>
      <c r="G36" s="1301"/>
      <c r="H36" s="1301"/>
    </row>
    <row r="37" spans="3:8" ht="12.75">
      <c r="C37" s="1301"/>
      <c r="D37" s="1301"/>
      <c r="E37" s="1301"/>
      <c r="F37" s="1301"/>
      <c r="G37" s="1301"/>
      <c r="H37" s="1301"/>
    </row>
    <row r="38" spans="3:8" ht="12.75">
      <c r="C38" s="1301"/>
      <c r="D38" s="1301"/>
      <c r="E38" s="1301"/>
      <c r="F38" s="1301"/>
      <c r="G38" s="1301"/>
      <c r="H38" s="1301"/>
    </row>
    <row r="39" spans="3:8" ht="12.75">
      <c r="C39" s="1301"/>
      <c r="D39" s="1301"/>
      <c r="E39" s="1301"/>
      <c r="F39" s="1301"/>
      <c r="G39" s="1301"/>
      <c r="H39" s="1301"/>
    </row>
    <row r="40" spans="3:8" ht="12.75">
      <c r="C40" s="1301"/>
      <c r="D40" s="1301"/>
      <c r="E40" s="1301"/>
      <c r="F40" s="1301"/>
      <c r="G40" s="1301"/>
      <c r="H40" s="1301"/>
    </row>
    <row r="41" spans="3:8" ht="12.75">
      <c r="C41" s="1301"/>
      <c r="D41" s="1301"/>
      <c r="E41" s="1301"/>
      <c r="F41" s="1301"/>
      <c r="G41" s="1301"/>
      <c r="H41" s="1301"/>
    </row>
    <row r="42" spans="3:8" ht="12.75">
      <c r="C42" s="1301"/>
      <c r="D42" s="1301"/>
      <c r="E42" s="1301"/>
      <c r="F42" s="1301"/>
      <c r="G42" s="1301"/>
      <c r="H42" s="1301"/>
    </row>
    <row r="43" spans="3:8" ht="12.75">
      <c r="C43" s="1301"/>
      <c r="D43" s="1301"/>
      <c r="E43" s="1301"/>
      <c r="F43" s="1301"/>
      <c r="G43" s="1301"/>
      <c r="H43" s="1301"/>
    </row>
    <row r="44" spans="3:8" ht="12.75">
      <c r="C44" s="1301"/>
      <c r="D44" s="1301"/>
      <c r="E44" s="1301"/>
      <c r="F44" s="1301"/>
      <c r="G44" s="1301"/>
      <c r="H44" s="1301"/>
    </row>
    <row r="45" spans="3:8" ht="12.75">
      <c r="C45" s="1301"/>
      <c r="D45" s="1301"/>
      <c r="E45" s="1301"/>
      <c r="F45" s="1301"/>
      <c r="G45" s="1301"/>
      <c r="H45" s="1301"/>
    </row>
    <row r="46" spans="3:8" ht="12.75">
      <c r="C46" s="1301"/>
      <c r="D46" s="1301"/>
      <c r="E46" s="1301"/>
      <c r="F46" s="1301"/>
      <c r="G46" s="1301"/>
      <c r="H46" s="1301"/>
    </row>
    <row r="47" spans="3:8" ht="12.75">
      <c r="C47" s="1302"/>
      <c r="D47" s="1302"/>
      <c r="E47" s="1302"/>
      <c r="F47" s="1302"/>
      <c r="G47" s="1302"/>
      <c r="H47" s="1302"/>
    </row>
    <row r="48" spans="3:8" ht="12.75">
      <c r="C48" s="1302"/>
      <c r="D48" s="1302"/>
      <c r="E48" s="1302"/>
      <c r="F48" s="1302"/>
      <c r="G48" s="1302"/>
      <c r="H48" s="1302"/>
    </row>
    <row r="49" spans="3:8" ht="12.75">
      <c r="C49" s="1302"/>
      <c r="D49" s="1302"/>
      <c r="E49" s="1302"/>
      <c r="F49" s="1302"/>
      <c r="G49" s="1302"/>
      <c r="H49" s="1302"/>
    </row>
    <row r="50" spans="3:8" ht="12.75">
      <c r="C50" s="1302"/>
      <c r="D50" s="1302"/>
      <c r="E50" s="1302"/>
      <c r="F50" s="1302"/>
      <c r="G50" s="1302"/>
      <c r="H50" s="1302"/>
    </row>
    <row r="51" spans="3:8" ht="12.75">
      <c r="C51" s="1302"/>
      <c r="D51" s="1302"/>
      <c r="E51" s="1302"/>
      <c r="F51" s="1302"/>
      <c r="G51" s="1302"/>
      <c r="H51" s="1302"/>
    </row>
    <row r="52" spans="3:8" ht="12.75">
      <c r="C52" s="1302"/>
      <c r="D52" s="1302"/>
      <c r="E52" s="1302"/>
      <c r="F52" s="1302"/>
      <c r="G52" s="1302"/>
      <c r="H52" s="1302"/>
    </row>
    <row r="53" spans="3:8" ht="12.75">
      <c r="C53" s="1302"/>
      <c r="D53" s="1302"/>
      <c r="E53" s="1302"/>
      <c r="F53" s="1302"/>
      <c r="G53" s="1302"/>
      <c r="H53" s="1302"/>
    </row>
    <row r="54" spans="3:8" ht="12.75">
      <c r="C54" s="1302"/>
      <c r="D54" s="1302"/>
      <c r="E54" s="1302"/>
      <c r="F54" s="1302"/>
      <c r="G54" s="1302"/>
      <c r="H54" s="1302"/>
    </row>
    <row r="55" spans="3:8" ht="12.75">
      <c r="C55" s="1302"/>
      <c r="D55" s="1302"/>
      <c r="E55" s="1302"/>
      <c r="F55" s="1302"/>
      <c r="G55" s="1302"/>
      <c r="H55" s="1302"/>
    </row>
    <row r="56" spans="3:8" ht="12.75">
      <c r="C56" s="1302"/>
      <c r="D56" s="1302"/>
      <c r="E56" s="1302"/>
      <c r="F56" s="1302"/>
      <c r="G56" s="1302"/>
      <c r="H56" s="1302"/>
    </row>
    <row r="57" spans="3:8" ht="12.75">
      <c r="C57" s="1302"/>
      <c r="D57" s="1302"/>
      <c r="E57" s="1302"/>
      <c r="F57" s="1302"/>
      <c r="G57" s="1302"/>
      <c r="H57" s="1302"/>
    </row>
    <row r="58" spans="3:8" ht="12.75">
      <c r="C58" s="1302"/>
      <c r="D58" s="1302"/>
      <c r="E58" s="1302"/>
      <c r="F58" s="1302"/>
      <c r="G58" s="1302"/>
      <c r="H58" s="1302"/>
    </row>
    <row r="59" spans="3:8" ht="12.75">
      <c r="C59" s="1302"/>
      <c r="D59" s="1302"/>
      <c r="E59" s="1302"/>
      <c r="F59" s="1302"/>
      <c r="G59" s="1302"/>
      <c r="H59" s="1302"/>
    </row>
    <row r="60" ht="12.75">
      <c r="C60" s="1302"/>
    </row>
    <row r="61" ht="12.75">
      <c r="C61" s="1302"/>
    </row>
    <row r="62" ht="12.75">
      <c r="C62" s="1302"/>
    </row>
    <row r="63" ht="12.75">
      <c r="C63" s="1302"/>
    </row>
  </sheetData>
  <mergeCells count="4">
    <mergeCell ref="G3:H3"/>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55.xml><?xml version="1.0" encoding="utf-8"?>
<worksheet xmlns="http://schemas.openxmlformats.org/spreadsheetml/2006/main" xmlns:r="http://schemas.openxmlformats.org/officeDocument/2006/relationships">
  <sheetPr codeName="Sheet11"/>
  <dimension ref="A1:I87"/>
  <sheetViews>
    <sheetView view="pageBreakPreview" zoomScaleSheetLayoutView="100" workbookViewId="0" topLeftCell="A1">
      <selection activeCell="A2" sqref="A2"/>
    </sheetView>
  </sheetViews>
  <sheetFormatPr defaultColWidth="9.00390625" defaultRowHeight="12.75"/>
  <cols>
    <col min="1" max="1" width="9.125" style="1268" customWidth="1"/>
    <col min="2" max="2" width="13.875" style="1268" customWidth="1"/>
    <col min="3" max="3" width="20.625" style="1303" customWidth="1"/>
    <col min="4" max="4" width="18.625" style="1303" customWidth="1"/>
    <col min="5" max="5" width="20.625" style="1303" customWidth="1"/>
    <col min="6" max="6" width="18.625" style="1303" customWidth="1"/>
    <col min="7" max="7" width="20.625" style="1303" customWidth="1"/>
    <col min="8" max="8" width="18.625" style="1303" customWidth="1"/>
    <col min="9" max="9" width="6.875" style="1303" customWidth="1"/>
    <col min="10" max="16384" width="7.875" style="1268" customWidth="1"/>
  </cols>
  <sheetData>
    <row r="1" spans="1:9" ht="21" customHeight="1">
      <c r="A1" s="1800" t="s">
        <v>309</v>
      </c>
      <c r="B1" s="1304"/>
      <c r="C1" s="1304"/>
      <c r="D1" s="1304"/>
      <c r="E1" s="1304"/>
      <c r="F1" s="1304"/>
      <c r="G1" s="1304"/>
      <c r="H1" s="1304"/>
      <c r="I1" s="1305"/>
    </row>
    <row r="2" spans="1:9" s="1273" customFormat="1" ht="11.25" customHeight="1">
      <c r="A2" s="1269"/>
      <c r="B2" s="1270"/>
      <c r="C2" s="1271"/>
      <c r="D2" s="1271"/>
      <c r="E2" s="1271"/>
      <c r="F2" s="1271"/>
      <c r="G2" s="1271"/>
      <c r="H2" s="1272" t="s">
        <v>1753</v>
      </c>
      <c r="I2" s="1306"/>
    </row>
    <row r="3" spans="1:9" s="1274" customFormat="1" ht="28.5" customHeight="1">
      <c r="A3" s="1949" t="s">
        <v>1307</v>
      </c>
      <c r="B3" s="1950"/>
      <c r="C3" s="1953" t="s">
        <v>1310</v>
      </c>
      <c r="D3" s="1954"/>
      <c r="E3" s="1947" t="s">
        <v>1311</v>
      </c>
      <c r="F3" s="1948"/>
      <c r="G3" s="1947" t="s">
        <v>1312</v>
      </c>
      <c r="H3" s="1948"/>
      <c r="I3" s="1307"/>
    </row>
    <row r="4" spans="1:9" s="1274" customFormat="1" ht="49.5" customHeight="1">
      <c r="A4" s="1951"/>
      <c r="B4" s="1952"/>
      <c r="C4" s="1275" t="s">
        <v>1328</v>
      </c>
      <c r="D4" s="1275" t="s">
        <v>1329</v>
      </c>
      <c r="E4" s="1275" t="s">
        <v>1328</v>
      </c>
      <c r="F4" s="1275" t="s">
        <v>1329</v>
      </c>
      <c r="G4" s="1275" t="s">
        <v>1328</v>
      </c>
      <c r="H4" s="1275" t="s">
        <v>1329</v>
      </c>
      <c r="I4" s="1308"/>
    </row>
    <row r="5" spans="1:9" s="1274" customFormat="1" ht="6.75" customHeight="1">
      <c r="A5" s="1276"/>
      <c r="B5" s="1277"/>
      <c r="C5" s="1278"/>
      <c r="D5" s="1278"/>
      <c r="E5" s="1278"/>
      <c r="F5" s="1278"/>
      <c r="G5" s="1278"/>
      <c r="H5" s="1279"/>
      <c r="I5" s="1309"/>
    </row>
    <row r="6" spans="1:9" s="1316" customFormat="1" ht="22.5" customHeight="1">
      <c r="A6" s="1310">
        <v>2008</v>
      </c>
      <c r="B6" s="1281" t="s">
        <v>1314</v>
      </c>
      <c r="C6" s="1312">
        <v>-14.51</v>
      </c>
      <c r="D6" s="1313">
        <v>-13.98</v>
      </c>
      <c r="E6" s="1314">
        <v>7.459677419354833</v>
      </c>
      <c r="F6" s="1313">
        <v>25.07</v>
      </c>
      <c r="G6" s="1314">
        <v>-14.51</v>
      </c>
      <c r="H6" s="1313">
        <v>-13.98</v>
      </c>
      <c r="I6" s="1315"/>
    </row>
    <row r="7" spans="1:9" s="1316" customFormat="1" ht="12.75">
      <c r="A7" s="1310"/>
      <c r="B7" s="1281" t="s">
        <v>1315</v>
      </c>
      <c r="C7" s="1317">
        <v>4.69</v>
      </c>
      <c r="D7" s="1318">
        <v>5.540000000000006</v>
      </c>
      <c r="E7" s="1315">
        <v>5.183788878416593</v>
      </c>
      <c r="F7" s="1318">
        <v>27.35</v>
      </c>
      <c r="G7" s="1315">
        <v>-10.51</v>
      </c>
      <c r="H7" s="1318">
        <v>-9.22</v>
      </c>
      <c r="I7" s="1315"/>
    </row>
    <row r="8" spans="1:9" s="1316" customFormat="1" ht="12.75">
      <c r="A8" s="1310"/>
      <c r="B8" s="1281" t="s">
        <v>1316</v>
      </c>
      <c r="C8" s="1317">
        <v>6.99</v>
      </c>
      <c r="D8" s="1318">
        <v>8.77</v>
      </c>
      <c r="E8" s="1315">
        <v>-0.9950248756218798</v>
      </c>
      <c r="F8" s="1318">
        <v>18.42</v>
      </c>
      <c r="G8" s="1315">
        <v>-4.25</v>
      </c>
      <c r="H8" s="1318">
        <v>-1.25</v>
      </c>
      <c r="I8" s="1315"/>
    </row>
    <row r="9" spans="1:9" s="1316" customFormat="1" ht="12.75">
      <c r="A9" s="1310"/>
      <c r="B9" s="1281" t="s">
        <v>1317</v>
      </c>
      <c r="C9" s="1317">
        <v>-1.0100000000000051</v>
      </c>
      <c r="D9" s="1318">
        <v>-4.13</v>
      </c>
      <c r="E9" s="1317">
        <v>6.968325791855207</v>
      </c>
      <c r="F9" s="1318">
        <v>22.37</v>
      </c>
      <c r="G9" s="1317">
        <v>-5.209999999999994</v>
      </c>
      <c r="H9" s="1318">
        <v>-5.33</v>
      </c>
      <c r="I9" s="1315"/>
    </row>
    <row r="10" spans="1:9" s="1316" customFormat="1" ht="12.75">
      <c r="A10" s="1310"/>
      <c r="B10" s="1281" t="s">
        <v>1318</v>
      </c>
      <c r="C10" s="1317">
        <v>1.44</v>
      </c>
      <c r="D10" s="1318">
        <v>3.05</v>
      </c>
      <c r="E10" s="1317">
        <v>5.638766519823804</v>
      </c>
      <c r="F10" s="1318">
        <v>18.6</v>
      </c>
      <c r="G10" s="1317">
        <v>-3.8499999999999943</v>
      </c>
      <c r="H10" s="1318">
        <v>-2.45</v>
      </c>
      <c r="I10" s="1315"/>
    </row>
    <row r="11" spans="1:9" s="1316" customFormat="1" ht="12.75">
      <c r="A11" s="1310"/>
      <c r="B11" s="1281" t="s">
        <v>1319</v>
      </c>
      <c r="C11" s="1317">
        <v>2.5</v>
      </c>
      <c r="D11" s="1318">
        <v>5.010000000000005</v>
      </c>
      <c r="E11" s="1317">
        <v>4.152542372881356</v>
      </c>
      <c r="F11" s="1318">
        <v>20.32</v>
      </c>
      <c r="G11" s="1317">
        <v>-1.44</v>
      </c>
      <c r="H11" s="1318">
        <v>2.45</v>
      </c>
      <c r="I11" s="1315"/>
    </row>
    <row r="12" spans="1:9" s="1316" customFormat="1" ht="12.75">
      <c r="A12" s="1310"/>
      <c r="B12" s="1281" t="s">
        <v>1320</v>
      </c>
      <c r="C12" s="1317">
        <v>2.52</v>
      </c>
      <c r="D12" s="1318">
        <v>0.8599999999999994</v>
      </c>
      <c r="E12" s="1317">
        <v>4.3046357615894095</v>
      </c>
      <c r="F12" s="1318">
        <v>14.68</v>
      </c>
      <c r="G12" s="1317">
        <v>1.0400000000000063</v>
      </c>
      <c r="H12" s="1318">
        <v>3.319999999999993</v>
      </c>
      <c r="I12" s="1315"/>
    </row>
    <row r="13" spans="1:9" s="1316" customFormat="1" ht="12.75">
      <c r="A13" s="1310"/>
      <c r="B13" s="1281" t="s">
        <v>1321</v>
      </c>
      <c r="C13" s="1317">
        <v>-10.87</v>
      </c>
      <c r="D13" s="1318">
        <v>-6.74</v>
      </c>
      <c r="E13" s="1317">
        <v>-3.9349871685201094</v>
      </c>
      <c r="F13" s="1318">
        <v>9.319999999999993</v>
      </c>
      <c r="G13" s="1317">
        <v>-9.94</v>
      </c>
      <c r="H13" s="1318">
        <v>-3.64</v>
      </c>
      <c r="I13" s="1315"/>
    </row>
    <row r="14" spans="1:9" s="1316" customFormat="1" ht="12.75">
      <c r="A14" s="1310"/>
      <c r="B14" s="1281" t="s">
        <v>1322</v>
      </c>
      <c r="C14" s="1317">
        <v>7.12</v>
      </c>
      <c r="D14" s="1318">
        <v>11.32</v>
      </c>
      <c r="E14" s="1317">
        <v>3.439380911435947</v>
      </c>
      <c r="F14" s="1318">
        <v>20.49</v>
      </c>
      <c r="G14" s="1317">
        <v>-3.53</v>
      </c>
      <c r="H14" s="1318">
        <v>7.27</v>
      </c>
      <c r="I14" s="1315"/>
    </row>
    <row r="15" spans="1:9" s="1316" customFormat="1" ht="12.75">
      <c r="A15" s="1310"/>
      <c r="B15" s="1281" t="s">
        <v>1323</v>
      </c>
      <c r="C15" s="1317">
        <v>-0.75</v>
      </c>
      <c r="D15" s="1318">
        <v>-6.31</v>
      </c>
      <c r="E15" s="1317">
        <v>-3.3198380566801546</v>
      </c>
      <c r="F15" s="1318">
        <v>6.37</v>
      </c>
      <c r="G15" s="1317">
        <v>-4.25</v>
      </c>
      <c r="H15" s="1318">
        <v>0.5</v>
      </c>
      <c r="I15" s="1315"/>
    </row>
    <row r="16" spans="1:9" s="1316" customFormat="1" ht="12.75">
      <c r="A16" s="1310"/>
      <c r="B16" s="1281" t="s">
        <v>1324</v>
      </c>
      <c r="C16" s="1317">
        <v>-5.28</v>
      </c>
      <c r="D16" s="1318">
        <v>-6.67</v>
      </c>
      <c r="E16" s="1317">
        <v>-9.083601286173632</v>
      </c>
      <c r="F16" s="1318">
        <v>-2.48</v>
      </c>
      <c r="G16" s="1317">
        <v>-9.3</v>
      </c>
      <c r="H16" s="1318">
        <v>-6.209999999999994</v>
      </c>
      <c r="I16" s="1315"/>
    </row>
    <row r="17" spans="1:9" s="1316" customFormat="1" ht="12.75">
      <c r="A17" s="1310"/>
      <c r="B17" s="1281" t="s">
        <v>1325</v>
      </c>
      <c r="C17" s="1317">
        <v>0.8799999999999955</v>
      </c>
      <c r="D17" s="1318">
        <v>1.94</v>
      </c>
      <c r="E17" s="1317">
        <v>-8.500400962309556</v>
      </c>
      <c r="F17" s="1318">
        <v>-4.39</v>
      </c>
      <c r="G17" s="1317">
        <v>-8.5</v>
      </c>
      <c r="H17" s="1318">
        <v>-4.39</v>
      </c>
      <c r="I17" s="1315"/>
    </row>
    <row r="18" spans="1:9" s="1316" customFormat="1" ht="9" customHeight="1">
      <c r="A18" s="1310"/>
      <c r="B18" s="1311"/>
      <c r="C18" s="1317"/>
      <c r="D18" s="1318"/>
      <c r="E18" s="1317"/>
      <c r="F18" s="1318"/>
      <c r="G18" s="1317"/>
      <c r="H18" s="1318"/>
      <c r="I18" s="1315"/>
    </row>
    <row r="19" spans="1:9" s="1316" customFormat="1" ht="12.75">
      <c r="A19" s="1310">
        <v>2009</v>
      </c>
      <c r="B19" s="1281" t="s">
        <v>1314</v>
      </c>
      <c r="C19" s="1317">
        <v>-24.36</v>
      </c>
      <c r="D19" s="1318">
        <v>-24.07</v>
      </c>
      <c r="E19" s="1317">
        <v>-19.04</v>
      </c>
      <c r="F19" s="1318">
        <v>-15.6</v>
      </c>
      <c r="G19" s="1317">
        <v>-24.36</v>
      </c>
      <c r="H19" s="1318">
        <v>-24.07</v>
      </c>
      <c r="I19" s="1315"/>
    </row>
    <row r="20" spans="1:9" s="1316" customFormat="1" ht="12.75">
      <c r="A20" s="1310"/>
      <c r="B20" s="1281" t="s">
        <v>1315</v>
      </c>
      <c r="C20" s="1317">
        <v>5.56</v>
      </c>
      <c r="D20" s="1318">
        <v>3.89</v>
      </c>
      <c r="E20" s="1317">
        <v>-18.37</v>
      </c>
      <c r="F20" s="1318">
        <v>-16.92</v>
      </c>
      <c r="G20" s="1317">
        <v>-20.16</v>
      </c>
      <c r="H20" s="1318">
        <v>-21.11</v>
      </c>
      <c r="I20" s="1315"/>
    </row>
    <row r="21" spans="1:9" s="1316" customFormat="1" ht="12.75">
      <c r="A21" s="1310"/>
      <c r="B21" s="1281" t="s">
        <v>1316</v>
      </c>
      <c r="C21" s="1317">
        <v>7.14</v>
      </c>
      <c r="D21" s="1318">
        <v>3.41</v>
      </c>
      <c r="E21" s="1317">
        <v>-18.26</v>
      </c>
      <c r="F21" s="1318">
        <v>-21.02</v>
      </c>
      <c r="G21" s="1317">
        <v>-14.46</v>
      </c>
      <c r="H21" s="1318">
        <v>-18.43</v>
      </c>
      <c r="I21" s="1315"/>
    </row>
    <row r="22" spans="1:9" s="1316" customFormat="1" ht="12.75">
      <c r="A22" s="1310"/>
      <c r="B22" s="1281" t="s">
        <v>1317</v>
      </c>
      <c r="C22" s="1317">
        <v>-5.23</v>
      </c>
      <c r="D22" s="1318">
        <v>-3.62</v>
      </c>
      <c r="E22" s="1317">
        <v>-21.74</v>
      </c>
      <c r="F22" s="1318">
        <v>-20.6</v>
      </c>
      <c r="G22" s="1317">
        <v>-18.93</v>
      </c>
      <c r="H22" s="1318">
        <v>-21.38</v>
      </c>
      <c r="I22" s="1315"/>
    </row>
    <row r="23" spans="1:9" s="1316" customFormat="1" ht="12.75">
      <c r="A23" s="1310"/>
      <c r="B23" s="1281" t="s">
        <v>1318</v>
      </c>
      <c r="C23" s="1317">
        <v>-1.08</v>
      </c>
      <c r="D23" s="1318">
        <v>-1.5</v>
      </c>
      <c r="E23" s="1317">
        <v>-23.69</v>
      </c>
      <c r="F23" s="1318">
        <v>-24.1</v>
      </c>
      <c r="G23" s="1317">
        <v>-19.81</v>
      </c>
      <c r="H23" s="1318">
        <v>-22.56</v>
      </c>
      <c r="I23" s="1315"/>
    </row>
    <row r="24" spans="1:9" s="1316" customFormat="1" ht="12.75">
      <c r="A24" s="1310"/>
      <c r="B24" s="1281" t="s">
        <v>1319</v>
      </c>
      <c r="C24" s="1317">
        <v>8.2</v>
      </c>
      <c r="D24" s="1318">
        <v>5.17</v>
      </c>
      <c r="E24" s="1317">
        <v>-19.45</v>
      </c>
      <c r="F24" s="1318">
        <v>-23.99</v>
      </c>
      <c r="G24" s="1317">
        <v>-13.23</v>
      </c>
      <c r="H24" s="1318">
        <v>-18.56</v>
      </c>
      <c r="I24" s="1315"/>
    </row>
    <row r="25" spans="1:9" s="1316" customFormat="1" ht="12.75">
      <c r="A25" s="1310"/>
      <c r="B25" s="1281" t="s">
        <v>1320</v>
      </c>
      <c r="C25" s="1317">
        <v>1.41</v>
      </c>
      <c r="D25" s="1318">
        <v>0.9699999999999989</v>
      </c>
      <c r="E25" s="1317">
        <v>-20.32</v>
      </c>
      <c r="F25" s="1318">
        <v>-23.91</v>
      </c>
      <c r="G25" s="1317">
        <v>-12.01</v>
      </c>
      <c r="H25" s="1318">
        <v>-17.77</v>
      </c>
      <c r="I25" s="1315"/>
    </row>
    <row r="26" spans="1:9" s="1316" customFormat="1" ht="12.75">
      <c r="A26" s="1310"/>
      <c r="B26" s="1281" t="s">
        <v>1321</v>
      </c>
      <c r="C26" s="1317">
        <v>-7.27</v>
      </c>
      <c r="D26" s="1318">
        <v>-5.819999999999993</v>
      </c>
      <c r="E26" s="1317">
        <v>-17.1</v>
      </c>
      <c r="F26" s="1318">
        <v>-23.16</v>
      </c>
      <c r="G26" s="1317">
        <v>-18.4</v>
      </c>
      <c r="H26" s="1318">
        <v>-22.56</v>
      </c>
      <c r="I26" s="1315"/>
    </row>
    <row r="27" spans="1:9" s="1316" customFormat="1" ht="12.75">
      <c r="A27" s="1310"/>
      <c r="B27" s="1281" t="s">
        <v>1322</v>
      </c>
      <c r="C27" s="1317">
        <v>1.61</v>
      </c>
      <c r="D27" s="1318">
        <v>4.06</v>
      </c>
      <c r="E27" s="1317">
        <v>-21.36</v>
      </c>
      <c r="F27" s="1318">
        <v>-28.17</v>
      </c>
      <c r="G27" s="1317">
        <v>-17.09</v>
      </c>
      <c r="H27" s="1318">
        <v>-19.41</v>
      </c>
      <c r="I27" s="1315"/>
    </row>
    <row r="28" spans="1:9" s="1316" customFormat="1" ht="12.75">
      <c r="A28" s="1310"/>
      <c r="B28" s="1281" t="s">
        <v>1323</v>
      </c>
      <c r="C28" s="1317">
        <v>5.81</v>
      </c>
      <c r="D28" s="1318">
        <v>5.040000000000006</v>
      </c>
      <c r="E28" s="1317">
        <v>-16.16</v>
      </c>
      <c r="F28" s="1318">
        <v>-19.46</v>
      </c>
      <c r="G28" s="1317">
        <v>-12.27</v>
      </c>
      <c r="H28" s="1318">
        <v>-15.34</v>
      </c>
      <c r="I28" s="1315"/>
    </row>
    <row r="29" spans="1:9" s="1316" customFormat="1" ht="12.75">
      <c r="A29" s="1310"/>
      <c r="B29" s="1281" t="s">
        <v>1324</v>
      </c>
      <c r="C29" s="1317">
        <v>0.9000000000000057</v>
      </c>
      <c r="D29" s="1318">
        <v>0.8499999999999943</v>
      </c>
      <c r="E29" s="1317">
        <v>-10.7</v>
      </c>
      <c r="F29" s="1318">
        <v>-12.97</v>
      </c>
      <c r="G29" s="1317">
        <v>-11.48</v>
      </c>
      <c r="H29" s="1318">
        <v>-14.62</v>
      </c>
      <c r="I29" s="1315"/>
    </row>
    <row r="30" spans="1:9" s="1316" customFormat="1" ht="12.75">
      <c r="A30" s="1310"/>
      <c r="B30" s="1281" t="s">
        <v>1325</v>
      </c>
      <c r="C30" s="1317">
        <v>-0.7900000000000063</v>
      </c>
      <c r="D30" s="1318">
        <v>5.53</v>
      </c>
      <c r="E30" s="1317">
        <v>-12.18</v>
      </c>
      <c r="F30" s="1318">
        <v>-9.900000000000006</v>
      </c>
      <c r="G30" s="1317">
        <v>-12.18</v>
      </c>
      <c r="H30" s="1318">
        <v>-9.900000000000006</v>
      </c>
      <c r="I30" s="1315"/>
    </row>
    <row r="31" spans="1:9" ht="7.5" customHeight="1">
      <c r="A31" s="1319"/>
      <c r="B31" s="1289"/>
      <c r="C31" s="1320"/>
      <c r="D31" s="1321"/>
      <c r="E31" s="1320"/>
      <c r="F31" s="1321"/>
      <c r="G31" s="1320"/>
      <c r="H31" s="1321"/>
      <c r="I31" s="1322"/>
    </row>
    <row r="32" spans="2:9" s="1323" customFormat="1" ht="11.25" customHeight="1">
      <c r="B32" s="1324"/>
      <c r="C32" s="1325"/>
      <c r="D32" s="1325"/>
      <c r="E32" s="1325"/>
      <c r="F32" s="1325"/>
      <c r="G32" s="1325"/>
      <c r="H32" s="1325"/>
      <c r="I32" s="1325"/>
    </row>
    <row r="33" spans="1:9" s="1327" customFormat="1" ht="13.5">
      <c r="A33" s="1263" t="s">
        <v>1326</v>
      </c>
      <c r="B33" s="1497"/>
      <c r="C33" s="1297"/>
      <c r="D33" s="1298"/>
      <c r="E33" s="1297"/>
      <c r="F33" s="1298"/>
      <c r="G33" s="1297"/>
      <c r="H33" s="1298"/>
      <c r="I33" s="1326"/>
    </row>
    <row r="34" spans="2:9" ht="12.75">
      <c r="B34" s="1328"/>
      <c r="C34" s="1329"/>
      <c r="D34" s="1329"/>
      <c r="E34" s="1329"/>
      <c r="F34" s="1329"/>
      <c r="G34" s="1329"/>
      <c r="H34" s="1329"/>
      <c r="I34" s="1330"/>
    </row>
    <row r="37" spans="3:7" ht="12.75">
      <c r="C37" s="1302"/>
      <c r="E37" s="1302"/>
      <c r="G37" s="1302"/>
    </row>
    <row r="38" spans="3:7" ht="12.75">
      <c r="C38" s="1302"/>
      <c r="E38" s="1302"/>
      <c r="G38" s="1302"/>
    </row>
    <row r="39" spans="3:7" ht="12.75">
      <c r="C39" s="1302"/>
      <c r="E39" s="1302"/>
      <c r="G39" s="1302"/>
    </row>
    <row r="40" spans="3:7" ht="12.75">
      <c r="C40" s="1302"/>
      <c r="E40" s="1302"/>
      <c r="G40" s="1302"/>
    </row>
    <row r="41" spans="3:7" ht="12.75">
      <c r="C41" s="1302"/>
      <c r="E41" s="1302"/>
      <c r="G41" s="1302"/>
    </row>
    <row r="42" spans="3:7" ht="12.75">
      <c r="C42" s="1302"/>
      <c r="E42" s="1302"/>
      <c r="G42" s="1302"/>
    </row>
    <row r="43" spans="3:7" ht="12.75">
      <c r="C43" s="1302"/>
      <c r="E43" s="1302"/>
      <c r="G43" s="1302"/>
    </row>
    <row r="44" spans="3:7" ht="12.75">
      <c r="C44" s="1302"/>
      <c r="E44" s="1302"/>
      <c r="G44" s="1302"/>
    </row>
    <row r="45" spans="3:7" ht="12.75">
      <c r="C45" s="1302"/>
      <c r="E45" s="1302"/>
      <c r="G45" s="1302"/>
    </row>
    <row r="46" spans="3:7" ht="12.75">
      <c r="C46" s="1302"/>
      <c r="E46" s="1302"/>
      <c r="G46" s="1302"/>
    </row>
    <row r="47" spans="3:7" ht="12.75">
      <c r="C47" s="1302"/>
      <c r="E47" s="1302"/>
      <c r="G47" s="1302"/>
    </row>
    <row r="48" spans="3:7" ht="12.75">
      <c r="C48" s="1302"/>
      <c r="E48" s="1302"/>
      <c r="G48" s="1302"/>
    </row>
    <row r="49" spans="3:7" ht="12.75">
      <c r="C49" s="1302"/>
      <c r="E49" s="1302"/>
      <c r="G49" s="1302"/>
    </row>
    <row r="50" spans="3:7" ht="12.75">
      <c r="C50" s="1302"/>
      <c r="E50" s="1302"/>
      <c r="G50" s="1302"/>
    </row>
    <row r="51" spans="3:7" ht="12.75">
      <c r="C51" s="1302"/>
      <c r="E51" s="1302"/>
      <c r="G51" s="1302"/>
    </row>
    <row r="52" spans="3:7" ht="12.75">
      <c r="C52" s="1302"/>
      <c r="E52" s="1302"/>
      <c r="G52" s="1302"/>
    </row>
    <row r="53" spans="3:7" ht="12.75">
      <c r="C53" s="1302"/>
      <c r="E53" s="1302"/>
      <c r="G53" s="1302"/>
    </row>
    <row r="54" spans="3:7" ht="12.75">
      <c r="C54" s="1302"/>
      <c r="E54" s="1302"/>
      <c r="G54" s="1302"/>
    </row>
    <row r="55" spans="3:7" ht="12.75">
      <c r="C55" s="1302"/>
      <c r="E55" s="1302"/>
      <c r="G55" s="1302"/>
    </row>
    <row r="56" spans="3:7" ht="12.75">
      <c r="C56" s="1302"/>
      <c r="E56" s="1302"/>
      <c r="G56" s="1302"/>
    </row>
    <row r="57" spans="3:7" ht="12.75">
      <c r="C57" s="1302"/>
      <c r="E57" s="1302"/>
      <c r="G57" s="1302"/>
    </row>
    <row r="58" spans="3:7" ht="12.75">
      <c r="C58" s="1302"/>
      <c r="E58" s="1302"/>
      <c r="G58" s="1302"/>
    </row>
    <row r="59" spans="3:7" ht="12.75">
      <c r="C59" s="1302"/>
      <c r="E59" s="1302"/>
      <c r="G59" s="1302"/>
    </row>
    <row r="60" spans="3:7" ht="12.75">
      <c r="C60" s="1302"/>
      <c r="E60" s="1302"/>
      <c r="G60" s="1302"/>
    </row>
    <row r="61" spans="3:7" ht="12.75">
      <c r="C61" s="1302"/>
      <c r="E61" s="1302"/>
      <c r="G61" s="1302"/>
    </row>
    <row r="62" spans="3:7" ht="12.75">
      <c r="C62" s="1302"/>
      <c r="E62" s="1302"/>
      <c r="G62" s="1302"/>
    </row>
    <row r="63" spans="3:7" ht="12.75">
      <c r="C63" s="1302"/>
      <c r="E63" s="1302"/>
      <c r="G63" s="1302"/>
    </row>
    <row r="64" spans="3:7" ht="12.75">
      <c r="C64" s="1302"/>
      <c r="E64" s="1302"/>
      <c r="G64" s="1302"/>
    </row>
    <row r="65" spans="3:7" ht="12.75">
      <c r="C65" s="1302"/>
      <c r="E65" s="1302"/>
      <c r="G65" s="1302"/>
    </row>
    <row r="66" spans="3:7" ht="12.75">
      <c r="C66" s="1302"/>
      <c r="E66" s="1302"/>
      <c r="G66" s="1302"/>
    </row>
    <row r="67" spans="3:7" ht="12.75">
      <c r="C67" s="1302"/>
      <c r="E67" s="1302"/>
      <c r="G67" s="1302"/>
    </row>
    <row r="68" spans="3:7" ht="12.75">
      <c r="C68" s="1302"/>
      <c r="E68" s="1302"/>
      <c r="G68" s="1302"/>
    </row>
    <row r="69" spans="3:7" ht="12.75">
      <c r="C69" s="1302"/>
      <c r="E69" s="1302"/>
      <c r="G69" s="1302"/>
    </row>
    <row r="70" spans="3:7" ht="12.75">
      <c r="C70" s="1302"/>
      <c r="E70" s="1302"/>
      <c r="G70" s="1302"/>
    </row>
    <row r="71" spans="3:7" ht="12.75">
      <c r="C71" s="1302"/>
      <c r="E71" s="1302"/>
      <c r="G71" s="1302"/>
    </row>
    <row r="72" spans="3:7" ht="12.75">
      <c r="C72" s="1302"/>
      <c r="E72" s="1302"/>
      <c r="G72" s="1302"/>
    </row>
    <row r="73" spans="3:7" ht="12.75">
      <c r="C73" s="1302"/>
      <c r="E73" s="1302"/>
      <c r="G73" s="1302"/>
    </row>
    <row r="74" spans="3:7" ht="12.75">
      <c r="C74" s="1302"/>
      <c r="E74" s="1302"/>
      <c r="G74" s="1302"/>
    </row>
    <row r="75" spans="3:7" ht="12.75">
      <c r="C75" s="1302"/>
      <c r="E75" s="1302"/>
      <c r="G75" s="1302"/>
    </row>
    <row r="76" spans="3:7" ht="12.75">
      <c r="C76" s="1302"/>
      <c r="E76" s="1302"/>
      <c r="G76" s="1302"/>
    </row>
    <row r="77" spans="3:7" ht="12.75">
      <c r="C77" s="1302"/>
      <c r="E77" s="1302"/>
      <c r="G77" s="1302"/>
    </row>
    <row r="78" spans="3:7" ht="12.75">
      <c r="C78" s="1302"/>
      <c r="E78" s="1302"/>
      <c r="G78" s="1302"/>
    </row>
    <row r="79" spans="3:7" ht="12.75">
      <c r="C79" s="1302"/>
      <c r="E79" s="1302"/>
      <c r="G79" s="1302"/>
    </row>
    <row r="80" spans="3:7" ht="12.75">
      <c r="C80" s="1302"/>
      <c r="E80" s="1302"/>
      <c r="G80" s="1302"/>
    </row>
    <row r="81" spans="3:7" ht="12.75">
      <c r="C81" s="1302"/>
      <c r="E81" s="1302"/>
      <c r="G81" s="1302"/>
    </row>
    <row r="82" spans="3:7" ht="12.75">
      <c r="C82" s="1302"/>
      <c r="E82" s="1302"/>
      <c r="G82" s="1302"/>
    </row>
    <row r="83" spans="3:7" ht="12.75">
      <c r="C83" s="1302"/>
      <c r="E83" s="1302"/>
      <c r="G83" s="1302"/>
    </row>
    <row r="84" spans="3:7" ht="12.75">
      <c r="C84" s="1302"/>
      <c r="E84" s="1302"/>
      <c r="G84" s="1302"/>
    </row>
    <row r="85" spans="3:7" ht="12.75">
      <c r="C85" s="1302"/>
      <c r="E85" s="1302"/>
      <c r="G85" s="1302"/>
    </row>
    <row r="86" spans="3:7" ht="12.75">
      <c r="C86" s="1302"/>
      <c r="E86" s="1302"/>
      <c r="G86" s="1302"/>
    </row>
    <row r="87" spans="3:7" ht="12.75">
      <c r="C87" s="1302"/>
      <c r="E87" s="1302"/>
      <c r="G87" s="1302"/>
    </row>
  </sheetData>
  <mergeCells count="4">
    <mergeCell ref="G3:H3"/>
    <mergeCell ref="A3:B4"/>
    <mergeCell ref="C3:D3"/>
    <mergeCell ref="E3:F3"/>
  </mergeCells>
  <printOptions/>
  <pageMargins left="0.75" right="0.75" top="1" bottom="1" header="0.5" footer="0.5"/>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codeName="Sheet12"/>
  <dimension ref="A1:L87"/>
  <sheetViews>
    <sheetView view="pageBreakPreview" zoomScaleSheetLayoutView="100" workbookViewId="0" topLeftCell="A1">
      <selection activeCell="A2" sqref="A2"/>
    </sheetView>
  </sheetViews>
  <sheetFormatPr defaultColWidth="9.00390625" defaultRowHeight="12.75"/>
  <cols>
    <col min="1" max="1" width="9.125" style="1268" customWidth="1"/>
    <col min="2" max="2" width="13.875" style="1268" customWidth="1"/>
    <col min="3" max="11" width="17.25390625" style="1303" customWidth="1"/>
    <col min="12" max="12" width="5.00390625" style="1266" customWidth="1"/>
    <col min="13" max="16384" width="7.875" style="1268" customWidth="1"/>
  </cols>
  <sheetData>
    <row r="1" spans="1:11" ht="21" customHeight="1">
      <c r="A1" s="1801" t="s">
        <v>307</v>
      </c>
      <c r="B1" s="1331"/>
      <c r="C1" s="1331"/>
      <c r="D1" s="1331"/>
      <c r="E1" s="1331"/>
      <c r="F1" s="1331"/>
      <c r="G1" s="1331"/>
      <c r="H1" s="1331"/>
      <c r="I1" s="1331"/>
      <c r="J1" s="1331"/>
      <c r="K1" s="1331"/>
    </row>
    <row r="2" spans="1:11" s="1273" customFormat="1" ht="13.5" customHeight="1">
      <c r="A2" s="1801"/>
      <c r="B2" s="1270"/>
      <c r="C2" s="1271"/>
      <c r="D2" s="1271"/>
      <c r="E2" s="1271"/>
      <c r="F2" s="1271"/>
      <c r="G2" s="1271"/>
      <c r="H2" s="1271"/>
      <c r="I2" s="1271"/>
      <c r="J2" s="1271"/>
      <c r="K2" s="1272" t="s">
        <v>1753</v>
      </c>
    </row>
    <row r="3" spans="1:11" s="1274" customFormat="1" ht="18.75" customHeight="1">
      <c r="A3" s="1949" t="s">
        <v>1307</v>
      </c>
      <c r="B3" s="1950"/>
      <c r="C3" s="1953" t="s">
        <v>1310</v>
      </c>
      <c r="D3" s="1955"/>
      <c r="E3" s="1954"/>
      <c r="F3" s="1953" t="s">
        <v>1311</v>
      </c>
      <c r="G3" s="1955"/>
      <c r="H3" s="1954"/>
      <c r="I3" s="1953" t="s">
        <v>1312</v>
      </c>
      <c r="J3" s="1955"/>
      <c r="K3" s="1954"/>
    </row>
    <row r="4" spans="1:11" s="1274" customFormat="1" ht="38.25">
      <c r="A4" s="1951"/>
      <c r="B4" s="1952"/>
      <c r="C4" s="1275" t="s">
        <v>1330</v>
      </c>
      <c r="D4" s="1275" t="s">
        <v>1331</v>
      </c>
      <c r="E4" s="1275" t="s">
        <v>1332</v>
      </c>
      <c r="F4" s="1275" t="s">
        <v>1330</v>
      </c>
      <c r="G4" s="1275" t="s">
        <v>1331</v>
      </c>
      <c r="H4" s="1275" t="s">
        <v>1332</v>
      </c>
      <c r="I4" s="1275" t="s">
        <v>1330</v>
      </c>
      <c r="J4" s="1275" t="s">
        <v>1331</v>
      </c>
      <c r="K4" s="1275" t="s">
        <v>1332</v>
      </c>
    </row>
    <row r="5" spans="1:11" s="1274" customFormat="1" ht="6.75" customHeight="1">
      <c r="A5" s="1276"/>
      <c r="B5" s="1277"/>
      <c r="C5" s="1278"/>
      <c r="D5" s="1278"/>
      <c r="E5" s="1278"/>
      <c r="F5" s="1278"/>
      <c r="G5" s="1278"/>
      <c r="H5" s="1278"/>
      <c r="I5" s="1278"/>
      <c r="J5" s="1278"/>
      <c r="K5" s="1279"/>
    </row>
    <row r="6" spans="1:11" s="1337" customFormat="1" ht="22.5" customHeight="1">
      <c r="A6" s="1332">
        <v>2008</v>
      </c>
      <c r="B6" s="1281" t="s">
        <v>1314</v>
      </c>
      <c r="C6" s="1334">
        <v>1.11</v>
      </c>
      <c r="D6" s="1335">
        <v>1.05</v>
      </c>
      <c r="E6" s="1336">
        <v>1.4397304334507623</v>
      </c>
      <c r="F6" s="1335">
        <v>12.36</v>
      </c>
      <c r="G6" s="1335">
        <v>12.82</v>
      </c>
      <c r="H6" s="1335">
        <v>11.53</v>
      </c>
      <c r="I6" s="1334">
        <v>1.11</v>
      </c>
      <c r="J6" s="1335">
        <v>1.05</v>
      </c>
      <c r="K6" s="1336">
        <v>1.44</v>
      </c>
    </row>
    <row r="7" spans="1:11" s="1337" customFormat="1" ht="12.75">
      <c r="A7" s="1332"/>
      <c r="B7" s="1281" t="s">
        <v>1315</v>
      </c>
      <c r="C7" s="1338">
        <v>0.94</v>
      </c>
      <c r="D7" s="1339">
        <v>0.8</v>
      </c>
      <c r="E7" s="1340">
        <v>1.1626151290955704</v>
      </c>
      <c r="F7" s="1339">
        <v>14.02</v>
      </c>
      <c r="G7" s="1339">
        <v>13.82</v>
      </c>
      <c r="H7" s="1339">
        <v>14.58</v>
      </c>
      <c r="I7" s="1338">
        <v>2.07</v>
      </c>
      <c r="J7" s="1339">
        <v>1.86</v>
      </c>
      <c r="K7" s="1340">
        <v>2.62</v>
      </c>
    </row>
    <row r="8" spans="1:11" s="1337" customFormat="1" ht="12.75">
      <c r="A8" s="1332"/>
      <c r="B8" s="1281" t="s">
        <v>1316</v>
      </c>
      <c r="C8" s="1338">
        <v>2.8</v>
      </c>
      <c r="D8" s="1339">
        <v>2.7</v>
      </c>
      <c r="E8" s="1340">
        <v>2.783582089552226</v>
      </c>
      <c r="F8" s="1339">
        <v>15.27</v>
      </c>
      <c r="G8" s="1339">
        <v>15.54</v>
      </c>
      <c r="H8" s="1339">
        <v>14.67</v>
      </c>
      <c r="I8" s="1338">
        <v>4.92</v>
      </c>
      <c r="J8" s="1339">
        <v>4.61</v>
      </c>
      <c r="K8" s="1340">
        <v>5.48</v>
      </c>
    </row>
    <row r="9" spans="1:11" s="1337" customFormat="1" ht="12.75">
      <c r="A9" s="1332"/>
      <c r="B9" s="1281" t="s">
        <v>1317</v>
      </c>
      <c r="C9" s="1338">
        <v>0</v>
      </c>
      <c r="D9" s="1339">
        <v>0.39</v>
      </c>
      <c r="E9" s="1340">
        <v>-0.6752341537791153</v>
      </c>
      <c r="F9" s="1338">
        <v>13.29</v>
      </c>
      <c r="G9" s="1339">
        <v>14.05</v>
      </c>
      <c r="H9" s="1339">
        <v>11.73</v>
      </c>
      <c r="I9" s="1338">
        <v>4.92</v>
      </c>
      <c r="J9" s="1339">
        <v>5.01</v>
      </c>
      <c r="K9" s="1340">
        <v>4.76</v>
      </c>
    </row>
    <row r="10" spans="1:11" s="1337" customFormat="1" ht="12.75">
      <c r="A10" s="1332"/>
      <c r="B10" s="1281" t="s">
        <v>1318</v>
      </c>
      <c r="C10" s="1338">
        <v>1.44</v>
      </c>
      <c r="D10" s="1339">
        <v>1.23</v>
      </c>
      <c r="E10" s="1340">
        <v>1.8274853801169684</v>
      </c>
      <c r="F10" s="1338">
        <v>12.7</v>
      </c>
      <c r="G10" s="1339">
        <v>14.55</v>
      </c>
      <c r="H10" s="1339">
        <v>9.15</v>
      </c>
      <c r="I10" s="1338">
        <v>6.43</v>
      </c>
      <c r="J10" s="1339">
        <v>6.31</v>
      </c>
      <c r="K10" s="1340">
        <v>6.68</v>
      </c>
    </row>
    <row r="11" spans="1:11" s="1337" customFormat="1" ht="12.75">
      <c r="A11" s="1332"/>
      <c r="B11" s="1281" t="s">
        <v>1319</v>
      </c>
      <c r="C11" s="1338">
        <v>1.19</v>
      </c>
      <c r="D11" s="1339">
        <v>2.21</v>
      </c>
      <c r="E11" s="1340">
        <v>-0.6532663316583154</v>
      </c>
      <c r="F11" s="1338">
        <v>12.91</v>
      </c>
      <c r="G11" s="1339">
        <v>15.86</v>
      </c>
      <c r="H11" s="1339">
        <v>7.3</v>
      </c>
      <c r="I11" s="1338">
        <v>7.7</v>
      </c>
      <c r="J11" s="1339">
        <v>8.65</v>
      </c>
      <c r="K11" s="1340">
        <v>5.98</v>
      </c>
    </row>
    <row r="12" spans="1:11" s="1337" customFormat="1" ht="12.75">
      <c r="A12" s="1332"/>
      <c r="B12" s="1281" t="s">
        <v>1320</v>
      </c>
      <c r="C12" s="1338">
        <v>2.58</v>
      </c>
      <c r="D12" s="1339">
        <v>3.35</v>
      </c>
      <c r="E12" s="1340">
        <v>0.7731772526916814</v>
      </c>
      <c r="F12" s="1338">
        <v>13.64</v>
      </c>
      <c r="G12" s="1339">
        <v>17.41</v>
      </c>
      <c r="H12" s="1339">
        <v>6.29</v>
      </c>
      <c r="I12" s="1338">
        <v>10.48</v>
      </c>
      <c r="J12" s="1339">
        <v>12.29</v>
      </c>
      <c r="K12" s="1340">
        <v>6.8</v>
      </c>
    </row>
    <row r="13" spans="1:11" s="1337" customFormat="1" ht="12.75">
      <c r="A13" s="1332"/>
      <c r="B13" s="1281" t="s">
        <v>1321</v>
      </c>
      <c r="C13" s="1338">
        <v>0.36</v>
      </c>
      <c r="D13" s="1339">
        <v>0.65</v>
      </c>
      <c r="E13" s="1340">
        <v>-0.23662698981787855</v>
      </c>
      <c r="F13" s="1338">
        <v>12.67</v>
      </c>
      <c r="G13" s="1339">
        <v>16.5</v>
      </c>
      <c r="H13" s="1339">
        <v>5.25</v>
      </c>
      <c r="I13" s="1338">
        <v>10.88</v>
      </c>
      <c r="J13" s="1339">
        <v>13.02</v>
      </c>
      <c r="K13" s="1340">
        <v>6.55</v>
      </c>
    </row>
    <row r="14" spans="1:11" s="1337" customFormat="1" ht="12.75">
      <c r="A14" s="1332"/>
      <c r="B14" s="1281" t="s">
        <v>1322</v>
      </c>
      <c r="C14" s="1338">
        <v>-0.79</v>
      </c>
      <c r="D14" s="1339">
        <v>-1.07</v>
      </c>
      <c r="E14" s="1340">
        <v>-0.15812549414216903</v>
      </c>
      <c r="F14" s="1338">
        <v>11.78</v>
      </c>
      <c r="G14" s="1339">
        <v>14.39</v>
      </c>
      <c r="H14" s="1339">
        <v>6.56</v>
      </c>
      <c r="I14" s="1338">
        <v>10.01</v>
      </c>
      <c r="J14" s="1339">
        <v>11.8</v>
      </c>
      <c r="K14" s="1340">
        <v>6.38</v>
      </c>
    </row>
    <row r="15" spans="1:11" s="1337" customFormat="1" ht="12.75">
      <c r="A15" s="1332"/>
      <c r="B15" s="1281" t="s">
        <v>1323</v>
      </c>
      <c r="C15" s="1338">
        <v>-0.22</v>
      </c>
      <c r="D15" s="1339">
        <v>0.07</v>
      </c>
      <c r="E15" s="1340">
        <v>-0.9214599380894128</v>
      </c>
      <c r="F15" s="1338">
        <v>9.86</v>
      </c>
      <c r="G15" s="1339">
        <v>12.89</v>
      </c>
      <c r="H15" s="1339">
        <v>3.5</v>
      </c>
      <c r="I15" s="1338">
        <v>9.77</v>
      </c>
      <c r="J15" s="1339">
        <v>11.88</v>
      </c>
      <c r="K15" s="1340">
        <v>5.4</v>
      </c>
    </row>
    <row r="16" spans="1:11" s="1337" customFormat="1" ht="12.75">
      <c r="A16" s="1332"/>
      <c r="B16" s="1281" t="s">
        <v>1324</v>
      </c>
      <c r="C16" s="1338">
        <v>-3.33</v>
      </c>
      <c r="D16" s="1339">
        <v>-2.89</v>
      </c>
      <c r="E16" s="1340">
        <v>-4.090677904526629</v>
      </c>
      <c r="F16" s="1338">
        <v>4.05</v>
      </c>
      <c r="G16" s="1339">
        <v>7.43</v>
      </c>
      <c r="H16" s="1339">
        <v>-2.74</v>
      </c>
      <c r="I16" s="1338">
        <v>6.12</v>
      </c>
      <c r="J16" s="1339">
        <v>8.65</v>
      </c>
      <c r="K16" s="1340">
        <v>1.09</v>
      </c>
    </row>
    <row r="17" spans="1:11" s="1337" customFormat="1" ht="12.75">
      <c r="A17" s="1332"/>
      <c r="B17" s="1281" t="s">
        <v>1325</v>
      </c>
      <c r="C17" s="1338">
        <v>-5.54</v>
      </c>
      <c r="D17" s="1339">
        <v>-3.65</v>
      </c>
      <c r="E17" s="1340">
        <v>-9.719696969696969</v>
      </c>
      <c r="F17" s="1338">
        <v>0.24</v>
      </c>
      <c r="G17" s="1339">
        <v>4.69</v>
      </c>
      <c r="H17" s="1339">
        <v>-8.74</v>
      </c>
      <c r="I17" s="1338">
        <v>0.24</v>
      </c>
      <c r="J17" s="1339">
        <v>4.69</v>
      </c>
      <c r="K17" s="1340">
        <v>-8.74</v>
      </c>
    </row>
    <row r="18" spans="1:11" s="1337" customFormat="1" ht="9" customHeight="1">
      <c r="A18" s="1332"/>
      <c r="B18" s="1333"/>
      <c r="C18" s="1338"/>
      <c r="D18" s="1339"/>
      <c r="E18" s="1340"/>
      <c r="F18" s="1338"/>
      <c r="G18" s="1339"/>
      <c r="H18" s="1339"/>
      <c r="I18" s="1338"/>
      <c r="J18" s="1339"/>
      <c r="K18" s="1340"/>
    </row>
    <row r="19" spans="1:11" s="1337" customFormat="1" ht="12.75">
      <c r="A19" s="1332">
        <v>2009</v>
      </c>
      <c r="B19" s="1281" t="s">
        <v>1314</v>
      </c>
      <c r="C19" s="1338">
        <v>-0.24</v>
      </c>
      <c r="D19" s="1339">
        <v>-1.31</v>
      </c>
      <c r="E19" s="1340">
        <v>2.2</v>
      </c>
      <c r="F19" s="1338">
        <v>-1.1</v>
      </c>
      <c r="G19" s="1339">
        <v>2.24</v>
      </c>
      <c r="H19" s="1339">
        <v>-8.06</v>
      </c>
      <c r="I19" s="1338">
        <v>-0.24</v>
      </c>
      <c r="J19" s="1339">
        <v>-1.31</v>
      </c>
      <c r="K19" s="1340">
        <v>2.2</v>
      </c>
    </row>
    <row r="20" spans="1:11" s="1337" customFormat="1" ht="12.75">
      <c r="A20" s="1332"/>
      <c r="B20" s="1281" t="s">
        <v>1315</v>
      </c>
      <c r="C20" s="1338">
        <v>-1.03</v>
      </c>
      <c r="D20" s="1339">
        <v>-0.86</v>
      </c>
      <c r="E20" s="1340">
        <v>-1.4</v>
      </c>
      <c r="F20" s="1338">
        <v>-3.04</v>
      </c>
      <c r="G20" s="1339">
        <v>0.56</v>
      </c>
      <c r="H20" s="1339">
        <v>-10.38</v>
      </c>
      <c r="I20" s="1338">
        <v>-1.27</v>
      </c>
      <c r="J20" s="1339">
        <v>-2.16</v>
      </c>
      <c r="K20" s="1340">
        <v>0.77</v>
      </c>
    </row>
    <row r="21" spans="1:11" s="1337" customFormat="1" ht="12.75">
      <c r="A21" s="1332"/>
      <c r="B21" s="1281" t="s">
        <v>1316</v>
      </c>
      <c r="C21" s="1338">
        <v>0.16</v>
      </c>
      <c r="D21" s="1339">
        <v>1.03</v>
      </c>
      <c r="E21" s="1340">
        <v>-1.72</v>
      </c>
      <c r="F21" s="1338">
        <v>-5.53</v>
      </c>
      <c r="G21" s="1339">
        <v>-1.08</v>
      </c>
      <c r="H21" s="1339">
        <v>-14.31</v>
      </c>
      <c r="I21" s="1338">
        <v>-1.11</v>
      </c>
      <c r="J21" s="1339">
        <v>-1.16</v>
      </c>
      <c r="K21" s="1340">
        <v>-0.96</v>
      </c>
    </row>
    <row r="22" spans="1:11" s="1337" customFormat="1" ht="12.75">
      <c r="A22" s="1332"/>
      <c r="B22" s="1281" t="s">
        <v>1317</v>
      </c>
      <c r="C22" s="1338">
        <v>-0.56</v>
      </c>
      <c r="D22" s="1339">
        <v>-0.86</v>
      </c>
      <c r="E22" s="1340">
        <v>-0.06</v>
      </c>
      <c r="F22" s="1338">
        <v>-6.06</v>
      </c>
      <c r="G22" s="1339">
        <v>-2.31</v>
      </c>
      <c r="H22" s="1339">
        <v>-13.77</v>
      </c>
      <c r="I22" s="1338">
        <v>-1.66</v>
      </c>
      <c r="J22" s="1339">
        <v>-2.01</v>
      </c>
      <c r="K22" s="1340">
        <v>-1.02</v>
      </c>
    </row>
    <row r="23" spans="1:11" s="1337" customFormat="1" ht="12.75">
      <c r="A23" s="1332"/>
      <c r="B23" s="1281" t="s">
        <v>1318</v>
      </c>
      <c r="C23" s="1338">
        <v>0.73</v>
      </c>
      <c r="D23" s="1339">
        <v>0.32</v>
      </c>
      <c r="E23" s="1340">
        <v>1.82</v>
      </c>
      <c r="F23" s="1338">
        <v>-6.72</v>
      </c>
      <c r="G23" s="1339">
        <v>-3.19</v>
      </c>
      <c r="H23" s="1339">
        <v>-13.78</v>
      </c>
      <c r="I23" s="1338">
        <v>-0.95</v>
      </c>
      <c r="J23" s="1339">
        <v>-1.7</v>
      </c>
      <c r="K23" s="1340">
        <v>0.78</v>
      </c>
    </row>
    <row r="24" spans="1:11" s="1337" customFormat="1" ht="12.75">
      <c r="A24" s="1332"/>
      <c r="B24" s="1281" t="s">
        <v>1319</v>
      </c>
      <c r="C24" s="1338">
        <v>0.56</v>
      </c>
      <c r="D24" s="1339">
        <v>0.16</v>
      </c>
      <c r="E24" s="1340">
        <v>1.31</v>
      </c>
      <c r="F24" s="1338">
        <v>-7.3</v>
      </c>
      <c r="G24" s="1339">
        <v>-5.13</v>
      </c>
      <c r="H24" s="1339">
        <v>-12.08</v>
      </c>
      <c r="I24" s="1338">
        <v>-0.4</v>
      </c>
      <c r="J24" s="1339">
        <v>-1.54</v>
      </c>
      <c r="K24" s="1340">
        <v>2.1</v>
      </c>
    </row>
    <row r="25" spans="1:11" s="1337" customFormat="1" ht="12.75">
      <c r="A25" s="1332"/>
      <c r="B25" s="1281" t="s">
        <v>1320</v>
      </c>
      <c r="C25" s="1338">
        <v>-1.03</v>
      </c>
      <c r="D25" s="1339">
        <v>-0.86</v>
      </c>
      <c r="E25" s="1340">
        <v>-1.37</v>
      </c>
      <c r="F25" s="1338">
        <v>-10.57</v>
      </c>
      <c r="G25" s="1339">
        <v>-9</v>
      </c>
      <c r="H25" s="1339">
        <v>-13.94</v>
      </c>
      <c r="I25" s="1338">
        <v>-1.43</v>
      </c>
      <c r="J25" s="1339">
        <v>-2.39</v>
      </c>
      <c r="K25" s="1340">
        <v>0.71</v>
      </c>
    </row>
    <row r="26" spans="1:11" s="1337" customFormat="1" ht="12.75">
      <c r="A26" s="1332"/>
      <c r="B26" s="1281" t="s">
        <v>1321</v>
      </c>
      <c r="C26" s="1338">
        <v>0.16</v>
      </c>
      <c r="D26" s="1339">
        <v>-0.24</v>
      </c>
      <c r="E26" s="1340">
        <v>1.15</v>
      </c>
      <c r="F26" s="1338">
        <v>-10.74</v>
      </c>
      <c r="G26" s="1339">
        <v>-9.8</v>
      </c>
      <c r="H26" s="1339">
        <v>-12.75</v>
      </c>
      <c r="I26" s="1338">
        <v>-1.27</v>
      </c>
      <c r="J26" s="1339">
        <v>-2.63</v>
      </c>
      <c r="K26" s="1340">
        <v>1.87</v>
      </c>
    </row>
    <row r="27" spans="1:11" s="1337" customFormat="1" ht="12.75">
      <c r="A27" s="1332"/>
      <c r="B27" s="1281" t="s">
        <v>1322</v>
      </c>
      <c r="C27" s="1338">
        <v>1.36</v>
      </c>
      <c r="D27" s="1339">
        <v>1.11</v>
      </c>
      <c r="E27" s="1340">
        <v>1.9</v>
      </c>
      <c r="F27" s="1338">
        <v>-8.81</v>
      </c>
      <c r="G27" s="1339">
        <v>-7.81</v>
      </c>
      <c r="H27" s="1339">
        <v>-10.95</v>
      </c>
      <c r="I27" s="1338">
        <v>0.08</v>
      </c>
      <c r="J27" s="1339">
        <v>-1.54</v>
      </c>
      <c r="K27" s="1340">
        <v>3.8</v>
      </c>
    </row>
    <row r="28" spans="1:11" s="1337" customFormat="1" ht="12.75">
      <c r="A28" s="1332"/>
      <c r="B28" s="1281" t="s">
        <v>1323</v>
      </c>
      <c r="C28" s="1338">
        <v>-0.95</v>
      </c>
      <c r="D28" s="1339">
        <v>-0.39</v>
      </c>
      <c r="E28" s="1340">
        <v>-2.05</v>
      </c>
      <c r="F28" s="1338">
        <v>-9.48</v>
      </c>
      <c r="G28" s="1339">
        <v>-8.24</v>
      </c>
      <c r="H28" s="1339">
        <v>-11.97</v>
      </c>
      <c r="I28" s="1338">
        <v>-0.87</v>
      </c>
      <c r="J28" s="1339">
        <v>-1.93</v>
      </c>
      <c r="K28" s="1340">
        <v>1.67</v>
      </c>
    </row>
    <row r="29" spans="1:11" s="1337" customFormat="1" ht="12.75">
      <c r="A29" s="1332"/>
      <c r="B29" s="1281" t="s">
        <v>1324</v>
      </c>
      <c r="C29" s="1338">
        <v>0.56</v>
      </c>
      <c r="D29" s="1339">
        <v>0.24</v>
      </c>
      <c r="E29" s="1340">
        <v>1.12</v>
      </c>
      <c r="F29" s="1338">
        <v>-5.84</v>
      </c>
      <c r="G29" s="1339">
        <v>-5.28</v>
      </c>
      <c r="H29" s="1339">
        <v>-7.18</v>
      </c>
      <c r="I29" s="1338">
        <v>-0.32</v>
      </c>
      <c r="J29" s="1339">
        <v>-1.7</v>
      </c>
      <c r="K29" s="1340">
        <v>2.81</v>
      </c>
    </row>
    <row r="30" spans="1:11" s="1337" customFormat="1" ht="12.75">
      <c r="A30" s="1332"/>
      <c r="B30" s="1281" t="s">
        <v>1325</v>
      </c>
      <c r="C30" s="1338">
        <v>1.19</v>
      </c>
      <c r="D30" s="1339">
        <v>0.94</v>
      </c>
      <c r="E30" s="1340">
        <v>1.87</v>
      </c>
      <c r="F30" s="1338">
        <v>0.87</v>
      </c>
      <c r="G30" s="1339">
        <v>-0.77</v>
      </c>
      <c r="H30" s="1339">
        <v>4.74</v>
      </c>
      <c r="I30" s="1338">
        <v>0.87</v>
      </c>
      <c r="J30" s="1339">
        <v>-0.77</v>
      </c>
      <c r="K30" s="1340">
        <v>4.74</v>
      </c>
    </row>
    <row r="31" spans="1:12" ht="7.5" customHeight="1">
      <c r="A31" s="1341"/>
      <c r="B31" s="1289"/>
      <c r="C31" s="1342"/>
      <c r="D31" s="1343"/>
      <c r="E31" s="1344"/>
      <c r="F31" s="1345"/>
      <c r="G31" s="1346"/>
      <c r="H31" s="1346"/>
      <c r="I31" s="1345"/>
      <c r="J31" s="1346"/>
      <c r="K31" s="1347"/>
      <c r="L31" s="1268"/>
    </row>
    <row r="32" spans="2:11" s="1348" customFormat="1" ht="13.5">
      <c r="B32" s="1349"/>
      <c r="C32" s="1350"/>
      <c r="D32" s="1350"/>
      <c r="E32" s="1350"/>
      <c r="F32" s="1350"/>
      <c r="G32" s="1350"/>
      <c r="H32" s="1350"/>
      <c r="I32" s="1350"/>
      <c r="J32" s="1350"/>
      <c r="K32" s="1350"/>
    </row>
    <row r="33" spans="1:12" s="1327" customFormat="1" ht="13.5">
      <c r="A33" s="1263" t="s">
        <v>1326</v>
      </c>
      <c r="B33" s="1497"/>
      <c r="C33" s="1297"/>
      <c r="D33" s="1297"/>
      <c r="E33" s="1298"/>
      <c r="F33" s="1297"/>
      <c r="G33" s="1297"/>
      <c r="H33" s="1298"/>
      <c r="I33" s="1297"/>
      <c r="J33" s="1297"/>
      <c r="K33" s="1298"/>
      <c r="L33" s="1351"/>
    </row>
    <row r="34" spans="2:11" ht="12.75">
      <c r="B34" s="1328"/>
      <c r="C34" s="1329"/>
      <c r="D34" s="1329"/>
      <c r="E34" s="1329"/>
      <c r="F34" s="1329"/>
      <c r="G34" s="1329"/>
      <c r="H34" s="1329"/>
      <c r="I34" s="1329"/>
      <c r="J34" s="1329"/>
      <c r="K34" s="1329"/>
    </row>
    <row r="37" spans="3:10" ht="12.75">
      <c r="C37" s="1302"/>
      <c r="D37" s="1302"/>
      <c r="F37" s="1302"/>
      <c r="G37" s="1302"/>
      <c r="I37" s="1302"/>
      <c r="J37" s="1302"/>
    </row>
    <row r="38" spans="3:10" ht="12.75">
      <c r="C38" s="1302"/>
      <c r="D38" s="1302"/>
      <c r="F38" s="1302"/>
      <c r="G38" s="1302"/>
      <c r="I38" s="1302"/>
      <c r="J38" s="1302"/>
    </row>
    <row r="39" spans="3:10" ht="12.75">
      <c r="C39" s="1302"/>
      <c r="D39" s="1302"/>
      <c r="F39" s="1302"/>
      <c r="G39" s="1302"/>
      <c r="I39" s="1302"/>
      <c r="J39" s="1302"/>
    </row>
    <row r="40" spans="3:10" ht="12.75">
      <c r="C40" s="1302"/>
      <c r="D40" s="1302"/>
      <c r="F40" s="1302"/>
      <c r="G40" s="1302"/>
      <c r="I40" s="1302"/>
      <c r="J40" s="1302"/>
    </row>
    <row r="41" spans="3:10" ht="12.75">
      <c r="C41" s="1302"/>
      <c r="D41" s="1302"/>
      <c r="F41" s="1302"/>
      <c r="G41" s="1302"/>
      <c r="I41" s="1302"/>
      <c r="J41" s="1302"/>
    </row>
    <row r="42" spans="3:10" ht="12.75">
      <c r="C42" s="1302"/>
      <c r="D42" s="1302"/>
      <c r="F42" s="1302"/>
      <c r="G42" s="1302"/>
      <c r="I42" s="1302"/>
      <c r="J42" s="1302"/>
    </row>
    <row r="43" spans="3:10" ht="12.75">
      <c r="C43" s="1302"/>
      <c r="D43" s="1302"/>
      <c r="F43" s="1302"/>
      <c r="G43" s="1302"/>
      <c r="I43" s="1302"/>
      <c r="J43" s="1302"/>
    </row>
    <row r="44" spans="3:10" ht="12.75">
      <c r="C44" s="1302"/>
      <c r="D44" s="1302"/>
      <c r="F44" s="1302"/>
      <c r="G44" s="1302"/>
      <c r="I44" s="1302"/>
      <c r="J44" s="1302"/>
    </row>
    <row r="45" spans="3:10" ht="12.75">
      <c r="C45" s="1302"/>
      <c r="D45" s="1302"/>
      <c r="F45" s="1302"/>
      <c r="G45" s="1302"/>
      <c r="I45" s="1302"/>
      <c r="J45" s="1302"/>
    </row>
    <row r="46" spans="3:10" ht="12.75">
      <c r="C46" s="1302"/>
      <c r="D46" s="1302"/>
      <c r="F46" s="1302"/>
      <c r="G46" s="1302"/>
      <c r="I46" s="1302"/>
      <c r="J46" s="1302"/>
    </row>
    <row r="47" spans="3:10" ht="12.75">
      <c r="C47" s="1302"/>
      <c r="D47" s="1302"/>
      <c r="F47" s="1302"/>
      <c r="G47" s="1302"/>
      <c r="I47" s="1302"/>
      <c r="J47" s="1302"/>
    </row>
    <row r="48" spans="3:10" ht="12.75">
      <c r="C48" s="1302"/>
      <c r="D48" s="1302"/>
      <c r="F48" s="1302"/>
      <c r="G48" s="1302"/>
      <c r="I48" s="1302"/>
      <c r="J48" s="1302"/>
    </row>
    <row r="49" spans="3:10" ht="12.75">
      <c r="C49" s="1302"/>
      <c r="D49" s="1302"/>
      <c r="F49" s="1302"/>
      <c r="G49" s="1302"/>
      <c r="I49" s="1302"/>
      <c r="J49" s="1302"/>
    </row>
    <row r="50" spans="3:10" ht="12.75">
      <c r="C50" s="1302"/>
      <c r="D50" s="1302"/>
      <c r="F50" s="1302"/>
      <c r="G50" s="1302"/>
      <c r="I50" s="1302"/>
      <c r="J50" s="1302"/>
    </row>
    <row r="51" spans="3:10" ht="12.75">
      <c r="C51" s="1302"/>
      <c r="D51" s="1302"/>
      <c r="F51" s="1302"/>
      <c r="G51" s="1302"/>
      <c r="I51" s="1302"/>
      <c r="J51" s="1302"/>
    </row>
    <row r="52" spans="3:10" ht="12.75">
      <c r="C52" s="1302"/>
      <c r="D52" s="1302"/>
      <c r="F52" s="1302"/>
      <c r="G52" s="1302"/>
      <c r="I52" s="1302"/>
      <c r="J52" s="1302"/>
    </row>
    <row r="53" spans="3:10" ht="12.75">
      <c r="C53" s="1302"/>
      <c r="D53" s="1302"/>
      <c r="F53" s="1302"/>
      <c r="G53" s="1302"/>
      <c r="I53" s="1302"/>
      <c r="J53" s="1302"/>
    </row>
    <row r="54" spans="3:10" ht="12.75">
      <c r="C54" s="1302"/>
      <c r="D54" s="1302"/>
      <c r="F54" s="1302"/>
      <c r="G54" s="1302"/>
      <c r="I54" s="1302"/>
      <c r="J54" s="1302"/>
    </row>
    <row r="55" spans="3:10" ht="12.75">
      <c r="C55" s="1302"/>
      <c r="D55" s="1302"/>
      <c r="F55" s="1302"/>
      <c r="G55" s="1302"/>
      <c r="I55" s="1302"/>
      <c r="J55" s="1302"/>
    </row>
    <row r="56" spans="3:10" ht="12.75">
      <c r="C56" s="1302"/>
      <c r="D56" s="1302"/>
      <c r="F56" s="1302"/>
      <c r="G56" s="1302"/>
      <c r="I56" s="1302"/>
      <c r="J56" s="1302"/>
    </row>
    <row r="57" spans="3:10" ht="12.75">
      <c r="C57" s="1302"/>
      <c r="D57" s="1302"/>
      <c r="F57" s="1302"/>
      <c r="G57" s="1302"/>
      <c r="I57" s="1302"/>
      <c r="J57" s="1302"/>
    </row>
    <row r="58" spans="3:10" ht="12.75">
      <c r="C58" s="1302"/>
      <c r="D58" s="1302"/>
      <c r="F58" s="1302"/>
      <c r="G58" s="1302"/>
      <c r="I58" s="1302"/>
      <c r="J58" s="1302"/>
    </row>
    <row r="59" spans="3:10" ht="12.75">
      <c r="C59" s="1302"/>
      <c r="D59" s="1302"/>
      <c r="F59" s="1302"/>
      <c r="G59" s="1302"/>
      <c r="I59" s="1302"/>
      <c r="J59" s="1302"/>
    </row>
    <row r="60" spans="3:10" ht="12.75">
      <c r="C60" s="1302"/>
      <c r="D60" s="1302"/>
      <c r="F60" s="1302"/>
      <c r="G60" s="1302"/>
      <c r="I60" s="1302"/>
      <c r="J60" s="1302"/>
    </row>
    <row r="61" spans="3:10" ht="12.75">
      <c r="C61" s="1302"/>
      <c r="D61" s="1302"/>
      <c r="F61" s="1302"/>
      <c r="G61" s="1302"/>
      <c r="I61" s="1302"/>
      <c r="J61" s="1302"/>
    </row>
    <row r="62" spans="3:10" ht="12.75">
      <c r="C62" s="1302"/>
      <c r="D62" s="1302"/>
      <c r="F62" s="1302"/>
      <c r="G62" s="1302"/>
      <c r="I62" s="1302"/>
      <c r="J62" s="1302"/>
    </row>
    <row r="63" spans="3:10" ht="12.75">
      <c r="C63" s="1302"/>
      <c r="D63" s="1302"/>
      <c r="F63" s="1302"/>
      <c r="G63" s="1302"/>
      <c r="I63" s="1302"/>
      <c r="J63" s="1302"/>
    </row>
    <row r="64" spans="3:10" ht="12.75">
      <c r="C64" s="1302"/>
      <c r="D64" s="1302"/>
      <c r="F64" s="1302"/>
      <c r="G64" s="1302"/>
      <c r="I64" s="1302"/>
      <c r="J64" s="1302"/>
    </row>
    <row r="65" spans="3:10" ht="12.75">
      <c r="C65" s="1302"/>
      <c r="D65" s="1302"/>
      <c r="F65" s="1302"/>
      <c r="G65" s="1302"/>
      <c r="I65" s="1302"/>
      <c r="J65" s="1302"/>
    </row>
    <row r="66" spans="3:10" ht="12.75">
      <c r="C66" s="1302"/>
      <c r="D66" s="1302"/>
      <c r="F66" s="1302"/>
      <c r="G66" s="1302"/>
      <c r="I66" s="1302"/>
      <c r="J66" s="1302"/>
    </row>
    <row r="67" spans="3:10" ht="12.75">
      <c r="C67" s="1302"/>
      <c r="D67" s="1302"/>
      <c r="F67" s="1302"/>
      <c r="G67" s="1302"/>
      <c r="I67" s="1302"/>
      <c r="J67" s="1302"/>
    </row>
    <row r="68" spans="3:10" ht="12.75">
      <c r="C68" s="1302"/>
      <c r="D68" s="1302"/>
      <c r="F68" s="1302"/>
      <c r="G68" s="1302"/>
      <c r="I68" s="1302"/>
      <c r="J68" s="1302"/>
    </row>
    <row r="69" spans="3:10" ht="12.75">
      <c r="C69" s="1302"/>
      <c r="D69" s="1302"/>
      <c r="F69" s="1302"/>
      <c r="G69" s="1302"/>
      <c r="I69" s="1302"/>
      <c r="J69" s="1302"/>
    </row>
    <row r="70" spans="3:10" ht="12.75">
      <c r="C70" s="1302"/>
      <c r="D70" s="1302"/>
      <c r="F70" s="1302"/>
      <c r="G70" s="1302"/>
      <c r="I70" s="1302"/>
      <c r="J70" s="1302"/>
    </row>
    <row r="71" spans="3:10" ht="12.75">
      <c r="C71" s="1302"/>
      <c r="D71" s="1302"/>
      <c r="F71" s="1302"/>
      <c r="G71" s="1302"/>
      <c r="I71" s="1302"/>
      <c r="J71" s="1302"/>
    </row>
    <row r="72" spans="3:10" ht="12.75">
      <c r="C72" s="1302"/>
      <c r="D72" s="1302"/>
      <c r="F72" s="1302"/>
      <c r="G72" s="1302"/>
      <c r="I72" s="1302"/>
      <c r="J72" s="1302"/>
    </row>
    <row r="73" spans="3:10" ht="12.75">
      <c r="C73" s="1302"/>
      <c r="D73" s="1302"/>
      <c r="F73" s="1302"/>
      <c r="G73" s="1302"/>
      <c r="I73" s="1302"/>
      <c r="J73" s="1302"/>
    </row>
    <row r="74" spans="3:10" ht="12.75">
      <c r="C74" s="1302"/>
      <c r="D74" s="1302"/>
      <c r="F74" s="1302"/>
      <c r="G74" s="1302"/>
      <c r="I74" s="1302"/>
      <c r="J74" s="1302"/>
    </row>
    <row r="75" spans="3:10" ht="12.75">
      <c r="C75" s="1302"/>
      <c r="D75" s="1302"/>
      <c r="F75" s="1302"/>
      <c r="G75" s="1302"/>
      <c r="I75" s="1302"/>
      <c r="J75" s="1302"/>
    </row>
    <row r="76" spans="3:10" ht="12.75">
      <c r="C76" s="1302"/>
      <c r="D76" s="1302"/>
      <c r="F76" s="1302"/>
      <c r="G76" s="1302"/>
      <c r="I76" s="1302"/>
      <c r="J76" s="1302"/>
    </row>
    <row r="77" spans="3:10" ht="12.75">
      <c r="C77" s="1302"/>
      <c r="D77" s="1302"/>
      <c r="F77" s="1302"/>
      <c r="G77" s="1302"/>
      <c r="I77" s="1302"/>
      <c r="J77" s="1302"/>
    </row>
    <row r="78" spans="3:10" ht="12.75">
      <c r="C78" s="1302"/>
      <c r="D78" s="1302"/>
      <c r="F78" s="1302"/>
      <c r="G78" s="1302"/>
      <c r="I78" s="1302"/>
      <c r="J78" s="1302"/>
    </row>
    <row r="79" spans="3:10" ht="12.75">
      <c r="C79" s="1302"/>
      <c r="D79" s="1302"/>
      <c r="F79" s="1302"/>
      <c r="G79" s="1302"/>
      <c r="I79" s="1302"/>
      <c r="J79" s="1302"/>
    </row>
    <row r="80" spans="3:10" ht="12.75">
      <c r="C80" s="1302"/>
      <c r="D80" s="1302"/>
      <c r="F80" s="1302"/>
      <c r="G80" s="1302"/>
      <c r="I80" s="1302"/>
      <c r="J80" s="1302"/>
    </row>
    <row r="81" spans="3:10" ht="12.75">
      <c r="C81" s="1302"/>
      <c r="D81" s="1302"/>
      <c r="F81" s="1302"/>
      <c r="G81" s="1302"/>
      <c r="I81" s="1302"/>
      <c r="J81" s="1302"/>
    </row>
    <row r="82" spans="3:10" ht="12.75">
      <c r="C82" s="1302"/>
      <c r="D82" s="1302"/>
      <c r="F82" s="1302"/>
      <c r="G82" s="1302"/>
      <c r="I82" s="1302"/>
      <c r="J82" s="1302"/>
    </row>
    <row r="83" spans="3:10" ht="12.75">
      <c r="C83" s="1302"/>
      <c r="D83" s="1302"/>
      <c r="F83" s="1302"/>
      <c r="G83" s="1302"/>
      <c r="I83" s="1302"/>
      <c r="J83" s="1302"/>
    </row>
    <row r="84" spans="3:10" ht="12.75">
      <c r="C84" s="1302"/>
      <c r="D84" s="1302"/>
      <c r="F84" s="1302"/>
      <c r="G84" s="1302"/>
      <c r="I84" s="1302"/>
      <c r="J84" s="1302"/>
    </row>
    <row r="85" spans="3:10" ht="12.75">
      <c r="C85" s="1302"/>
      <c r="D85" s="1302"/>
      <c r="F85" s="1302"/>
      <c r="G85" s="1302"/>
      <c r="I85" s="1302"/>
      <c r="J85" s="1302"/>
    </row>
    <row r="86" spans="3:10" ht="12.75">
      <c r="C86" s="1302"/>
      <c r="D86" s="1302"/>
      <c r="F86" s="1302"/>
      <c r="G86" s="1302"/>
      <c r="I86" s="1302"/>
      <c r="J86" s="1302"/>
    </row>
    <row r="87" spans="3:10" ht="12.75">
      <c r="C87" s="1302"/>
      <c r="D87" s="1302"/>
      <c r="F87" s="1302"/>
      <c r="G87" s="1302"/>
      <c r="I87" s="1302"/>
      <c r="J87" s="1302"/>
    </row>
  </sheetData>
  <mergeCells count="4">
    <mergeCell ref="I3:K3"/>
    <mergeCell ref="A3:B4"/>
    <mergeCell ref="C3:E3"/>
    <mergeCell ref="F3:H3"/>
  </mergeCells>
  <printOptions/>
  <pageMargins left="0.75" right="0.75" top="1" bottom="1" header="0.5" footer="0.5"/>
  <pageSetup horizontalDpi="600" verticalDpi="600" orientation="landscape" paperSize="9" scale="74" r:id="rId1"/>
</worksheet>
</file>

<file path=xl/worksheets/sheet57.xml><?xml version="1.0" encoding="utf-8"?>
<worksheet xmlns="http://schemas.openxmlformats.org/spreadsheetml/2006/main" xmlns:r="http://schemas.openxmlformats.org/officeDocument/2006/relationships">
  <sheetPr codeName="Sheet13"/>
  <dimension ref="A1:K28"/>
  <sheetViews>
    <sheetView view="pageBreakPreview" zoomScaleSheetLayoutView="100" workbookViewId="0" topLeftCell="A1">
      <selection activeCell="E33" sqref="E33"/>
    </sheetView>
  </sheetViews>
  <sheetFormatPr defaultColWidth="9.00390625" defaultRowHeight="12.75"/>
  <cols>
    <col min="1" max="1" width="57.875" style="1379" customWidth="1"/>
    <col min="2" max="10" width="10.375" style="1379" customWidth="1"/>
    <col min="11" max="11" width="9.75390625" style="1379" customWidth="1"/>
    <col min="12" max="16384" width="9.125" style="1379" customWidth="1"/>
  </cols>
  <sheetData>
    <row r="1" spans="1:11" s="1354" customFormat="1" ht="21" customHeight="1">
      <c r="A1" s="1352" t="s">
        <v>1334</v>
      </c>
      <c r="B1" s="1353"/>
      <c r="C1" s="1353"/>
      <c r="D1" s="1353"/>
      <c r="E1" s="1353"/>
      <c r="F1" s="1353"/>
      <c r="G1" s="1353"/>
      <c r="H1" s="1353"/>
      <c r="I1" s="1353"/>
      <c r="J1" s="1353"/>
      <c r="K1" s="1353"/>
    </row>
    <row r="2" spans="1:11" s="1356" customFormat="1" ht="11.25" customHeight="1">
      <c r="A2" s="1355"/>
      <c r="B2" s="1355"/>
      <c r="C2" s="1355"/>
      <c r="D2" s="1355"/>
      <c r="E2" s="1355"/>
      <c r="F2" s="1355"/>
      <c r="G2" s="1355"/>
      <c r="H2" s="1355"/>
      <c r="I2" s="1355"/>
      <c r="J2" s="1355"/>
      <c r="K2" s="1355"/>
    </row>
    <row r="3" spans="1:11" s="1357" customFormat="1" ht="18" customHeight="1">
      <c r="A3" s="1967" t="s">
        <v>1754</v>
      </c>
      <c r="B3" s="1956">
        <v>2008</v>
      </c>
      <c r="C3" s="1957"/>
      <c r="D3" s="1957"/>
      <c r="E3" s="1957"/>
      <c r="F3" s="1969"/>
      <c r="G3" s="1956">
        <v>2009</v>
      </c>
      <c r="H3" s="1957"/>
      <c r="I3" s="1957"/>
      <c r="J3" s="1957"/>
      <c r="K3" s="1958"/>
    </row>
    <row r="4" spans="1:11" s="1357" customFormat="1" ht="29.25" customHeight="1">
      <c r="A4" s="1968"/>
      <c r="B4" s="778" t="s">
        <v>1335</v>
      </c>
      <c r="C4" s="778" t="s">
        <v>1336</v>
      </c>
      <c r="D4" s="778" t="s">
        <v>1337</v>
      </c>
      <c r="E4" s="778" t="s">
        <v>1338</v>
      </c>
      <c r="F4" s="778" t="s">
        <v>1104</v>
      </c>
      <c r="G4" s="778" t="s">
        <v>1335</v>
      </c>
      <c r="H4" s="778" t="s">
        <v>1336</v>
      </c>
      <c r="I4" s="778" t="s">
        <v>1337</v>
      </c>
      <c r="J4" s="778" t="s">
        <v>1338</v>
      </c>
      <c r="K4" s="778" t="s">
        <v>1104</v>
      </c>
    </row>
    <row r="5" spans="1:11" s="1358" customFormat="1" ht="23.25" customHeight="1">
      <c r="A5" s="1959" t="s">
        <v>1339</v>
      </c>
      <c r="B5" s="1960"/>
      <c r="C5" s="1960"/>
      <c r="D5" s="1960"/>
      <c r="E5" s="1960"/>
      <c r="F5" s="1960"/>
      <c r="G5" s="1960"/>
      <c r="H5" s="1960"/>
      <c r="I5" s="1960"/>
      <c r="J5" s="1960"/>
      <c r="K5" s="1961"/>
    </row>
    <row r="6" spans="1:11" s="1357" customFormat="1" ht="21" customHeight="1">
      <c r="A6" s="1359" t="s">
        <v>1341</v>
      </c>
      <c r="B6" s="1360">
        <v>112.4</v>
      </c>
      <c r="C6" s="1361">
        <v>109.3</v>
      </c>
      <c r="D6" s="1361">
        <v>103.6</v>
      </c>
      <c r="E6" s="1361">
        <v>104.8</v>
      </c>
      <c r="F6" s="1361">
        <v>106.4</v>
      </c>
      <c r="G6" s="1360">
        <v>90</v>
      </c>
      <c r="H6" s="1361">
        <v>90.5</v>
      </c>
      <c r="I6" s="1361">
        <v>98.32</v>
      </c>
      <c r="J6" s="1361">
        <v>100.098</v>
      </c>
      <c r="K6" s="1362">
        <v>95.034</v>
      </c>
    </row>
    <row r="7" spans="1:11" s="1357" customFormat="1" ht="21" customHeight="1">
      <c r="A7" s="1363" t="s">
        <v>1342</v>
      </c>
      <c r="B7" s="1364">
        <v>110.3</v>
      </c>
      <c r="C7" s="1365">
        <v>99.6</v>
      </c>
      <c r="D7" s="1365">
        <v>104.8</v>
      </c>
      <c r="E7" s="1365">
        <v>138.2</v>
      </c>
      <c r="F7" s="1365">
        <v>114.2</v>
      </c>
      <c r="G7" s="1364">
        <v>118.6</v>
      </c>
      <c r="H7" s="1365">
        <v>110.4</v>
      </c>
      <c r="I7" s="1365">
        <v>107.401</v>
      </c>
      <c r="J7" s="1365">
        <v>113.281</v>
      </c>
      <c r="K7" s="1366">
        <v>112.257</v>
      </c>
    </row>
    <row r="8" spans="1:11" s="1357" customFormat="1" ht="21" customHeight="1">
      <c r="A8" s="1363" t="s">
        <v>1343</v>
      </c>
      <c r="B8" s="1364">
        <v>125.7</v>
      </c>
      <c r="C8" s="1365">
        <v>130.9</v>
      </c>
      <c r="D8" s="1365">
        <v>117.9</v>
      </c>
      <c r="E8" s="1365">
        <v>101.9</v>
      </c>
      <c r="F8" s="1365">
        <v>119.8</v>
      </c>
      <c r="G8" s="1364">
        <v>73.3</v>
      </c>
      <c r="H8" s="1365">
        <v>74.5</v>
      </c>
      <c r="I8" s="1365">
        <v>91.598</v>
      </c>
      <c r="J8" s="1365">
        <v>103.16</v>
      </c>
      <c r="K8" s="1366">
        <v>85.26</v>
      </c>
    </row>
    <row r="9" spans="1:11" s="1357" customFormat="1" ht="21" customHeight="1">
      <c r="A9" s="1363" t="s">
        <v>1344</v>
      </c>
      <c r="B9" s="1364">
        <v>110.2</v>
      </c>
      <c r="C9" s="1365">
        <v>131.5</v>
      </c>
      <c r="D9" s="1365">
        <v>130</v>
      </c>
      <c r="E9" s="1365">
        <v>98.8</v>
      </c>
      <c r="F9" s="1365">
        <v>117.6</v>
      </c>
      <c r="G9" s="1364">
        <v>68.2</v>
      </c>
      <c r="H9" s="1365">
        <v>72.7</v>
      </c>
      <c r="I9" s="1365">
        <v>72.278</v>
      </c>
      <c r="J9" s="1365">
        <v>66.672</v>
      </c>
      <c r="K9" s="1366">
        <v>70.8</v>
      </c>
    </row>
    <row r="10" spans="1:11" s="1357" customFormat="1" ht="21" customHeight="1">
      <c r="A10" s="1363" t="s">
        <v>1345</v>
      </c>
      <c r="B10" s="1364">
        <v>164.7</v>
      </c>
      <c r="C10" s="1365">
        <v>189.7</v>
      </c>
      <c r="D10" s="1365">
        <v>140.2</v>
      </c>
      <c r="E10" s="1365">
        <v>106.4</v>
      </c>
      <c r="F10" s="1365">
        <v>133.1</v>
      </c>
      <c r="G10" s="1364">
        <v>75.6</v>
      </c>
      <c r="H10" s="1365">
        <v>73.5</v>
      </c>
      <c r="I10" s="1365">
        <v>70.56</v>
      </c>
      <c r="J10" s="1365">
        <v>87.913</v>
      </c>
      <c r="K10" s="1366">
        <v>76.493</v>
      </c>
    </row>
    <row r="11" spans="1:11" s="1357" customFormat="1" ht="21" customHeight="1">
      <c r="A11" s="1363" t="s">
        <v>1346</v>
      </c>
      <c r="B11" s="1364">
        <v>104.5</v>
      </c>
      <c r="C11" s="1365">
        <v>107.1</v>
      </c>
      <c r="D11" s="1365">
        <v>102.9</v>
      </c>
      <c r="E11" s="1365">
        <v>102.4</v>
      </c>
      <c r="F11" s="1365">
        <v>104.2</v>
      </c>
      <c r="G11" s="1364">
        <v>98.1</v>
      </c>
      <c r="H11" s="1365">
        <v>91.2</v>
      </c>
      <c r="I11" s="1365">
        <v>97.743</v>
      </c>
      <c r="J11" s="1365">
        <v>100.776</v>
      </c>
      <c r="K11" s="1366">
        <v>96.845</v>
      </c>
    </row>
    <row r="12" spans="1:11" s="1357" customFormat="1" ht="21" customHeight="1">
      <c r="A12" s="1363" t="s">
        <v>1347</v>
      </c>
      <c r="B12" s="1364">
        <v>101.5</v>
      </c>
      <c r="C12" s="1365">
        <v>109.3</v>
      </c>
      <c r="D12" s="1365">
        <v>111.1</v>
      </c>
      <c r="E12" s="1365">
        <v>100</v>
      </c>
      <c r="F12" s="1365">
        <v>105.7</v>
      </c>
      <c r="G12" s="1364">
        <v>72.9</v>
      </c>
      <c r="H12" s="1365">
        <v>78.7</v>
      </c>
      <c r="I12" s="1365">
        <v>85.873</v>
      </c>
      <c r="J12" s="1365">
        <v>89.897</v>
      </c>
      <c r="K12" s="1366">
        <v>81.653</v>
      </c>
    </row>
    <row r="13" spans="1:11" s="1357" customFormat="1" ht="21" customHeight="1">
      <c r="A13" s="1363" t="s">
        <v>1348</v>
      </c>
      <c r="B13" s="1364">
        <v>103.3</v>
      </c>
      <c r="C13" s="1365">
        <v>105.5</v>
      </c>
      <c r="D13" s="1365">
        <v>106.1</v>
      </c>
      <c r="E13" s="1365">
        <v>100.6</v>
      </c>
      <c r="F13" s="1365">
        <v>104</v>
      </c>
      <c r="G13" s="1364">
        <v>99.7</v>
      </c>
      <c r="H13" s="1365">
        <v>98.4</v>
      </c>
      <c r="I13" s="1365">
        <v>99.826</v>
      </c>
      <c r="J13" s="1365">
        <v>97.758</v>
      </c>
      <c r="K13" s="1366">
        <v>98.861</v>
      </c>
    </row>
    <row r="14" spans="1:11" s="1357" customFormat="1" ht="21" customHeight="1">
      <c r="A14" s="1363" t="s">
        <v>1349</v>
      </c>
      <c r="B14" s="1364">
        <v>101.3</v>
      </c>
      <c r="C14" s="1365">
        <v>103.4</v>
      </c>
      <c r="D14" s="1365">
        <v>104.9</v>
      </c>
      <c r="E14" s="1365">
        <v>103.6</v>
      </c>
      <c r="F14" s="1365">
        <v>103.2</v>
      </c>
      <c r="G14" s="1364">
        <v>103.4</v>
      </c>
      <c r="H14" s="1365">
        <v>106.4</v>
      </c>
      <c r="I14" s="1365">
        <v>101.99</v>
      </c>
      <c r="J14" s="1365">
        <v>104.866</v>
      </c>
      <c r="K14" s="1366">
        <v>104.12</v>
      </c>
    </row>
    <row r="15" spans="1:11" s="1357" customFormat="1" ht="21" customHeight="1">
      <c r="A15" s="1367" t="s">
        <v>1043</v>
      </c>
      <c r="B15" s="1368">
        <v>105.8</v>
      </c>
      <c r="C15" s="1369">
        <v>112.8</v>
      </c>
      <c r="D15" s="1369">
        <v>111.7</v>
      </c>
      <c r="E15" s="1369">
        <v>101.8</v>
      </c>
      <c r="F15" s="1369">
        <v>108.5</v>
      </c>
      <c r="G15" s="1368">
        <v>84.7</v>
      </c>
      <c r="H15" s="1369">
        <v>85</v>
      </c>
      <c r="I15" s="1369">
        <v>90.033</v>
      </c>
      <c r="J15" s="1369">
        <v>90.448</v>
      </c>
      <c r="K15" s="1370">
        <v>87.764</v>
      </c>
    </row>
    <row r="16" spans="1:11" s="1357" customFormat="1" ht="23.25" customHeight="1">
      <c r="A16" s="1962" t="s">
        <v>1340</v>
      </c>
      <c r="B16" s="1963"/>
      <c r="C16" s="1963"/>
      <c r="D16" s="1963"/>
      <c r="E16" s="1963"/>
      <c r="F16" s="1963"/>
      <c r="G16" s="1963"/>
      <c r="H16" s="1963"/>
      <c r="I16" s="1963"/>
      <c r="J16" s="1963"/>
      <c r="K16" s="1964"/>
    </row>
    <row r="17" spans="1:11" s="1357" customFormat="1" ht="21" customHeight="1">
      <c r="A17" s="1363" t="s">
        <v>1341</v>
      </c>
      <c r="B17" s="1364">
        <v>107</v>
      </c>
      <c r="C17" s="1365">
        <v>109.4</v>
      </c>
      <c r="D17" s="1365">
        <v>107.5</v>
      </c>
      <c r="E17" s="1365">
        <v>110.1</v>
      </c>
      <c r="F17" s="1365">
        <v>109.4</v>
      </c>
      <c r="G17" s="1371">
        <v>99.3</v>
      </c>
      <c r="H17" s="1372">
        <v>99.3</v>
      </c>
      <c r="I17" s="1372">
        <v>94.898</v>
      </c>
      <c r="J17" s="1372">
        <v>94.949</v>
      </c>
      <c r="K17" s="1373">
        <v>97.011</v>
      </c>
    </row>
    <row r="18" spans="1:11" s="1357" customFormat="1" ht="21" customHeight="1">
      <c r="A18" s="1363" t="s">
        <v>1342</v>
      </c>
      <c r="B18" s="1364">
        <v>102.6</v>
      </c>
      <c r="C18" s="1365">
        <v>118.4</v>
      </c>
      <c r="D18" s="1365">
        <v>99.8</v>
      </c>
      <c r="E18" s="1365">
        <v>113.7</v>
      </c>
      <c r="F18" s="1365">
        <v>98.8</v>
      </c>
      <c r="G18" s="1364">
        <v>101.8</v>
      </c>
      <c r="H18" s="1365">
        <v>108.6</v>
      </c>
      <c r="I18" s="1365">
        <v>110.54</v>
      </c>
      <c r="J18" s="1365">
        <v>109.108</v>
      </c>
      <c r="K18" s="1366">
        <v>107.529</v>
      </c>
    </row>
    <row r="19" spans="1:11" s="1357" customFormat="1" ht="21" customHeight="1">
      <c r="A19" s="1363" t="s">
        <v>1343</v>
      </c>
      <c r="B19" s="1364">
        <v>99.7</v>
      </c>
      <c r="C19" s="1365">
        <v>104.7</v>
      </c>
      <c r="D19" s="1365">
        <v>106.9</v>
      </c>
      <c r="E19" s="1365">
        <v>106.4</v>
      </c>
      <c r="F19" s="1365">
        <v>99.9</v>
      </c>
      <c r="G19" s="1364">
        <v>67.7</v>
      </c>
      <c r="H19" s="1365">
        <v>68.1</v>
      </c>
      <c r="I19" s="1365">
        <v>82.072</v>
      </c>
      <c r="J19" s="1365">
        <v>95.355</v>
      </c>
      <c r="K19" s="1366">
        <v>77.742</v>
      </c>
    </row>
    <row r="20" spans="1:11" s="1357" customFormat="1" ht="21" customHeight="1">
      <c r="A20" s="1363" t="s">
        <v>1344</v>
      </c>
      <c r="B20" s="1364">
        <v>122.5</v>
      </c>
      <c r="C20" s="1365">
        <v>130.2</v>
      </c>
      <c r="D20" s="1365">
        <v>142</v>
      </c>
      <c r="E20" s="1365">
        <v>148.8</v>
      </c>
      <c r="F20" s="1365">
        <v>139</v>
      </c>
      <c r="G20" s="1364">
        <v>98.2</v>
      </c>
      <c r="H20" s="1365">
        <v>83.7</v>
      </c>
      <c r="I20" s="1365">
        <v>71.273</v>
      </c>
      <c r="J20" s="1365">
        <v>78.03</v>
      </c>
      <c r="K20" s="1366">
        <v>82.76</v>
      </c>
    </row>
    <row r="21" spans="1:11" s="1357" customFormat="1" ht="21" customHeight="1">
      <c r="A21" s="1363" t="s">
        <v>1345</v>
      </c>
      <c r="B21" s="1364">
        <v>131.7</v>
      </c>
      <c r="C21" s="1365">
        <v>144.2</v>
      </c>
      <c r="D21" s="1365">
        <v>145.5</v>
      </c>
      <c r="E21" s="1365">
        <v>125.8</v>
      </c>
      <c r="F21" s="1365">
        <v>136.2</v>
      </c>
      <c r="G21" s="1364">
        <v>79</v>
      </c>
      <c r="H21" s="1365">
        <v>74.2</v>
      </c>
      <c r="I21" s="1365">
        <v>81.166</v>
      </c>
      <c r="J21" s="1365">
        <v>80.553</v>
      </c>
      <c r="K21" s="1366">
        <v>78.508</v>
      </c>
    </row>
    <row r="22" spans="1:11" s="1357" customFormat="1" ht="21" customHeight="1">
      <c r="A22" s="1363" t="s">
        <v>1346</v>
      </c>
      <c r="B22" s="1364">
        <v>125.9</v>
      </c>
      <c r="C22" s="1365">
        <v>106.5</v>
      </c>
      <c r="D22" s="1365">
        <v>113</v>
      </c>
      <c r="E22" s="1365">
        <v>110.6</v>
      </c>
      <c r="F22" s="1365">
        <v>112.6</v>
      </c>
      <c r="G22" s="1364">
        <v>94.6</v>
      </c>
      <c r="H22" s="1365">
        <v>84.7</v>
      </c>
      <c r="I22" s="1365">
        <v>85.519</v>
      </c>
      <c r="J22" s="1365">
        <v>86.617</v>
      </c>
      <c r="K22" s="1366">
        <v>88.584</v>
      </c>
    </row>
    <row r="23" spans="1:11" s="1357" customFormat="1" ht="21" customHeight="1">
      <c r="A23" s="1363" t="s">
        <v>1347</v>
      </c>
      <c r="B23" s="1364">
        <v>105.4</v>
      </c>
      <c r="C23" s="1365">
        <v>107.8</v>
      </c>
      <c r="D23" s="1365">
        <v>108.6</v>
      </c>
      <c r="E23" s="1365">
        <v>103.6</v>
      </c>
      <c r="F23" s="1365">
        <v>107.5</v>
      </c>
      <c r="G23" s="1364">
        <v>87</v>
      </c>
      <c r="H23" s="1365">
        <v>84.7</v>
      </c>
      <c r="I23" s="1365">
        <v>86.352</v>
      </c>
      <c r="J23" s="1365">
        <v>86.497</v>
      </c>
      <c r="K23" s="1366">
        <v>86.146</v>
      </c>
    </row>
    <row r="24" spans="1:11" s="1357" customFormat="1" ht="21" customHeight="1">
      <c r="A24" s="1363" t="s">
        <v>1348</v>
      </c>
      <c r="B24" s="1364">
        <v>103.4</v>
      </c>
      <c r="C24" s="1365">
        <v>102.8</v>
      </c>
      <c r="D24" s="1365">
        <v>104.8</v>
      </c>
      <c r="E24" s="1365">
        <v>97.2</v>
      </c>
      <c r="F24" s="1365">
        <v>101.4</v>
      </c>
      <c r="G24" s="1364">
        <v>102.2</v>
      </c>
      <c r="H24" s="1365">
        <v>99.2</v>
      </c>
      <c r="I24" s="1365">
        <v>94.661</v>
      </c>
      <c r="J24" s="1365">
        <v>89.589</v>
      </c>
      <c r="K24" s="1366">
        <v>96.153</v>
      </c>
    </row>
    <row r="25" spans="1:11" s="1357" customFormat="1" ht="21" customHeight="1">
      <c r="A25" s="1363" t="s">
        <v>1349</v>
      </c>
      <c r="B25" s="1364">
        <v>98.2</v>
      </c>
      <c r="C25" s="1365">
        <v>90.8</v>
      </c>
      <c r="D25" s="1365">
        <v>95.7</v>
      </c>
      <c r="E25" s="1365">
        <v>104.2</v>
      </c>
      <c r="F25" s="1365">
        <v>97</v>
      </c>
      <c r="G25" s="1364">
        <v>102.3</v>
      </c>
      <c r="H25" s="1365">
        <v>105</v>
      </c>
      <c r="I25" s="1365">
        <v>96.966</v>
      </c>
      <c r="J25" s="1365">
        <v>96.199</v>
      </c>
      <c r="K25" s="1366">
        <v>99.945</v>
      </c>
    </row>
    <row r="26" spans="1:11" s="1357" customFormat="1" ht="21" customHeight="1">
      <c r="A26" s="1374" t="s">
        <v>1043</v>
      </c>
      <c r="B26" s="1375">
        <v>107</v>
      </c>
      <c r="C26" s="1376">
        <v>106.5</v>
      </c>
      <c r="D26" s="1376">
        <v>108.9</v>
      </c>
      <c r="E26" s="1376">
        <v>105.4</v>
      </c>
      <c r="F26" s="1376">
        <v>106.9</v>
      </c>
      <c r="G26" s="1375">
        <v>94.3</v>
      </c>
      <c r="H26" s="1376">
        <v>90.3</v>
      </c>
      <c r="I26" s="1376">
        <v>88.508</v>
      </c>
      <c r="J26" s="1376">
        <v>89.243</v>
      </c>
      <c r="K26" s="1377">
        <v>90.511</v>
      </c>
    </row>
    <row r="27" spans="1:8" s="1378" customFormat="1" ht="25.5" customHeight="1">
      <c r="A27" s="1965" t="s">
        <v>1333</v>
      </c>
      <c r="B27" s="1966"/>
      <c r="C27" s="1966"/>
      <c r="D27" s="1966"/>
      <c r="E27" s="1966"/>
      <c r="F27" s="1966"/>
      <c r="G27" s="1966"/>
      <c r="H27" s="1966"/>
    </row>
    <row r="28" spans="1:2" s="1378" customFormat="1" ht="14.25" customHeight="1">
      <c r="A28" s="1263" t="s">
        <v>1326</v>
      </c>
      <c r="B28" s="1497"/>
    </row>
  </sheetData>
  <mergeCells count="6">
    <mergeCell ref="G3:K3"/>
    <mergeCell ref="A5:K5"/>
    <mergeCell ref="A16:K16"/>
    <mergeCell ref="A27:H27"/>
    <mergeCell ref="A3:A4"/>
    <mergeCell ref="B3:F3"/>
  </mergeCells>
  <printOptions/>
  <pageMargins left="0.7480314960629921" right="0.7480314960629921" top="0.7874015748031497" bottom="0.7874015748031497" header="0.5118110236220472" footer="0.5118110236220472"/>
  <pageSetup horizontalDpi="600" verticalDpi="600" orientation="landscape" paperSize="9" scale="75" r:id="rId1"/>
</worksheet>
</file>

<file path=xl/worksheets/sheet58.xml><?xml version="1.0" encoding="utf-8"?>
<worksheet xmlns="http://schemas.openxmlformats.org/spreadsheetml/2006/main" xmlns:r="http://schemas.openxmlformats.org/officeDocument/2006/relationships">
  <sheetPr codeName="Sheet14"/>
  <dimension ref="A1:P35"/>
  <sheetViews>
    <sheetView view="pageBreakPreview" zoomScaleSheetLayoutView="100" workbookViewId="0" topLeftCell="A1">
      <pane ySplit="6" topLeftCell="BM7" activePane="bottomLeft" state="frozen"/>
      <selection pane="topLeft" activeCell="E33" sqref="E33"/>
      <selection pane="bottomLeft" activeCell="A1" sqref="A1"/>
    </sheetView>
  </sheetViews>
  <sheetFormatPr defaultColWidth="9.00390625" defaultRowHeight="12.75"/>
  <cols>
    <col min="1" max="1" width="5.375" style="1381" customWidth="1"/>
    <col min="2" max="2" width="12.00390625" style="1381" customWidth="1"/>
    <col min="3" max="3" width="12.75390625" style="1381" customWidth="1"/>
    <col min="4" max="4" width="16.75390625" style="1381" customWidth="1"/>
    <col min="5" max="5" width="11.25390625" style="1381" customWidth="1"/>
    <col min="6" max="6" width="14.25390625" style="1381" customWidth="1"/>
    <col min="7" max="7" width="3.00390625" style="1380" customWidth="1"/>
    <col min="8" max="16384" width="9.125" style="1381" customWidth="1"/>
  </cols>
  <sheetData>
    <row r="1" spans="1:6" ht="21" customHeight="1">
      <c r="A1" s="2021" t="s">
        <v>1350</v>
      </c>
      <c r="B1" s="1498"/>
      <c r="C1" s="1498"/>
      <c r="D1" s="1498"/>
      <c r="E1" s="1498"/>
      <c r="F1" s="1498"/>
    </row>
    <row r="2" spans="1:6" ht="11.25" customHeight="1">
      <c r="A2" s="1382"/>
      <c r="B2" s="1382"/>
      <c r="C2" s="1382"/>
      <c r="D2" s="1382"/>
      <c r="E2" s="1382"/>
      <c r="F2" s="1382"/>
    </row>
    <row r="3" spans="1:6" ht="19.5" customHeight="1">
      <c r="A3" s="1383"/>
      <c r="B3" s="1384"/>
      <c r="C3" s="1970" t="s">
        <v>1354</v>
      </c>
      <c r="D3" s="1971"/>
      <c r="E3" s="1972"/>
      <c r="F3" s="1973" t="s">
        <v>1353</v>
      </c>
    </row>
    <row r="4" spans="1:6" ht="12.75">
      <c r="A4" s="1385"/>
      <c r="B4" s="1386"/>
      <c r="C4" s="1980" t="s">
        <v>1104</v>
      </c>
      <c r="D4" s="1981"/>
      <c r="E4" s="1982"/>
      <c r="F4" s="1974"/>
    </row>
    <row r="5" spans="1:6" ht="12.75">
      <c r="A5" s="1385"/>
      <c r="B5" s="1386"/>
      <c r="C5" s="1387"/>
      <c r="D5" s="1978" t="s">
        <v>1351</v>
      </c>
      <c r="E5" s="1976" t="s">
        <v>1352</v>
      </c>
      <c r="F5" s="1974"/>
    </row>
    <row r="6" spans="1:6" ht="12.75">
      <c r="A6" s="1388"/>
      <c r="B6" s="1389"/>
      <c r="C6" s="1390"/>
      <c r="D6" s="1979"/>
      <c r="E6" s="1977"/>
      <c r="F6" s="1975"/>
    </row>
    <row r="7" spans="1:6" ht="6.75" customHeight="1">
      <c r="A7" s="1391"/>
      <c r="B7" s="1392"/>
      <c r="C7" s="1393"/>
      <c r="D7" s="1394"/>
      <c r="E7" s="1395"/>
      <c r="F7" s="1396"/>
    </row>
    <row r="8" spans="1:6" ht="12.75">
      <c r="A8" s="1391">
        <v>2008</v>
      </c>
      <c r="B8" s="1333" t="s">
        <v>1314</v>
      </c>
      <c r="C8" s="1393">
        <v>273280</v>
      </c>
      <c r="D8" s="1394">
        <v>50632</v>
      </c>
      <c r="E8" s="1395">
        <v>222648</v>
      </c>
      <c r="F8" s="1396">
        <v>7.38</v>
      </c>
    </row>
    <row r="9" spans="1:6" ht="12.75">
      <c r="A9" s="1391"/>
      <c r="B9" s="1333" t="s">
        <v>1315</v>
      </c>
      <c r="C9" s="1393">
        <v>268756</v>
      </c>
      <c r="D9" s="1394">
        <v>49650</v>
      </c>
      <c r="E9" s="1395">
        <v>219106</v>
      </c>
      <c r="F9" s="1396">
        <v>7.26</v>
      </c>
    </row>
    <row r="10" spans="1:6" ht="12.75">
      <c r="A10" s="1391"/>
      <c r="B10" s="1333" t="s">
        <v>1316</v>
      </c>
      <c r="C10" s="1393">
        <v>251640</v>
      </c>
      <c r="D10" s="1394">
        <v>46440</v>
      </c>
      <c r="E10" s="1395">
        <v>205200</v>
      </c>
      <c r="F10" s="1396">
        <v>6.79</v>
      </c>
    </row>
    <row r="11" spans="1:6" ht="12.75">
      <c r="A11" s="1391"/>
      <c r="B11" s="1333" t="s">
        <v>1317</v>
      </c>
      <c r="C11" s="1393">
        <v>241075</v>
      </c>
      <c r="D11" s="1394">
        <v>43976</v>
      </c>
      <c r="E11" s="1395">
        <v>197099</v>
      </c>
      <c r="F11" s="1396">
        <v>6.51</v>
      </c>
    </row>
    <row r="12" spans="1:6" ht="12.75">
      <c r="A12" s="1391"/>
      <c r="B12" s="1333" t="s">
        <v>1318</v>
      </c>
      <c r="C12" s="1393">
        <v>229133</v>
      </c>
      <c r="D12" s="1394">
        <v>40804</v>
      </c>
      <c r="E12" s="1395">
        <v>188329</v>
      </c>
      <c r="F12" s="1396">
        <v>6.19</v>
      </c>
    </row>
    <row r="13" spans="1:6" ht="12.75">
      <c r="A13" s="1391"/>
      <c r="B13" s="1333" t="s">
        <v>1319</v>
      </c>
      <c r="C13" s="1393">
        <v>221089</v>
      </c>
      <c r="D13" s="1394">
        <v>38920</v>
      </c>
      <c r="E13" s="1395">
        <v>182169</v>
      </c>
      <c r="F13" s="1396">
        <v>5.97</v>
      </c>
    </row>
    <row r="14" spans="1:6" ht="12.75">
      <c r="A14" s="1391"/>
      <c r="B14" s="1333" t="s">
        <v>1320</v>
      </c>
      <c r="C14" s="1393">
        <v>220879</v>
      </c>
      <c r="D14" s="1394">
        <v>39366</v>
      </c>
      <c r="E14" s="1395">
        <v>181513</v>
      </c>
      <c r="F14" s="1396">
        <v>5.96</v>
      </c>
    </row>
    <row r="15" spans="1:6" ht="12.75">
      <c r="A15" s="1391"/>
      <c r="B15" s="1333" t="s">
        <v>1321</v>
      </c>
      <c r="C15" s="1393">
        <v>218303</v>
      </c>
      <c r="D15" s="1394">
        <v>38527</v>
      </c>
      <c r="E15" s="1395">
        <v>179776</v>
      </c>
      <c r="F15" s="1396">
        <v>5.89</v>
      </c>
    </row>
    <row r="16" spans="1:6" ht="12.75">
      <c r="A16" s="1391"/>
      <c r="B16" s="1333" t="s">
        <v>1322</v>
      </c>
      <c r="C16" s="1393">
        <v>214692</v>
      </c>
      <c r="D16" s="1394">
        <v>37749</v>
      </c>
      <c r="E16" s="1395">
        <v>176943</v>
      </c>
      <c r="F16" s="1396">
        <v>5.8</v>
      </c>
    </row>
    <row r="17" spans="1:6" ht="12.75">
      <c r="A17" s="1391"/>
      <c r="B17" s="1333" t="s">
        <v>1323</v>
      </c>
      <c r="C17" s="1393">
        <v>216644</v>
      </c>
      <c r="D17" s="1394">
        <v>37529</v>
      </c>
      <c r="E17" s="1395">
        <v>179115</v>
      </c>
      <c r="F17" s="1396">
        <v>5.85</v>
      </c>
    </row>
    <row r="18" spans="1:6" ht="12.75">
      <c r="A18" s="1391"/>
      <c r="B18" s="1333" t="s">
        <v>1324</v>
      </c>
      <c r="C18" s="1393">
        <v>216842</v>
      </c>
      <c r="D18" s="1394">
        <v>37005</v>
      </c>
      <c r="E18" s="1395">
        <v>179837</v>
      </c>
      <c r="F18" s="1396">
        <v>5.85</v>
      </c>
    </row>
    <row r="19" spans="1:6" ht="12.75">
      <c r="A19" s="1391"/>
      <c r="B19" s="1333" t="s">
        <v>1325</v>
      </c>
      <c r="C19" s="1393">
        <v>232289</v>
      </c>
      <c r="D19" s="1394">
        <v>39291</v>
      </c>
      <c r="E19" s="1395">
        <v>192998</v>
      </c>
      <c r="F19" s="1396">
        <v>6.27</v>
      </c>
    </row>
    <row r="20" spans="1:6" ht="6.75" customHeight="1">
      <c r="A20" s="1391"/>
      <c r="B20" s="1333"/>
      <c r="C20" s="1393"/>
      <c r="D20" s="1394"/>
      <c r="E20" s="1395"/>
      <c r="F20" s="1396"/>
    </row>
    <row r="21" spans="1:16" ht="12.75">
      <c r="A21" s="1391">
        <v>2009</v>
      </c>
      <c r="B21" s="1333" t="s">
        <v>1314</v>
      </c>
      <c r="C21" s="1393">
        <v>240782</v>
      </c>
      <c r="D21" s="1394">
        <v>41650</v>
      </c>
      <c r="E21" s="1395">
        <v>199132</v>
      </c>
      <c r="F21" s="1396">
        <v>6.5</v>
      </c>
      <c r="H21" s="1397"/>
      <c r="I21" s="1398"/>
      <c r="M21" s="1398"/>
      <c r="N21" s="1398"/>
      <c r="O21" s="1398"/>
      <c r="P21" s="1398"/>
    </row>
    <row r="22" spans="1:16" ht="12.75">
      <c r="A22" s="1391"/>
      <c r="B22" s="1333" t="s">
        <v>1315</v>
      </c>
      <c r="C22" s="1393">
        <v>247759</v>
      </c>
      <c r="D22" s="1394">
        <v>43526</v>
      </c>
      <c r="E22" s="1395">
        <v>204233</v>
      </c>
      <c r="F22" s="1396">
        <v>6.69</v>
      </c>
      <c r="H22" s="1397"/>
      <c r="I22" s="1398"/>
      <c r="M22" s="1398"/>
      <c r="N22" s="1398"/>
      <c r="O22" s="1398"/>
      <c r="P22" s="1398"/>
    </row>
    <row r="23" spans="1:16" ht="12.75">
      <c r="A23" s="1391"/>
      <c r="B23" s="1333" t="s">
        <v>1316</v>
      </c>
      <c r="C23" s="1393">
        <v>254899</v>
      </c>
      <c r="D23" s="1394">
        <v>46111</v>
      </c>
      <c r="E23" s="1395">
        <v>208788</v>
      </c>
      <c r="F23" s="1396">
        <v>6.88</v>
      </c>
      <c r="H23" s="1397"/>
      <c r="I23" s="1398"/>
      <c r="M23" s="1398"/>
      <c r="N23" s="1398"/>
      <c r="O23" s="1398"/>
      <c r="P23" s="1398"/>
    </row>
    <row r="24" spans="1:16" ht="12.75">
      <c r="A24" s="1391"/>
      <c r="B24" s="1333" t="s">
        <v>1317</v>
      </c>
      <c r="C24" s="1393">
        <v>260693</v>
      </c>
      <c r="D24" s="1394">
        <v>48247</v>
      </c>
      <c r="E24" s="1395">
        <v>212446</v>
      </c>
      <c r="F24" s="1396">
        <v>7.04</v>
      </c>
      <c r="H24" s="1397"/>
      <c r="I24" s="1398"/>
      <c r="M24" s="1398"/>
      <c r="N24" s="1398"/>
      <c r="O24" s="1398"/>
      <c r="P24" s="1398"/>
    </row>
    <row r="25" spans="1:16" ht="12.75">
      <c r="A25" s="1391"/>
      <c r="B25" s="1333" t="s">
        <v>1318</v>
      </c>
      <c r="C25" s="1393">
        <v>262097</v>
      </c>
      <c r="D25" s="1394">
        <v>48046</v>
      </c>
      <c r="E25" s="1395">
        <v>214051</v>
      </c>
      <c r="F25" s="1396">
        <v>7.08</v>
      </c>
      <c r="H25" s="1397"/>
      <c r="I25" s="1398"/>
      <c r="M25" s="1398"/>
      <c r="N25" s="1398"/>
      <c r="O25" s="1398"/>
      <c r="P25" s="1398"/>
    </row>
    <row r="26" spans="1:16" ht="12.75">
      <c r="A26" s="1391"/>
      <c r="B26" s="1333" t="s">
        <v>1319</v>
      </c>
      <c r="C26" s="1393">
        <v>270136</v>
      </c>
      <c r="D26" s="1394">
        <v>49080</v>
      </c>
      <c r="E26" s="1395">
        <v>221056</v>
      </c>
      <c r="F26" s="1396">
        <v>7.29</v>
      </c>
      <c r="H26" s="1397"/>
      <c r="I26" s="1398"/>
      <c r="M26" s="1398"/>
      <c r="N26" s="1398"/>
      <c r="O26" s="1398"/>
      <c r="P26" s="1398"/>
    </row>
    <row r="27" spans="1:16" ht="12.75">
      <c r="A27" s="1391"/>
      <c r="B27" s="1333" t="s">
        <v>1320</v>
      </c>
      <c r="C27" s="1393">
        <v>282211</v>
      </c>
      <c r="D27" s="1394">
        <v>52315</v>
      </c>
      <c r="E27" s="1395">
        <v>229896</v>
      </c>
      <c r="F27" s="1396">
        <v>7.62</v>
      </c>
      <c r="H27" s="1397"/>
      <c r="I27" s="1398"/>
      <c r="M27" s="1398"/>
      <c r="N27" s="1398"/>
      <c r="O27" s="1398"/>
      <c r="P27" s="1398"/>
    </row>
    <row r="28" spans="1:16" ht="12.75">
      <c r="A28" s="1391"/>
      <c r="B28" s="1333" t="s">
        <v>1321</v>
      </c>
      <c r="C28" s="1393">
        <v>291852</v>
      </c>
      <c r="D28" s="1394">
        <v>53760</v>
      </c>
      <c r="E28" s="1395">
        <v>238092</v>
      </c>
      <c r="F28" s="1396">
        <v>7.88</v>
      </c>
      <c r="H28" s="1397"/>
      <c r="I28" s="1398"/>
      <c r="M28" s="1398"/>
      <c r="N28" s="1398"/>
      <c r="O28" s="1398"/>
      <c r="P28" s="1398"/>
    </row>
    <row r="29" spans="1:16" ht="12.75">
      <c r="A29" s="1391"/>
      <c r="B29" s="1333" t="s">
        <v>1322</v>
      </c>
      <c r="C29" s="1393">
        <v>297515</v>
      </c>
      <c r="D29" s="1394">
        <v>54593</v>
      </c>
      <c r="E29" s="1395">
        <v>242922</v>
      </c>
      <c r="F29" s="1396">
        <v>8.03</v>
      </c>
      <c r="H29" s="1397"/>
      <c r="I29" s="1398"/>
      <c r="M29" s="1398"/>
      <c r="N29" s="1398"/>
      <c r="O29" s="1398"/>
      <c r="P29" s="1398"/>
    </row>
    <row r="30" spans="1:16" ht="12.75">
      <c r="A30" s="1391"/>
      <c r="B30" s="1333" t="s">
        <v>1323</v>
      </c>
      <c r="C30" s="1393">
        <v>304915</v>
      </c>
      <c r="D30" s="1394">
        <v>56637</v>
      </c>
      <c r="E30" s="1395">
        <v>248278</v>
      </c>
      <c r="F30" s="1396">
        <v>8.23</v>
      </c>
      <c r="H30" s="1397"/>
      <c r="I30" s="1398"/>
      <c r="M30" s="1398"/>
      <c r="N30" s="1398"/>
      <c r="O30" s="1398"/>
      <c r="P30" s="1398"/>
    </row>
    <row r="31" spans="1:16" ht="12.75">
      <c r="A31" s="1391"/>
      <c r="B31" s="1333" t="s">
        <v>1324</v>
      </c>
      <c r="C31" s="1393">
        <v>320758</v>
      </c>
      <c r="D31" s="1394">
        <v>59628</v>
      </c>
      <c r="E31" s="1395">
        <v>261130</v>
      </c>
      <c r="F31" s="1396">
        <v>8.66</v>
      </c>
      <c r="H31" s="1397"/>
      <c r="I31" s="1398"/>
      <c r="M31" s="1398"/>
      <c r="N31" s="1398"/>
      <c r="O31" s="1398"/>
      <c r="P31" s="1398"/>
    </row>
    <row r="32" spans="1:16" ht="12.75">
      <c r="A32" s="1391"/>
      <c r="B32" s="1333" t="s">
        <v>1325</v>
      </c>
      <c r="C32" s="1393">
        <v>338144</v>
      </c>
      <c r="D32" s="1394">
        <v>62422</v>
      </c>
      <c r="E32" s="1395">
        <v>275722</v>
      </c>
      <c r="F32" s="1396">
        <v>9.13</v>
      </c>
      <c r="H32" s="1397"/>
      <c r="I32" s="1398"/>
      <c r="M32" s="1398"/>
      <c r="N32" s="1398"/>
      <c r="O32" s="1398"/>
      <c r="P32" s="1398"/>
    </row>
    <row r="33" spans="1:16" ht="12.75">
      <c r="A33" s="1399"/>
      <c r="B33" s="1400"/>
      <c r="C33" s="1401"/>
      <c r="D33" s="1402"/>
      <c r="E33" s="1403"/>
      <c r="F33" s="1404"/>
      <c r="H33" s="1397"/>
      <c r="I33" s="1398"/>
      <c r="M33" s="1398"/>
      <c r="N33" s="1398"/>
      <c r="O33" s="1398"/>
      <c r="P33" s="1398"/>
    </row>
    <row r="34" spans="1:9" ht="12.75">
      <c r="A34" s="1405"/>
      <c r="B34" s="1406"/>
      <c r="C34" s="1393"/>
      <c r="D34" s="1394"/>
      <c r="E34" s="1395"/>
      <c r="F34" s="1407"/>
      <c r="H34" s="1397"/>
      <c r="I34" s="1398"/>
    </row>
    <row r="35" spans="1:9" ht="13.5">
      <c r="A35" s="1408" t="s">
        <v>1327</v>
      </c>
      <c r="B35" s="1406"/>
      <c r="C35" s="1393"/>
      <c r="D35" s="1394"/>
      <c r="E35" s="1395"/>
      <c r="F35" s="1407"/>
      <c r="H35" s="1397"/>
      <c r="I35" s="1398"/>
    </row>
  </sheetData>
  <mergeCells count="5">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85" r:id="rId1"/>
</worksheet>
</file>

<file path=xl/worksheets/sheet59.xml><?xml version="1.0" encoding="utf-8"?>
<worksheet xmlns="http://schemas.openxmlformats.org/spreadsheetml/2006/main" xmlns:r="http://schemas.openxmlformats.org/officeDocument/2006/relationships">
  <sheetPr codeName="Sheet15"/>
  <dimension ref="A1:AB38"/>
  <sheetViews>
    <sheetView view="pageBreakPreview" zoomScaleSheetLayoutView="100" workbookViewId="0" topLeftCell="A1">
      <selection activeCell="A1" sqref="A1:I1"/>
    </sheetView>
  </sheetViews>
  <sheetFormatPr defaultColWidth="9.00390625" defaultRowHeight="12.75"/>
  <cols>
    <col min="1" max="1" width="7.875" style="1381" customWidth="1"/>
    <col min="2" max="2" width="10.375" style="1381" customWidth="1"/>
    <col min="3" max="9" width="14.875" style="1381" customWidth="1"/>
    <col min="10" max="10" width="9.125" style="1381" customWidth="1"/>
    <col min="11" max="11" width="13.00390625" style="1415" customWidth="1"/>
    <col min="12" max="12" width="9.75390625" style="1381" bestFit="1" customWidth="1"/>
    <col min="13" max="13" width="9.125" style="1381" customWidth="1"/>
    <col min="14" max="14" width="12.125" style="1381" bestFit="1" customWidth="1"/>
    <col min="15" max="15" width="13.25390625" style="1381" bestFit="1" customWidth="1"/>
    <col min="16" max="16384" width="9.125" style="1381" customWidth="1"/>
  </cols>
  <sheetData>
    <row r="1" spans="1:11" s="1409" customFormat="1" ht="24" customHeight="1">
      <c r="A1" s="1983" t="s">
        <v>1355</v>
      </c>
      <c r="B1" s="1983"/>
      <c r="C1" s="1983"/>
      <c r="D1" s="1983"/>
      <c r="E1" s="1983"/>
      <c r="F1" s="1983"/>
      <c r="G1" s="1983"/>
      <c r="H1" s="1983"/>
      <c r="I1" s="1983"/>
      <c r="K1" s="1410"/>
    </row>
    <row r="2" spans="1:11" s="1409" customFormat="1" ht="11.25" customHeight="1">
      <c r="A2" s="1411"/>
      <c r="B2" s="1411"/>
      <c r="C2" s="1411"/>
      <c r="D2" s="1411"/>
      <c r="E2" s="1411"/>
      <c r="F2" s="1411"/>
      <c r="G2" s="1411"/>
      <c r="H2" s="1411"/>
      <c r="I2" s="1411"/>
      <c r="K2" s="1410"/>
    </row>
    <row r="3" spans="1:11" s="1409" customFormat="1" ht="24" customHeight="1">
      <c r="A3" s="1412"/>
      <c r="B3" s="1384"/>
      <c r="C3" s="1970" t="s">
        <v>1356</v>
      </c>
      <c r="D3" s="1971"/>
      <c r="E3" s="1972"/>
      <c r="F3" s="1970" t="s">
        <v>1357</v>
      </c>
      <c r="G3" s="1971"/>
      <c r="H3" s="1971"/>
      <c r="I3" s="1972"/>
      <c r="K3" s="1410"/>
    </row>
    <row r="4" spans="1:9" ht="18" customHeight="1">
      <c r="A4" s="1413"/>
      <c r="B4" s="1414"/>
      <c r="C4" s="1986" t="s">
        <v>1358</v>
      </c>
      <c r="D4" s="1987"/>
      <c r="E4" s="1988"/>
      <c r="F4" s="1986" t="s">
        <v>1358</v>
      </c>
      <c r="G4" s="1987"/>
      <c r="H4" s="1987"/>
      <c r="I4" s="1988"/>
    </row>
    <row r="5" spans="1:9" ht="21" customHeight="1">
      <c r="A5" s="1413"/>
      <c r="B5" s="1414"/>
      <c r="C5" s="1414"/>
      <c r="D5" s="1973" t="s">
        <v>1359</v>
      </c>
      <c r="E5" s="1973" t="s">
        <v>1360</v>
      </c>
      <c r="F5" s="1416"/>
      <c r="G5" s="1973" t="s">
        <v>1361</v>
      </c>
      <c r="H5" s="1984" t="s">
        <v>1284</v>
      </c>
      <c r="I5" s="1984" t="s">
        <v>1285</v>
      </c>
    </row>
    <row r="6" spans="1:28" ht="23.25" customHeight="1">
      <c r="A6" s="1417"/>
      <c r="B6" s="1418"/>
      <c r="C6" s="1419"/>
      <c r="D6" s="1975"/>
      <c r="E6" s="1975"/>
      <c r="F6" s="1420"/>
      <c r="G6" s="1975"/>
      <c r="H6" s="1985"/>
      <c r="I6" s="1985"/>
      <c r="K6" s="1410"/>
      <c r="L6" s="1409"/>
      <c r="M6" s="1409"/>
      <c r="N6" s="1409"/>
      <c r="O6" s="1409"/>
      <c r="P6" s="1409"/>
      <c r="Q6" s="1409"/>
      <c r="R6" s="1409"/>
      <c r="S6" s="1409"/>
      <c r="T6" s="1409"/>
      <c r="U6" s="1409"/>
      <c r="V6" s="1409"/>
      <c r="W6" s="1409"/>
      <c r="X6" s="1409"/>
      <c r="Y6" s="1409"/>
      <c r="Z6" s="1409"/>
      <c r="AA6" s="1409"/>
      <c r="AB6" s="1409"/>
    </row>
    <row r="7" spans="1:28" ht="6.75" customHeight="1">
      <c r="A7" s="1385"/>
      <c r="B7" s="1392"/>
      <c r="C7" s="1421"/>
      <c r="D7" s="1422"/>
      <c r="E7" s="1423"/>
      <c r="F7" s="1424"/>
      <c r="G7" s="1424"/>
      <c r="H7" s="1424"/>
      <c r="I7" s="1425"/>
      <c r="J7" s="1426"/>
      <c r="K7" s="1410"/>
      <c r="L7" s="1409"/>
      <c r="M7" s="1409"/>
      <c r="N7" s="1409"/>
      <c r="O7" s="1409"/>
      <c r="P7" s="1409"/>
      <c r="Q7" s="1409"/>
      <c r="R7" s="1409"/>
      <c r="S7" s="1409"/>
      <c r="T7" s="1409"/>
      <c r="U7" s="1409"/>
      <c r="V7" s="1409"/>
      <c r="W7" s="1409"/>
      <c r="X7" s="1409"/>
      <c r="Y7" s="1409"/>
      <c r="Z7" s="1409"/>
      <c r="AA7" s="1409"/>
      <c r="AB7" s="1409"/>
    </row>
    <row r="8" spans="1:28" ht="12.75">
      <c r="A8" s="1499">
        <v>2008</v>
      </c>
      <c r="B8" s="1333" t="s">
        <v>1314</v>
      </c>
      <c r="C8" s="1421">
        <v>2430009</v>
      </c>
      <c r="D8" s="1422">
        <v>642670</v>
      </c>
      <c r="E8" s="1423">
        <v>1787339</v>
      </c>
      <c r="F8" s="1424">
        <v>1.89</v>
      </c>
      <c r="G8" s="1424">
        <v>-10.5</v>
      </c>
      <c r="H8" s="1424">
        <v>2.19</v>
      </c>
      <c r="I8" s="1425">
        <v>2.23</v>
      </c>
      <c r="J8" s="1426"/>
      <c r="K8" s="1427"/>
      <c r="L8" s="1427"/>
      <c r="M8" s="1427"/>
      <c r="N8" s="1427"/>
      <c r="O8" s="1427"/>
      <c r="P8" s="1427"/>
      <c r="Q8" s="1427"/>
      <c r="R8" s="1427"/>
      <c r="S8" s="1427"/>
      <c r="T8" s="1427"/>
      <c r="U8" s="1427"/>
      <c r="V8" s="1427"/>
      <c r="W8" s="1409"/>
      <c r="X8" s="1409"/>
      <c r="Y8" s="1409"/>
      <c r="Z8" s="1409"/>
      <c r="AA8" s="1409"/>
      <c r="AB8" s="1409"/>
    </row>
    <row r="9" spans="1:28" ht="12.75">
      <c r="A9" s="1500"/>
      <c r="B9" s="1333" t="s">
        <v>1315</v>
      </c>
      <c r="C9" s="1421">
        <v>2437034</v>
      </c>
      <c r="D9" s="1422">
        <v>644977</v>
      </c>
      <c r="E9" s="1423">
        <v>1792057</v>
      </c>
      <c r="F9" s="1424">
        <v>0.29</v>
      </c>
      <c r="G9" s="1424">
        <v>0.72</v>
      </c>
      <c r="H9" s="1424">
        <v>0.13</v>
      </c>
      <c r="I9" s="1425">
        <v>0.37</v>
      </c>
      <c r="J9" s="1426"/>
      <c r="K9" s="1410"/>
      <c r="L9" s="1428"/>
      <c r="M9" s="1409"/>
      <c r="N9" s="1409"/>
      <c r="O9" s="1409"/>
      <c r="P9" s="1409"/>
      <c r="Q9" s="1409"/>
      <c r="R9" s="1409"/>
      <c r="S9" s="1409"/>
      <c r="T9" s="1409"/>
      <c r="U9" s="1409"/>
      <c r="V9" s="1409"/>
      <c r="W9" s="1409"/>
      <c r="X9" s="1409"/>
      <c r="Y9" s="1409"/>
      <c r="Z9" s="1409"/>
      <c r="AA9" s="1409"/>
      <c r="AB9" s="1409"/>
    </row>
    <row r="10" spans="1:28" ht="12.75">
      <c r="A10" s="1500"/>
      <c r="B10" s="1333" t="s">
        <v>1316</v>
      </c>
      <c r="C10" s="1421">
        <v>2450120</v>
      </c>
      <c r="D10" s="1422">
        <v>650755</v>
      </c>
      <c r="E10" s="1423">
        <v>1799365</v>
      </c>
      <c r="F10" s="1424">
        <v>0.54</v>
      </c>
      <c r="G10" s="1424">
        <v>7.37</v>
      </c>
      <c r="H10" s="1424">
        <v>0.13</v>
      </c>
      <c r="I10" s="1425">
        <v>0.53</v>
      </c>
      <c r="J10" s="1426"/>
      <c r="K10" s="1410"/>
      <c r="L10" s="1428"/>
      <c r="M10" s="1409"/>
      <c r="N10" s="1409"/>
      <c r="O10" s="1409"/>
      <c r="P10" s="1409"/>
      <c r="Q10" s="1409"/>
      <c r="R10" s="1409"/>
      <c r="S10" s="1409"/>
      <c r="T10" s="1409"/>
      <c r="U10" s="1409"/>
      <c r="V10" s="1409"/>
      <c r="W10" s="1409"/>
      <c r="X10" s="1409"/>
      <c r="Y10" s="1409"/>
      <c r="Z10" s="1409"/>
      <c r="AA10" s="1409"/>
      <c r="AB10" s="1409"/>
    </row>
    <row r="11" spans="1:28" ht="12.75">
      <c r="A11" s="1500"/>
      <c r="B11" s="1333" t="s">
        <v>1317</v>
      </c>
      <c r="C11" s="1421">
        <v>2478396</v>
      </c>
      <c r="D11" s="1422">
        <v>644497</v>
      </c>
      <c r="E11" s="1423">
        <v>1833899</v>
      </c>
      <c r="F11" s="1424">
        <v>1.15</v>
      </c>
      <c r="G11" s="1424">
        <v>4.45</v>
      </c>
      <c r="H11" s="1424">
        <v>1.57</v>
      </c>
      <c r="I11" s="1425">
        <v>0.77</v>
      </c>
      <c r="J11" s="1426"/>
      <c r="K11" s="1410"/>
      <c r="L11" s="1428"/>
      <c r="M11" s="1409"/>
      <c r="N11" s="1409"/>
      <c r="O11" s="1409"/>
      <c r="P11" s="1409"/>
      <c r="Q11" s="1409"/>
      <c r="R11" s="1409"/>
      <c r="S11" s="1409"/>
      <c r="T11" s="1409"/>
      <c r="U11" s="1409"/>
      <c r="V11" s="1409"/>
      <c r="W11" s="1409"/>
      <c r="X11" s="1409"/>
      <c r="Y11" s="1409"/>
      <c r="Z11" s="1409"/>
      <c r="AA11" s="1409"/>
      <c r="AB11" s="1409"/>
    </row>
    <row r="12" spans="1:28" ht="12.75">
      <c r="A12" s="1500"/>
      <c r="B12" s="1333" t="s">
        <v>1318</v>
      </c>
      <c r="C12" s="1421">
        <v>2488387</v>
      </c>
      <c r="D12" s="1422">
        <v>643226</v>
      </c>
      <c r="E12" s="1423">
        <v>1845161</v>
      </c>
      <c r="F12" s="1424">
        <v>0.4</v>
      </c>
      <c r="G12" s="1424">
        <v>2.87</v>
      </c>
      <c r="H12" s="1424">
        <v>-0.65</v>
      </c>
      <c r="I12" s="1425">
        <v>0.96</v>
      </c>
      <c r="J12" s="1426"/>
      <c r="K12" s="1410"/>
      <c r="L12" s="1428"/>
      <c r="M12" s="1409"/>
      <c r="N12" s="1409"/>
      <c r="O12" s="1409"/>
      <c r="P12" s="1409"/>
      <c r="Q12" s="1409"/>
      <c r="R12" s="1409"/>
      <c r="S12" s="1409"/>
      <c r="T12" s="1409"/>
      <c r="U12" s="1409"/>
      <c r="V12" s="1409"/>
      <c r="W12" s="1409"/>
      <c r="X12" s="1409"/>
      <c r="Y12" s="1409"/>
      <c r="Z12" s="1409"/>
      <c r="AA12" s="1409"/>
      <c r="AB12" s="1409"/>
    </row>
    <row r="13" spans="1:28" ht="12.75">
      <c r="A13" s="1500"/>
      <c r="B13" s="1333" t="s">
        <v>1319</v>
      </c>
      <c r="C13" s="1421">
        <v>2503699</v>
      </c>
      <c r="D13" s="1422">
        <v>641887</v>
      </c>
      <c r="E13" s="1423">
        <v>1861812</v>
      </c>
      <c r="F13" s="1424">
        <v>0.62</v>
      </c>
      <c r="G13" s="1424">
        <v>0.28</v>
      </c>
      <c r="H13" s="1424">
        <v>0.1</v>
      </c>
      <c r="I13" s="1425">
        <v>0.95</v>
      </c>
      <c r="J13" s="1426"/>
      <c r="K13" s="1410"/>
      <c r="L13" s="1428"/>
      <c r="M13" s="1409"/>
      <c r="N13" s="1409"/>
      <c r="O13" s="1409"/>
      <c r="P13" s="1409"/>
      <c r="Q13" s="1409"/>
      <c r="R13" s="1409"/>
      <c r="S13" s="1409"/>
      <c r="T13" s="1409"/>
      <c r="U13" s="1409"/>
      <c r="V13" s="1409"/>
      <c r="W13" s="1409"/>
      <c r="X13" s="1409"/>
      <c r="Y13" s="1409"/>
      <c r="Z13" s="1409"/>
      <c r="AA13" s="1409"/>
      <c r="AB13" s="1409"/>
    </row>
    <row r="14" spans="1:12" ht="12.75">
      <c r="A14" s="1500"/>
      <c r="B14" s="1333" t="s">
        <v>1320</v>
      </c>
      <c r="C14" s="1421">
        <v>2526056</v>
      </c>
      <c r="D14" s="1422">
        <v>634929</v>
      </c>
      <c r="E14" s="1423">
        <v>1891127</v>
      </c>
      <c r="F14" s="1424">
        <v>0.89</v>
      </c>
      <c r="G14" s="1424">
        <v>1.52</v>
      </c>
      <c r="H14" s="1424">
        <v>0.66</v>
      </c>
      <c r="I14" s="1425">
        <v>1.01</v>
      </c>
      <c r="J14" s="1429"/>
      <c r="K14" s="1397"/>
      <c r="L14" s="1397"/>
    </row>
    <row r="15" spans="1:12" ht="12.75">
      <c r="A15" s="1500"/>
      <c r="B15" s="1333" t="s">
        <v>1321</v>
      </c>
      <c r="C15" s="1421">
        <v>2519257</v>
      </c>
      <c r="D15" s="1422">
        <v>631933</v>
      </c>
      <c r="E15" s="1423">
        <v>1887324</v>
      </c>
      <c r="F15" s="1424">
        <v>-0.27</v>
      </c>
      <c r="G15" s="1424">
        <v>-0.67</v>
      </c>
      <c r="H15" s="1424">
        <v>-0.37</v>
      </c>
      <c r="I15" s="1425">
        <v>-0.19</v>
      </c>
      <c r="J15" s="1429"/>
      <c r="K15" s="1397"/>
      <c r="L15" s="1397"/>
    </row>
    <row r="16" spans="1:13" ht="12.75">
      <c r="A16" s="1500"/>
      <c r="B16" s="1333" t="s">
        <v>1322</v>
      </c>
      <c r="C16" s="1421">
        <v>2495119</v>
      </c>
      <c r="D16" s="1422">
        <v>631372</v>
      </c>
      <c r="E16" s="1423">
        <v>1863747</v>
      </c>
      <c r="F16" s="1424">
        <v>-0.96</v>
      </c>
      <c r="G16" s="1424">
        <v>-0.28</v>
      </c>
      <c r="H16" s="1424">
        <v>-0.99</v>
      </c>
      <c r="I16" s="1425">
        <v>-0.97</v>
      </c>
      <c r="J16" s="1430"/>
      <c r="K16" s="1431"/>
      <c r="L16" s="1432"/>
      <c r="M16" s="1432"/>
    </row>
    <row r="17" spans="1:10" ht="12.75">
      <c r="A17" s="1500"/>
      <c r="B17" s="1333" t="s">
        <v>1323</v>
      </c>
      <c r="C17" s="1421">
        <v>2481344</v>
      </c>
      <c r="D17" s="1422">
        <v>631670</v>
      </c>
      <c r="E17" s="1423">
        <v>1849674</v>
      </c>
      <c r="F17" s="1424">
        <v>-0.55</v>
      </c>
      <c r="G17" s="1424">
        <v>-1.08</v>
      </c>
      <c r="H17" s="1424">
        <v>-0.26</v>
      </c>
      <c r="I17" s="1425">
        <v>-0.7</v>
      </c>
      <c r="J17" s="1429"/>
    </row>
    <row r="18" spans="1:10" ht="12.75">
      <c r="A18" s="1500"/>
      <c r="B18" s="1333" t="s">
        <v>1324</v>
      </c>
      <c r="C18" s="1421">
        <v>2466242</v>
      </c>
      <c r="D18" s="1422">
        <v>636064</v>
      </c>
      <c r="E18" s="1423">
        <v>1830178</v>
      </c>
      <c r="F18" s="1424">
        <v>-0.61</v>
      </c>
      <c r="G18" s="1424">
        <v>-4.46</v>
      </c>
      <c r="H18" s="1424">
        <v>-1.35</v>
      </c>
      <c r="I18" s="1425">
        <v>0</v>
      </c>
      <c r="J18" s="1429"/>
    </row>
    <row r="19" spans="1:10" ht="12.75">
      <c r="A19" s="1500"/>
      <c r="B19" s="1333" t="s">
        <v>1325</v>
      </c>
      <c r="C19" s="1421">
        <v>2436128</v>
      </c>
      <c r="D19" s="1422">
        <v>629813</v>
      </c>
      <c r="E19" s="1423">
        <v>1806315</v>
      </c>
      <c r="F19" s="1424">
        <v>-1.22</v>
      </c>
      <c r="G19" s="1424">
        <v>-7.42</v>
      </c>
      <c r="H19" s="1424">
        <v>-2.01</v>
      </c>
      <c r="I19" s="1425">
        <v>-0.5</v>
      </c>
      <c r="J19" s="1429"/>
    </row>
    <row r="20" spans="1:10" ht="6.75" customHeight="1">
      <c r="A20" s="1500"/>
      <c r="B20" s="1333"/>
      <c r="C20" s="1421"/>
      <c r="D20" s="1422"/>
      <c r="E20" s="1423"/>
      <c r="F20" s="1424"/>
      <c r="G20" s="1424"/>
      <c r="H20" s="1424"/>
      <c r="I20" s="1425"/>
      <c r="J20" s="1429"/>
    </row>
    <row r="21" spans="1:23" ht="12.75">
      <c r="A21" s="1499">
        <v>2009</v>
      </c>
      <c r="B21" s="1333" t="s">
        <v>1314</v>
      </c>
      <c r="C21" s="1421">
        <v>2437868</v>
      </c>
      <c r="D21" s="1422">
        <v>632692</v>
      </c>
      <c r="E21" s="1423">
        <v>1805176</v>
      </c>
      <c r="F21" s="1424">
        <v>0.07</v>
      </c>
      <c r="G21" s="1424">
        <v>2.09</v>
      </c>
      <c r="H21" s="1424">
        <v>1.2</v>
      </c>
      <c r="I21" s="1425">
        <v>-0.67</v>
      </c>
      <c r="J21" s="1429"/>
      <c r="L21" s="1433"/>
      <c r="Q21" s="1429"/>
      <c r="R21" s="1429"/>
      <c r="S21" s="1429"/>
      <c r="T21" s="1429"/>
      <c r="U21" s="1429"/>
      <c r="V21" s="1429"/>
      <c r="W21" s="1429"/>
    </row>
    <row r="22" spans="1:23" ht="12.75">
      <c r="A22" s="1385"/>
      <c r="B22" s="1333" t="s">
        <v>1315</v>
      </c>
      <c r="C22" s="1421">
        <v>2428217</v>
      </c>
      <c r="D22" s="1422">
        <v>637466</v>
      </c>
      <c r="E22" s="1423">
        <v>1790751</v>
      </c>
      <c r="F22" s="1424">
        <v>-0.4</v>
      </c>
      <c r="G22" s="1424">
        <v>0.26</v>
      </c>
      <c r="H22" s="1424">
        <v>-1.2</v>
      </c>
      <c r="I22" s="1425">
        <v>0.06</v>
      </c>
      <c r="J22" s="1429"/>
      <c r="L22" s="1433"/>
      <c r="Q22" s="1429"/>
      <c r="R22" s="1429"/>
      <c r="S22" s="1429"/>
      <c r="T22" s="1429"/>
      <c r="U22" s="1429"/>
      <c r="V22" s="1429"/>
      <c r="W22" s="1429"/>
    </row>
    <row r="23" spans="1:23" ht="12.75">
      <c r="A23" s="1385"/>
      <c r="B23" s="1333" t="s">
        <v>1316</v>
      </c>
      <c r="C23" s="1421">
        <v>2412868</v>
      </c>
      <c r="D23" s="1422">
        <v>640649</v>
      </c>
      <c r="E23" s="1423">
        <v>1772219</v>
      </c>
      <c r="F23" s="1424">
        <v>-0.63</v>
      </c>
      <c r="G23" s="1424">
        <v>8.12</v>
      </c>
      <c r="H23" s="1424">
        <v>-1.56</v>
      </c>
      <c r="I23" s="1425">
        <v>-0.42</v>
      </c>
      <c r="J23" s="1429"/>
      <c r="L23" s="1433"/>
      <c r="Q23" s="1429"/>
      <c r="R23" s="1429"/>
      <c r="S23" s="1429"/>
      <c r="T23" s="1429"/>
      <c r="U23" s="1429"/>
      <c r="V23" s="1429"/>
      <c r="W23" s="1429"/>
    </row>
    <row r="24" spans="1:23" ht="12.75">
      <c r="A24" s="1385"/>
      <c r="B24" s="1333" t="s">
        <v>1317</v>
      </c>
      <c r="C24" s="1421">
        <v>2404891</v>
      </c>
      <c r="D24" s="1422">
        <v>640550</v>
      </c>
      <c r="E24" s="1423">
        <v>1764341</v>
      </c>
      <c r="F24" s="1424">
        <v>-0.33</v>
      </c>
      <c r="G24" s="1424">
        <v>7.77</v>
      </c>
      <c r="H24" s="1424">
        <v>-1.44</v>
      </c>
      <c r="I24" s="1425">
        <v>-0.02</v>
      </c>
      <c r="J24" s="1429"/>
      <c r="L24" s="1433"/>
      <c r="Q24" s="1429"/>
      <c r="R24" s="1429"/>
      <c r="S24" s="1429"/>
      <c r="T24" s="1429"/>
      <c r="U24" s="1429"/>
      <c r="V24" s="1429"/>
      <c r="W24" s="1429"/>
    </row>
    <row r="25" spans="1:23" ht="12.75">
      <c r="A25" s="1385"/>
      <c r="B25" s="1333" t="s">
        <v>1318</v>
      </c>
      <c r="C25" s="1421">
        <v>2402606</v>
      </c>
      <c r="D25" s="1422">
        <v>637200</v>
      </c>
      <c r="E25" s="1423">
        <v>1765406</v>
      </c>
      <c r="F25" s="1424">
        <v>-0.1</v>
      </c>
      <c r="G25" s="1424">
        <v>3.09</v>
      </c>
      <c r="H25" s="1424">
        <v>-1.34</v>
      </c>
      <c r="I25" s="1425">
        <v>0.48</v>
      </c>
      <c r="J25" s="1429"/>
      <c r="L25" s="1433"/>
      <c r="Q25" s="1429"/>
      <c r="R25" s="1429"/>
      <c r="S25" s="1429"/>
      <c r="T25" s="1429"/>
      <c r="U25" s="1429"/>
      <c r="V25" s="1429"/>
      <c r="W25" s="1429"/>
    </row>
    <row r="26" spans="1:23" ht="12.75">
      <c r="A26" s="1385"/>
      <c r="B26" s="1333" t="s">
        <v>1319</v>
      </c>
      <c r="C26" s="1421">
        <v>2402243</v>
      </c>
      <c r="D26" s="1422">
        <v>631492</v>
      </c>
      <c r="E26" s="1423">
        <v>1770751</v>
      </c>
      <c r="F26" s="1424">
        <v>-0.02</v>
      </c>
      <c r="G26" s="1424">
        <v>-0.21</v>
      </c>
      <c r="H26" s="1424">
        <v>-0.81</v>
      </c>
      <c r="I26" s="1425">
        <v>0.45</v>
      </c>
      <c r="J26" s="1429"/>
      <c r="L26" s="1433"/>
      <c r="Q26" s="1429"/>
      <c r="R26" s="1429"/>
      <c r="S26" s="1429"/>
      <c r="T26" s="1429"/>
      <c r="U26" s="1429"/>
      <c r="V26" s="1429"/>
      <c r="W26" s="1429"/>
    </row>
    <row r="27" spans="1:23" ht="12.75">
      <c r="A27" s="1385"/>
      <c r="B27" s="1333" t="s">
        <v>1320</v>
      </c>
      <c r="C27" s="1421">
        <v>2398168</v>
      </c>
      <c r="D27" s="1422">
        <v>625093</v>
      </c>
      <c r="E27" s="1423">
        <v>1773075</v>
      </c>
      <c r="F27" s="1424">
        <v>-0.17</v>
      </c>
      <c r="G27" s="1424">
        <v>-0.43</v>
      </c>
      <c r="H27" s="1424">
        <v>-23.35</v>
      </c>
      <c r="I27" s="1425">
        <v>12.82</v>
      </c>
      <c r="J27" s="1429"/>
      <c r="L27" s="1433"/>
      <c r="Q27" s="1429"/>
      <c r="R27" s="1429"/>
      <c r="S27" s="1429"/>
      <c r="T27" s="1429"/>
      <c r="U27" s="1429"/>
      <c r="V27" s="1429"/>
      <c r="W27" s="1429"/>
    </row>
    <row r="28" spans="1:23" ht="12.75">
      <c r="A28" s="1385"/>
      <c r="B28" s="1333" t="s">
        <v>1321</v>
      </c>
      <c r="C28" s="1421">
        <v>2374967</v>
      </c>
      <c r="D28" s="1422">
        <v>618584</v>
      </c>
      <c r="E28" s="1423">
        <v>1756383</v>
      </c>
      <c r="F28" s="1424">
        <v>-0.97</v>
      </c>
      <c r="G28" s="1424">
        <v>-1.28</v>
      </c>
      <c r="H28" s="1424">
        <v>-0.82</v>
      </c>
      <c r="I28" s="1425">
        <v>-1.01</v>
      </c>
      <c r="J28" s="1429"/>
      <c r="L28" s="1433"/>
      <c r="Q28" s="1429"/>
      <c r="R28" s="1429"/>
      <c r="S28" s="1429"/>
      <c r="T28" s="1429"/>
      <c r="U28" s="1429"/>
      <c r="V28" s="1429"/>
      <c r="W28" s="1429"/>
    </row>
    <row r="29" spans="1:23" ht="12.75">
      <c r="A29" s="1385"/>
      <c r="B29" s="1333" t="s">
        <v>1322</v>
      </c>
      <c r="C29" s="1421">
        <v>2338296</v>
      </c>
      <c r="D29" s="1422">
        <v>618426</v>
      </c>
      <c r="E29" s="1423">
        <v>1719870</v>
      </c>
      <c r="F29" s="1424">
        <v>-1.54</v>
      </c>
      <c r="G29" s="1424">
        <v>-0.05</v>
      </c>
      <c r="H29" s="1424">
        <v>-0.65</v>
      </c>
      <c r="I29" s="1425">
        <v>-1.95</v>
      </c>
      <c r="J29" s="1429"/>
      <c r="L29" s="1433"/>
      <c r="Q29" s="1429"/>
      <c r="R29" s="1429"/>
      <c r="S29" s="1429"/>
      <c r="T29" s="1429"/>
      <c r="U29" s="1429"/>
      <c r="V29" s="1429"/>
      <c r="W29" s="1429"/>
    </row>
    <row r="30" spans="1:23" ht="12.75">
      <c r="A30" s="1385"/>
      <c r="B30" s="1333" t="s">
        <v>1323</v>
      </c>
      <c r="C30" s="1421">
        <v>2307846</v>
      </c>
      <c r="D30" s="1422">
        <v>620063</v>
      </c>
      <c r="E30" s="1423">
        <v>1687783</v>
      </c>
      <c r="F30" s="1424">
        <v>-1.3</v>
      </c>
      <c r="G30" s="1424">
        <v>-4.03</v>
      </c>
      <c r="H30" s="1424">
        <v>26.56</v>
      </c>
      <c r="I30" s="1425">
        <v>-11.95</v>
      </c>
      <c r="J30" s="1429"/>
      <c r="L30" s="1433"/>
      <c r="Q30" s="1429"/>
      <c r="R30" s="1429"/>
      <c r="S30" s="1429"/>
      <c r="T30" s="1429"/>
      <c r="U30" s="1429"/>
      <c r="V30" s="1429"/>
      <c r="W30" s="1429"/>
    </row>
    <row r="31" spans="1:23" ht="12.75">
      <c r="A31" s="1385"/>
      <c r="B31" s="1333" t="s">
        <v>1324</v>
      </c>
      <c r="C31" s="1421">
        <v>2281140</v>
      </c>
      <c r="D31" s="1422">
        <v>617009</v>
      </c>
      <c r="E31" s="1423">
        <v>1664131</v>
      </c>
      <c r="F31" s="1424">
        <v>-1.16</v>
      </c>
      <c r="G31" s="1424">
        <v>-5.52</v>
      </c>
      <c r="H31" s="1424">
        <v>-1.83</v>
      </c>
      <c r="I31" s="1425">
        <v>-0.59</v>
      </c>
      <c r="J31" s="1429"/>
      <c r="L31" s="1433"/>
      <c r="Q31" s="1429"/>
      <c r="R31" s="1429"/>
      <c r="S31" s="1429"/>
      <c r="T31" s="1429"/>
      <c r="U31" s="1429"/>
      <c r="V31" s="1429"/>
      <c r="W31" s="1429"/>
    </row>
    <row r="32" spans="1:23" ht="12.75">
      <c r="A32" s="1385"/>
      <c r="B32" s="1333" t="s">
        <v>1325</v>
      </c>
      <c r="C32" s="1421">
        <v>2254029</v>
      </c>
      <c r="D32" s="1422">
        <v>608916</v>
      </c>
      <c r="E32" s="1423">
        <v>1645113</v>
      </c>
      <c r="F32" s="1424">
        <v>-1.19</v>
      </c>
      <c r="G32" s="1424">
        <v>-8</v>
      </c>
      <c r="H32" s="1424">
        <v>-1.96</v>
      </c>
      <c r="I32" s="1425">
        <v>-0.48</v>
      </c>
      <c r="J32" s="1429"/>
      <c r="L32" s="1433"/>
      <c r="Q32" s="1429"/>
      <c r="R32" s="1429"/>
      <c r="S32" s="1429"/>
      <c r="T32" s="1429"/>
      <c r="U32" s="1429"/>
      <c r="V32" s="1429"/>
      <c r="W32" s="1429"/>
    </row>
    <row r="33" spans="1:12" ht="7.5" customHeight="1">
      <c r="A33" s="1434"/>
      <c r="B33" s="1435"/>
      <c r="C33" s="1436"/>
      <c r="D33" s="1437"/>
      <c r="E33" s="1438"/>
      <c r="F33" s="1439"/>
      <c r="G33" s="1439"/>
      <c r="H33" s="1439"/>
      <c r="I33" s="1440"/>
      <c r="J33" s="1429"/>
      <c r="L33" s="1433"/>
    </row>
    <row r="34" spans="1:10" ht="11.25" customHeight="1">
      <c r="A34" s="1441"/>
      <c r="B34" s="1442"/>
      <c r="C34" s="1443"/>
      <c r="D34" s="1443"/>
      <c r="E34" s="1443"/>
      <c r="F34" s="1444"/>
      <c r="G34" s="1444"/>
      <c r="H34" s="1444"/>
      <c r="I34" s="1444"/>
      <c r="J34" s="1432"/>
    </row>
    <row r="35" spans="1:10" ht="15" customHeight="1">
      <c r="A35" s="1445" t="s">
        <v>745</v>
      </c>
      <c r="B35" s="1446"/>
      <c r="C35" s="1443"/>
      <c r="D35" s="1443"/>
      <c r="E35" s="1443"/>
      <c r="F35" s="1444"/>
      <c r="G35" s="1444"/>
      <c r="H35" s="1444"/>
      <c r="I35" s="1444"/>
      <c r="J35" s="1432"/>
    </row>
    <row r="36" spans="1:9" ht="15" customHeight="1">
      <c r="A36" s="1445" t="s">
        <v>1362</v>
      </c>
      <c r="B36" s="1447"/>
      <c r="C36" s="1448"/>
      <c r="D36" s="1448"/>
      <c r="E36" s="1448"/>
      <c r="F36" s="1448"/>
      <c r="G36" s="1448"/>
      <c r="H36" s="1448"/>
      <c r="I36" s="1448"/>
    </row>
    <row r="37" spans="1:9" ht="6.75" customHeight="1">
      <c r="A37" s="1447"/>
      <c r="B37" s="1447"/>
      <c r="C37" s="1448"/>
      <c r="D37" s="1448"/>
      <c r="E37" s="1448"/>
      <c r="F37" s="1448"/>
      <c r="G37" s="1448"/>
      <c r="H37" s="1448"/>
      <c r="I37" s="1448"/>
    </row>
    <row r="38" spans="1:9" ht="13.5">
      <c r="A38" s="1263" t="s">
        <v>1326</v>
      </c>
      <c r="B38" s="1497"/>
      <c r="C38" s="1449"/>
      <c r="D38" s="1380"/>
      <c r="E38" s="1448"/>
      <c r="F38" s="1448"/>
      <c r="G38" s="1448"/>
      <c r="H38" s="1448"/>
      <c r="I38" s="1448"/>
    </row>
  </sheetData>
  <mergeCells count="10">
    <mergeCell ref="A1:I1"/>
    <mergeCell ref="I5:I6"/>
    <mergeCell ref="C3:E3"/>
    <mergeCell ref="D5:D6"/>
    <mergeCell ref="E5:E6"/>
    <mergeCell ref="G5:G6"/>
    <mergeCell ref="H5:H6"/>
    <mergeCell ref="C4:E4"/>
    <mergeCell ref="F4:I4"/>
    <mergeCell ref="F3:I3"/>
  </mergeCells>
  <printOptions/>
  <pageMargins left="0.7874015748031497" right="0.7874015748031497" top="0.7874015748031497" bottom="0.5905511811023623" header="0.31496062992125984" footer="0.31496062992125984"/>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AH342"/>
  <sheetViews>
    <sheetView view="pageBreakPreview"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A1" sqref="A1"/>
    </sheetView>
  </sheetViews>
  <sheetFormatPr defaultColWidth="9.00390625" defaultRowHeight="15" customHeight="1"/>
  <cols>
    <col min="1" max="1" width="44.75390625" style="52" customWidth="1"/>
    <col min="2" max="2" width="9.875" style="6" customWidth="1"/>
    <col min="3" max="9" width="9.875" style="52" customWidth="1"/>
    <col min="10" max="16384" width="9.125" style="52" customWidth="1"/>
  </cols>
  <sheetData>
    <row r="1" spans="1:9" ht="21" customHeight="1">
      <c r="A1" s="8" t="s">
        <v>530</v>
      </c>
      <c r="B1" s="8"/>
      <c r="C1" s="8"/>
      <c r="D1" s="8"/>
      <c r="E1" s="8"/>
      <c r="F1" s="8"/>
      <c r="G1" s="8"/>
      <c r="H1" s="8"/>
      <c r="I1" s="8"/>
    </row>
    <row r="2" spans="1:9" ht="11.25" customHeight="1">
      <c r="A2" s="156"/>
      <c r="B2" s="157"/>
      <c r="C2" s="158"/>
      <c r="D2" s="158"/>
      <c r="E2" s="158"/>
      <c r="F2" s="158"/>
      <c r="G2" s="158"/>
      <c r="H2" s="158"/>
      <c r="I2" s="158" t="s">
        <v>486</v>
      </c>
    </row>
    <row r="3" spans="1:9" s="3" customFormat="1" ht="19.5" customHeight="1">
      <c r="A3" s="10"/>
      <c r="B3" s="5">
        <v>39538</v>
      </c>
      <c r="C3" s="5">
        <v>39629</v>
      </c>
      <c r="D3" s="5">
        <v>39721</v>
      </c>
      <c r="E3" s="5">
        <v>39813</v>
      </c>
      <c r="F3" s="5">
        <v>39903</v>
      </c>
      <c r="G3" s="5">
        <v>39994</v>
      </c>
      <c r="H3" s="5">
        <v>40086</v>
      </c>
      <c r="I3" s="5">
        <v>40178</v>
      </c>
    </row>
    <row r="4" spans="1:34" ht="6" customHeight="1">
      <c r="A4" s="10"/>
      <c r="B4" s="112"/>
      <c r="C4" s="112"/>
      <c r="D4" s="112"/>
      <c r="E4" s="112"/>
      <c r="F4" s="112"/>
      <c r="G4" s="112"/>
      <c r="H4" s="112"/>
      <c r="I4" s="113"/>
      <c r="J4" s="3"/>
      <c r="K4" s="3"/>
      <c r="L4" s="3"/>
      <c r="M4" s="3"/>
      <c r="N4" s="3"/>
      <c r="O4" s="3"/>
      <c r="P4" s="3"/>
      <c r="Q4" s="3"/>
      <c r="R4" s="3"/>
      <c r="S4" s="3"/>
      <c r="T4" s="3"/>
      <c r="U4" s="3"/>
      <c r="V4" s="3"/>
      <c r="W4" s="3"/>
      <c r="X4" s="3"/>
      <c r="Y4" s="3"/>
      <c r="Z4" s="3"/>
      <c r="AA4" s="3"/>
      <c r="AB4" s="3"/>
      <c r="AC4" s="3"/>
      <c r="AD4" s="3"/>
      <c r="AE4" s="3"/>
      <c r="AF4" s="3"/>
      <c r="AG4" s="3"/>
      <c r="AH4" s="3"/>
    </row>
    <row r="5" spans="1:34" s="54" customFormat="1" ht="12.75" customHeight="1">
      <c r="A5" s="109" t="s">
        <v>434</v>
      </c>
      <c r="B5" s="12">
        <v>1.23693</v>
      </c>
      <c r="C5" s="12">
        <v>1.24069</v>
      </c>
      <c r="D5" s="110">
        <v>1.36743</v>
      </c>
      <c r="E5" s="110">
        <v>1.38731</v>
      </c>
      <c r="F5" s="110">
        <v>1.46966</v>
      </c>
      <c r="G5" s="110">
        <v>1.38378</v>
      </c>
      <c r="H5" s="110">
        <v>1.33568</v>
      </c>
      <c r="I5" s="111">
        <v>1.36409</v>
      </c>
      <c r="J5" s="6"/>
      <c r="K5" s="6"/>
      <c r="L5" s="6"/>
      <c r="M5" s="6"/>
      <c r="N5" s="6"/>
      <c r="O5" s="6"/>
      <c r="P5" s="6"/>
      <c r="Q5" s="6"/>
      <c r="R5" s="6"/>
      <c r="S5" s="6"/>
      <c r="T5" s="6"/>
      <c r="U5" s="6"/>
      <c r="V5" s="6"/>
      <c r="W5" s="6"/>
      <c r="X5" s="6"/>
      <c r="Y5" s="6"/>
      <c r="Z5" s="6"/>
      <c r="AA5" s="6"/>
      <c r="AB5" s="6"/>
      <c r="AC5" s="6"/>
      <c r="AD5" s="6"/>
      <c r="AE5" s="6"/>
      <c r="AF5" s="6"/>
      <c r="AG5" s="6"/>
      <c r="AH5" s="6"/>
    </row>
    <row r="6" spans="1:9" s="54" customFormat="1" ht="12.75" customHeight="1">
      <c r="A6" s="15" t="s">
        <v>435</v>
      </c>
      <c r="B6" s="16">
        <v>1.95583</v>
      </c>
      <c r="C6" s="16">
        <v>1.95583</v>
      </c>
      <c r="D6" s="13">
        <v>1.95583</v>
      </c>
      <c r="E6" s="13">
        <v>1.95583</v>
      </c>
      <c r="F6" s="13">
        <v>1.95583</v>
      </c>
      <c r="G6" s="13">
        <v>1.95583</v>
      </c>
      <c r="H6" s="13">
        <v>1.95583</v>
      </c>
      <c r="I6" s="14">
        <v>1.95583</v>
      </c>
    </row>
    <row r="7" spans="1:9" s="54" customFormat="1" ht="12.75" customHeight="1">
      <c r="A7" s="11" t="s">
        <v>436</v>
      </c>
      <c r="B7" s="17"/>
      <c r="C7" s="17"/>
      <c r="D7" s="17"/>
      <c r="E7" s="18"/>
      <c r="F7" s="18"/>
      <c r="G7" s="18"/>
      <c r="H7" s="18">
        <v>0</v>
      </c>
      <c r="I7" s="19">
        <v>0</v>
      </c>
    </row>
    <row r="8" spans="1:9" s="54" customFormat="1" ht="12.75" customHeight="1">
      <c r="A8" s="20" t="s">
        <v>437</v>
      </c>
      <c r="B8" s="21">
        <v>17706739</v>
      </c>
      <c r="C8" s="21">
        <v>16706026</v>
      </c>
      <c r="D8" s="22">
        <v>18230781</v>
      </c>
      <c r="E8" s="22">
        <v>13944123</v>
      </c>
      <c r="F8" s="22">
        <v>13256766</v>
      </c>
      <c r="G8" s="22">
        <v>13600199</v>
      </c>
      <c r="H8" s="22">
        <v>13995308</v>
      </c>
      <c r="I8" s="23">
        <v>14710749</v>
      </c>
    </row>
    <row r="9" spans="1:9" s="54" customFormat="1" ht="12.75" customHeight="1">
      <c r="A9" s="24" t="s">
        <v>1703</v>
      </c>
      <c r="B9" s="25">
        <v>29915436</v>
      </c>
      <c r="C9" s="25">
        <v>33204291</v>
      </c>
      <c r="D9" s="26">
        <v>36105568</v>
      </c>
      <c r="E9" s="26">
        <v>32538555</v>
      </c>
      <c r="F9" s="26">
        <v>30585465</v>
      </c>
      <c r="G9" s="26">
        <v>30921468</v>
      </c>
      <c r="H9" s="26">
        <v>31911755</v>
      </c>
      <c r="I9" s="27">
        <v>33309249</v>
      </c>
    </row>
    <row r="10" spans="1:9" s="54" customFormat="1" ht="12.75" customHeight="1">
      <c r="A10" s="28" t="s">
        <v>438</v>
      </c>
      <c r="B10" s="25">
        <v>448705</v>
      </c>
      <c r="C10" s="25">
        <v>512838</v>
      </c>
      <c r="D10" s="26">
        <v>492705</v>
      </c>
      <c r="E10" s="26">
        <v>641523</v>
      </c>
      <c r="F10" s="26">
        <v>552301</v>
      </c>
      <c r="G10" s="26">
        <v>644872</v>
      </c>
      <c r="H10" s="26">
        <v>660024</v>
      </c>
      <c r="I10" s="27">
        <v>698443</v>
      </c>
    </row>
    <row r="11" spans="1:9" s="54" customFormat="1" ht="12.75" customHeight="1">
      <c r="A11" s="29" t="s">
        <v>439</v>
      </c>
      <c r="B11" s="25">
        <v>352180</v>
      </c>
      <c r="C11" s="25">
        <v>400866</v>
      </c>
      <c r="D11" s="26">
        <v>365314</v>
      </c>
      <c r="E11" s="26">
        <v>509858</v>
      </c>
      <c r="F11" s="26">
        <v>423743</v>
      </c>
      <c r="G11" s="26">
        <v>511010</v>
      </c>
      <c r="H11" s="26">
        <v>539891</v>
      </c>
      <c r="I11" s="27">
        <v>579495</v>
      </c>
    </row>
    <row r="12" spans="1:9" s="54" customFormat="1" ht="12.75" customHeight="1">
      <c r="A12" s="28" t="s">
        <v>440</v>
      </c>
      <c r="B12" s="25">
        <v>8411151</v>
      </c>
      <c r="C12" s="25">
        <v>8350982</v>
      </c>
      <c r="D12" s="26">
        <v>6763449</v>
      </c>
      <c r="E12" s="26">
        <v>7925856</v>
      </c>
      <c r="F12" s="26">
        <v>8450078</v>
      </c>
      <c r="G12" s="26">
        <v>7939019</v>
      </c>
      <c r="H12" s="26">
        <v>7912009</v>
      </c>
      <c r="I12" s="27">
        <v>8615945</v>
      </c>
    </row>
    <row r="13" spans="1:9" s="54" customFormat="1" ht="12.75" customHeight="1">
      <c r="A13" s="29" t="s">
        <v>441</v>
      </c>
      <c r="B13" s="25">
        <v>184115</v>
      </c>
      <c r="C13" s="25">
        <v>158449</v>
      </c>
      <c r="D13" s="26">
        <v>1062350</v>
      </c>
      <c r="E13" s="26">
        <v>192183</v>
      </c>
      <c r="F13" s="26">
        <v>269300</v>
      </c>
      <c r="G13" s="26">
        <v>246853</v>
      </c>
      <c r="H13" s="26">
        <v>312292</v>
      </c>
      <c r="I13" s="27">
        <v>225180</v>
      </c>
    </row>
    <row r="14" spans="1:9" s="54" customFormat="1" ht="12.75" customHeight="1">
      <c r="A14" s="29" t="s">
        <v>442</v>
      </c>
      <c r="B14" s="25">
        <v>8227036</v>
      </c>
      <c r="C14" s="25">
        <v>8192533</v>
      </c>
      <c r="D14" s="26">
        <v>5701099</v>
      </c>
      <c r="E14" s="26">
        <v>7733673</v>
      </c>
      <c r="F14" s="26">
        <v>8180778</v>
      </c>
      <c r="G14" s="26">
        <v>7692166</v>
      </c>
      <c r="H14" s="26">
        <v>7599717</v>
      </c>
      <c r="I14" s="27">
        <v>8390765</v>
      </c>
    </row>
    <row r="15" spans="1:9" s="54" customFormat="1" ht="12.75" customHeight="1">
      <c r="A15" s="30" t="s">
        <v>439</v>
      </c>
      <c r="B15" s="25">
        <v>6684164</v>
      </c>
      <c r="C15" s="25">
        <v>6950856</v>
      </c>
      <c r="D15" s="26">
        <v>4711412</v>
      </c>
      <c r="E15" s="26">
        <v>6756423</v>
      </c>
      <c r="F15" s="26">
        <v>7406096</v>
      </c>
      <c r="G15" s="26">
        <v>6750977</v>
      </c>
      <c r="H15" s="26">
        <v>6694513</v>
      </c>
      <c r="I15" s="27">
        <v>7225370</v>
      </c>
    </row>
    <row r="16" spans="1:9" s="54" customFormat="1" ht="12.75" customHeight="1">
      <c r="A16" s="28" t="s">
        <v>232</v>
      </c>
      <c r="B16" s="25">
        <v>38197</v>
      </c>
      <c r="C16" s="25">
        <v>15062</v>
      </c>
      <c r="D16" s="26">
        <v>19559</v>
      </c>
      <c r="E16" s="26">
        <v>9850</v>
      </c>
      <c r="F16" s="26">
        <v>212</v>
      </c>
      <c r="G16" s="26">
        <v>210</v>
      </c>
      <c r="H16" s="26">
        <v>147</v>
      </c>
      <c r="I16" s="27">
        <v>147</v>
      </c>
    </row>
    <row r="17" spans="1:9" s="54" customFormat="1" ht="12.75" customHeight="1">
      <c r="A17" s="29" t="s">
        <v>441</v>
      </c>
      <c r="B17" s="25">
        <v>23</v>
      </c>
      <c r="C17" s="25">
        <v>15062</v>
      </c>
      <c r="D17" s="26">
        <v>19559</v>
      </c>
      <c r="E17" s="26">
        <v>9850</v>
      </c>
      <c r="F17" s="26">
        <v>212</v>
      </c>
      <c r="G17" s="26">
        <v>210</v>
      </c>
      <c r="H17" s="26">
        <v>147</v>
      </c>
      <c r="I17" s="27">
        <v>147</v>
      </c>
    </row>
    <row r="18" spans="1:9" s="54" customFormat="1" ht="12.75" customHeight="1">
      <c r="A18" s="29" t="s">
        <v>442</v>
      </c>
      <c r="B18" s="25">
        <v>38174</v>
      </c>
      <c r="C18" s="25">
        <v>0</v>
      </c>
      <c r="D18" s="26">
        <v>0</v>
      </c>
      <c r="E18" s="26">
        <v>0</v>
      </c>
      <c r="F18" s="26">
        <v>0</v>
      </c>
      <c r="G18" s="26">
        <v>0</v>
      </c>
      <c r="H18" s="26">
        <v>0</v>
      </c>
      <c r="I18" s="27">
        <v>0</v>
      </c>
    </row>
    <row r="19" spans="1:9" s="54" customFormat="1" ht="12.75" customHeight="1">
      <c r="A19" s="30" t="s">
        <v>439</v>
      </c>
      <c r="B19" s="25">
        <v>38174</v>
      </c>
      <c r="C19" s="25">
        <v>0</v>
      </c>
      <c r="D19" s="26">
        <v>0</v>
      </c>
      <c r="E19" s="26">
        <v>0</v>
      </c>
      <c r="F19" s="26">
        <v>0</v>
      </c>
      <c r="G19" s="26">
        <v>0</v>
      </c>
      <c r="H19" s="26">
        <v>0</v>
      </c>
      <c r="I19" s="27">
        <v>0</v>
      </c>
    </row>
    <row r="20" spans="1:9" s="54" customFormat="1" ht="12.75" customHeight="1">
      <c r="A20" s="28" t="s">
        <v>231</v>
      </c>
      <c r="B20" s="25">
        <v>600768</v>
      </c>
      <c r="C20" s="25">
        <v>631898</v>
      </c>
      <c r="D20" s="26">
        <v>639189</v>
      </c>
      <c r="E20" s="26">
        <v>611480</v>
      </c>
      <c r="F20" s="26">
        <v>615713</v>
      </c>
      <c r="G20" s="26">
        <v>586553</v>
      </c>
      <c r="H20" s="26">
        <v>587164</v>
      </c>
      <c r="I20" s="27">
        <v>587297</v>
      </c>
    </row>
    <row r="21" spans="1:9" s="54" customFormat="1" ht="12.75" customHeight="1">
      <c r="A21" s="29" t="s">
        <v>441</v>
      </c>
      <c r="B21" s="25">
        <v>11247</v>
      </c>
      <c r="C21" s="25">
        <v>30335</v>
      </c>
      <c r="D21" s="26">
        <v>56397</v>
      </c>
      <c r="E21" s="26">
        <v>46586</v>
      </c>
      <c r="F21" s="26">
        <v>50255</v>
      </c>
      <c r="G21" s="26">
        <v>51844</v>
      </c>
      <c r="H21" s="26">
        <v>38954</v>
      </c>
      <c r="I21" s="27">
        <v>39939</v>
      </c>
    </row>
    <row r="22" spans="1:9" s="54" customFormat="1" ht="12.75" customHeight="1">
      <c r="A22" s="29" t="s">
        <v>442</v>
      </c>
      <c r="B22" s="25">
        <v>589521</v>
      </c>
      <c r="C22" s="25">
        <v>601563</v>
      </c>
      <c r="D22" s="26">
        <v>582792</v>
      </c>
      <c r="E22" s="26">
        <v>564894</v>
      </c>
      <c r="F22" s="26">
        <v>565458</v>
      </c>
      <c r="G22" s="26">
        <v>534709</v>
      </c>
      <c r="H22" s="26">
        <v>548210</v>
      </c>
      <c r="I22" s="27">
        <v>547358</v>
      </c>
    </row>
    <row r="23" spans="1:9" s="54" customFormat="1" ht="12.75" customHeight="1">
      <c r="A23" s="30" t="s">
        <v>439</v>
      </c>
      <c r="B23" s="25">
        <v>486154</v>
      </c>
      <c r="C23" s="25">
        <v>457977</v>
      </c>
      <c r="D23" s="26">
        <v>452292</v>
      </c>
      <c r="E23" s="26">
        <v>432087</v>
      </c>
      <c r="F23" s="26">
        <v>431563</v>
      </c>
      <c r="G23" s="26">
        <v>410768</v>
      </c>
      <c r="H23" s="26">
        <v>438954</v>
      </c>
      <c r="I23" s="27">
        <v>430490</v>
      </c>
    </row>
    <row r="24" spans="1:9" s="54" customFormat="1" ht="12.75" customHeight="1">
      <c r="A24" s="28" t="s">
        <v>233</v>
      </c>
      <c r="B24" s="25">
        <v>18651570</v>
      </c>
      <c r="C24" s="25">
        <v>21730378</v>
      </c>
      <c r="D24" s="26">
        <v>26162715</v>
      </c>
      <c r="E24" s="26">
        <v>21228863</v>
      </c>
      <c r="F24" s="26">
        <v>18692571</v>
      </c>
      <c r="G24" s="26">
        <v>19582517</v>
      </c>
      <c r="H24" s="26">
        <v>19398850</v>
      </c>
      <c r="I24" s="27">
        <v>19860829</v>
      </c>
    </row>
    <row r="25" spans="1:9" s="54" customFormat="1" ht="12.75" customHeight="1">
      <c r="A25" s="29" t="s">
        <v>441</v>
      </c>
      <c r="B25" s="25">
        <v>323535</v>
      </c>
      <c r="C25" s="25">
        <v>451914</v>
      </c>
      <c r="D25" s="26">
        <v>536212</v>
      </c>
      <c r="E25" s="26">
        <v>542411</v>
      </c>
      <c r="F25" s="26">
        <v>624961</v>
      </c>
      <c r="G25" s="26">
        <v>633722</v>
      </c>
      <c r="H25" s="26">
        <v>619881</v>
      </c>
      <c r="I25" s="27">
        <v>401895</v>
      </c>
    </row>
    <row r="26" spans="1:9" s="54" customFormat="1" ht="12.75" customHeight="1">
      <c r="A26" s="29" t="s">
        <v>442</v>
      </c>
      <c r="B26" s="25">
        <v>18328035</v>
      </c>
      <c r="C26" s="25">
        <v>21278464</v>
      </c>
      <c r="D26" s="26">
        <v>25626503</v>
      </c>
      <c r="E26" s="26">
        <v>20686452</v>
      </c>
      <c r="F26" s="26">
        <v>18067610</v>
      </c>
      <c r="G26" s="26">
        <v>18948795</v>
      </c>
      <c r="H26" s="26">
        <v>18778969</v>
      </c>
      <c r="I26" s="27">
        <v>19458934</v>
      </c>
    </row>
    <row r="27" spans="1:9" s="54" customFormat="1" ht="12.75" customHeight="1">
      <c r="A27" s="30" t="s">
        <v>439</v>
      </c>
      <c r="B27" s="25">
        <v>18143685</v>
      </c>
      <c r="C27" s="25">
        <v>21130490</v>
      </c>
      <c r="D27" s="26">
        <v>25013266</v>
      </c>
      <c r="E27" s="26">
        <v>20310234</v>
      </c>
      <c r="F27" s="26">
        <v>17748856</v>
      </c>
      <c r="G27" s="26">
        <v>18785051</v>
      </c>
      <c r="H27" s="26">
        <v>18593155</v>
      </c>
      <c r="I27" s="27">
        <v>19367689</v>
      </c>
    </row>
    <row r="28" spans="1:9" s="54" customFormat="1" ht="12.75" customHeight="1">
      <c r="A28" s="28" t="s">
        <v>234</v>
      </c>
      <c r="B28" s="25">
        <v>86035</v>
      </c>
      <c r="C28" s="25">
        <v>86284</v>
      </c>
      <c r="D28" s="26">
        <v>95706</v>
      </c>
      <c r="E28" s="26">
        <v>96667</v>
      </c>
      <c r="F28" s="26">
        <v>96714</v>
      </c>
      <c r="G28" s="26">
        <v>98793</v>
      </c>
      <c r="H28" s="26">
        <v>99089</v>
      </c>
      <c r="I28" s="27">
        <v>99636</v>
      </c>
    </row>
    <row r="29" spans="1:9" s="54" customFormat="1" ht="12.75" customHeight="1">
      <c r="A29" s="29" t="s">
        <v>441</v>
      </c>
      <c r="B29" s="25">
        <v>0</v>
      </c>
      <c r="C29" s="25">
        <v>0</v>
      </c>
      <c r="D29" s="26">
        <v>0</v>
      </c>
      <c r="E29" s="26">
        <v>0</v>
      </c>
      <c r="F29" s="26">
        <v>0</v>
      </c>
      <c r="G29" s="26">
        <v>0</v>
      </c>
      <c r="H29" s="26">
        <v>0</v>
      </c>
      <c r="I29" s="27">
        <v>0</v>
      </c>
    </row>
    <row r="30" spans="1:9" s="54" customFormat="1" ht="12.75" customHeight="1">
      <c r="A30" s="29" t="s">
        <v>442</v>
      </c>
      <c r="B30" s="25">
        <v>86035</v>
      </c>
      <c r="C30" s="25">
        <v>86284</v>
      </c>
      <c r="D30" s="26">
        <v>95706</v>
      </c>
      <c r="E30" s="26">
        <v>96667</v>
      </c>
      <c r="F30" s="26">
        <v>96714</v>
      </c>
      <c r="G30" s="26">
        <v>98793</v>
      </c>
      <c r="H30" s="26">
        <v>99089</v>
      </c>
      <c r="I30" s="27">
        <v>99636</v>
      </c>
    </row>
    <row r="31" spans="1:9" s="54" customFormat="1" ht="12.75" customHeight="1">
      <c r="A31" s="30" t="s">
        <v>439</v>
      </c>
      <c r="B31" s="25">
        <v>62992</v>
      </c>
      <c r="C31" s="25">
        <v>62880</v>
      </c>
      <c r="D31" s="26">
        <v>72640</v>
      </c>
      <c r="E31" s="26">
        <v>72093</v>
      </c>
      <c r="F31" s="26">
        <v>71970</v>
      </c>
      <c r="G31" s="26">
        <v>74052</v>
      </c>
      <c r="H31" s="26">
        <v>72418</v>
      </c>
      <c r="I31" s="27">
        <v>72422</v>
      </c>
    </row>
    <row r="32" spans="1:9" s="54" customFormat="1" ht="12.75" customHeight="1">
      <c r="A32" s="31" t="s">
        <v>477</v>
      </c>
      <c r="B32" s="25">
        <v>1560225</v>
      </c>
      <c r="C32" s="25">
        <v>1542681</v>
      </c>
      <c r="D32" s="26">
        <v>1572851</v>
      </c>
      <c r="E32" s="26">
        <v>1617021</v>
      </c>
      <c r="F32" s="26">
        <v>1817032</v>
      </c>
      <c r="G32" s="26">
        <v>1753978</v>
      </c>
      <c r="H32" s="26">
        <v>3085370</v>
      </c>
      <c r="I32" s="27">
        <v>3282399</v>
      </c>
    </row>
    <row r="33" spans="1:9" s="54" customFormat="1" ht="12.75" customHeight="1">
      <c r="A33" s="28" t="s">
        <v>443</v>
      </c>
      <c r="B33" s="25">
        <v>118785</v>
      </c>
      <c r="C33" s="25">
        <v>334168</v>
      </c>
      <c r="D33" s="26">
        <v>359394</v>
      </c>
      <c r="E33" s="26">
        <v>407295</v>
      </c>
      <c r="F33" s="26">
        <v>360844</v>
      </c>
      <c r="G33" s="26">
        <v>315526</v>
      </c>
      <c r="H33" s="26">
        <v>169102</v>
      </c>
      <c r="I33" s="27">
        <v>164553</v>
      </c>
    </row>
    <row r="34" spans="1:9" s="54" customFormat="1" ht="12.75" customHeight="1">
      <c r="A34" s="29" t="s">
        <v>441</v>
      </c>
      <c r="B34" s="25">
        <v>0</v>
      </c>
      <c r="C34" s="25">
        <v>0</v>
      </c>
      <c r="D34" s="26">
        <v>0</v>
      </c>
      <c r="E34" s="26">
        <v>0</v>
      </c>
      <c r="F34" s="26">
        <v>0</v>
      </c>
      <c r="G34" s="26">
        <v>0</v>
      </c>
      <c r="H34" s="26">
        <v>0</v>
      </c>
      <c r="I34" s="27">
        <v>0</v>
      </c>
    </row>
    <row r="35" spans="1:9" s="54" customFormat="1" ht="12.75" customHeight="1">
      <c r="A35" s="29" t="s">
        <v>442</v>
      </c>
      <c r="B35" s="25">
        <v>118785</v>
      </c>
      <c r="C35" s="25">
        <v>334168</v>
      </c>
      <c r="D35" s="26">
        <v>359394</v>
      </c>
      <c r="E35" s="26">
        <v>407295</v>
      </c>
      <c r="F35" s="26">
        <v>360844</v>
      </c>
      <c r="G35" s="26">
        <v>315526</v>
      </c>
      <c r="H35" s="26">
        <v>169102</v>
      </c>
      <c r="I35" s="27">
        <v>164553</v>
      </c>
    </row>
    <row r="36" spans="1:9" s="54" customFormat="1" ht="12.75" customHeight="1">
      <c r="A36" s="30" t="s">
        <v>439</v>
      </c>
      <c r="B36" s="25">
        <v>118498</v>
      </c>
      <c r="C36" s="25">
        <v>334047</v>
      </c>
      <c r="D36" s="26">
        <v>358797</v>
      </c>
      <c r="E36" s="26">
        <v>406207</v>
      </c>
      <c r="F36" s="26">
        <v>358290</v>
      </c>
      <c r="G36" s="26">
        <v>311583</v>
      </c>
      <c r="H36" s="26">
        <v>163464</v>
      </c>
      <c r="I36" s="27">
        <v>163961</v>
      </c>
    </row>
    <row r="37" spans="1:9" s="54" customFormat="1" ht="12.75" customHeight="1">
      <c r="A37" s="24" t="s">
        <v>444</v>
      </c>
      <c r="B37" s="25">
        <v>12208697</v>
      </c>
      <c r="C37" s="25">
        <v>16498265</v>
      </c>
      <c r="D37" s="26">
        <v>17874787</v>
      </c>
      <c r="E37" s="26">
        <v>18594432</v>
      </c>
      <c r="F37" s="26">
        <v>17328699</v>
      </c>
      <c r="G37" s="26">
        <v>17321269</v>
      </c>
      <c r="H37" s="26">
        <v>17916447</v>
      </c>
      <c r="I37" s="27">
        <v>18598500</v>
      </c>
    </row>
    <row r="38" spans="1:9" s="54" customFormat="1" ht="12.75" customHeight="1">
      <c r="A38" s="28" t="s">
        <v>440</v>
      </c>
      <c r="B38" s="25">
        <v>11649825</v>
      </c>
      <c r="C38" s="25">
        <v>15901601</v>
      </c>
      <c r="D38" s="26">
        <v>17661062</v>
      </c>
      <c r="E38" s="26">
        <v>18216499</v>
      </c>
      <c r="F38" s="26">
        <v>16934774</v>
      </c>
      <c r="G38" s="26">
        <v>16857001</v>
      </c>
      <c r="H38" s="26">
        <v>16226574</v>
      </c>
      <c r="I38" s="27">
        <v>16791359</v>
      </c>
    </row>
    <row r="39" spans="1:9" s="54" customFormat="1" ht="12.75" customHeight="1">
      <c r="A39" s="29" t="s">
        <v>441</v>
      </c>
      <c r="B39" s="25">
        <v>660119</v>
      </c>
      <c r="C39" s="25">
        <v>677827</v>
      </c>
      <c r="D39" s="26">
        <v>1716856</v>
      </c>
      <c r="E39" s="26">
        <v>2140518</v>
      </c>
      <c r="F39" s="26">
        <v>2150689</v>
      </c>
      <c r="G39" s="26">
        <v>2065372</v>
      </c>
      <c r="H39" s="26">
        <v>1912233</v>
      </c>
      <c r="I39" s="27">
        <v>729943</v>
      </c>
    </row>
    <row r="40" spans="1:9" s="54" customFormat="1" ht="12.75" customHeight="1">
      <c r="A40" s="29" t="s">
        <v>442</v>
      </c>
      <c r="B40" s="25">
        <v>10989706</v>
      </c>
      <c r="C40" s="25">
        <v>15223774</v>
      </c>
      <c r="D40" s="26">
        <v>15944206</v>
      </c>
      <c r="E40" s="26">
        <v>16075981</v>
      </c>
      <c r="F40" s="26">
        <v>14784085</v>
      </c>
      <c r="G40" s="26">
        <v>14791629</v>
      </c>
      <c r="H40" s="26">
        <v>14314341</v>
      </c>
      <c r="I40" s="27">
        <v>16061416</v>
      </c>
    </row>
    <row r="41" spans="1:9" s="54" customFormat="1" ht="12.75" customHeight="1">
      <c r="A41" s="30" t="s">
        <v>439</v>
      </c>
      <c r="B41" s="25">
        <v>10801206</v>
      </c>
      <c r="C41" s="25">
        <v>14943020</v>
      </c>
      <c r="D41" s="26">
        <v>15557802</v>
      </c>
      <c r="E41" s="26">
        <v>15510713</v>
      </c>
      <c r="F41" s="26">
        <v>14309032</v>
      </c>
      <c r="G41" s="26">
        <v>14352946</v>
      </c>
      <c r="H41" s="26">
        <v>13914478</v>
      </c>
      <c r="I41" s="27">
        <v>15619421</v>
      </c>
    </row>
    <row r="42" spans="1:9" s="54" customFormat="1" ht="12.75" customHeight="1">
      <c r="A42" s="28" t="s">
        <v>232</v>
      </c>
      <c r="B42" s="25">
        <v>278510</v>
      </c>
      <c r="C42" s="25">
        <v>315913</v>
      </c>
      <c r="D42" s="26">
        <v>119456</v>
      </c>
      <c r="E42" s="26">
        <v>293214</v>
      </c>
      <c r="F42" s="26">
        <v>309447</v>
      </c>
      <c r="G42" s="26">
        <v>379967</v>
      </c>
      <c r="H42" s="26">
        <v>312408</v>
      </c>
      <c r="I42" s="27">
        <v>423779</v>
      </c>
    </row>
    <row r="43" spans="1:9" s="54" customFormat="1" ht="12.75" customHeight="1">
      <c r="A43" s="29" t="s">
        <v>441</v>
      </c>
      <c r="B43" s="25">
        <v>0</v>
      </c>
      <c r="C43" s="25">
        <v>0</v>
      </c>
      <c r="D43" s="26">
        <v>0</v>
      </c>
      <c r="E43" s="26">
        <v>0</v>
      </c>
      <c r="F43" s="26">
        <v>0</v>
      </c>
      <c r="G43" s="26">
        <v>0</v>
      </c>
      <c r="H43" s="26">
        <v>0</v>
      </c>
      <c r="I43" s="27">
        <v>0</v>
      </c>
    </row>
    <row r="44" spans="1:9" s="54" customFormat="1" ht="12.75" customHeight="1">
      <c r="A44" s="29" t="s">
        <v>442</v>
      </c>
      <c r="B44" s="25">
        <v>278510</v>
      </c>
      <c r="C44" s="25">
        <v>315913</v>
      </c>
      <c r="D44" s="26">
        <v>119456</v>
      </c>
      <c r="E44" s="26">
        <v>293214</v>
      </c>
      <c r="F44" s="26">
        <v>309447</v>
      </c>
      <c r="G44" s="26">
        <v>379967</v>
      </c>
      <c r="H44" s="26">
        <v>312408</v>
      </c>
      <c r="I44" s="27">
        <v>423779</v>
      </c>
    </row>
    <row r="45" spans="1:9" s="54" customFormat="1" ht="12.75" customHeight="1">
      <c r="A45" s="30" t="s">
        <v>439</v>
      </c>
      <c r="B45" s="25">
        <v>264494</v>
      </c>
      <c r="C45" s="25">
        <v>315913</v>
      </c>
      <c r="D45" s="26">
        <v>119456</v>
      </c>
      <c r="E45" s="26">
        <v>292104</v>
      </c>
      <c r="F45" s="26">
        <v>308198</v>
      </c>
      <c r="G45" s="26">
        <v>372218</v>
      </c>
      <c r="H45" s="26">
        <v>297983</v>
      </c>
      <c r="I45" s="27">
        <v>410138</v>
      </c>
    </row>
    <row r="46" spans="1:9" s="54" customFormat="1" ht="12.75" customHeight="1">
      <c r="A46" s="31" t="s">
        <v>478</v>
      </c>
      <c r="B46" s="25">
        <v>0</v>
      </c>
      <c r="C46" s="25">
        <v>0</v>
      </c>
      <c r="D46" s="26">
        <v>0</v>
      </c>
      <c r="E46" s="26">
        <v>0</v>
      </c>
      <c r="F46" s="26">
        <v>0</v>
      </c>
      <c r="G46" s="26">
        <v>0</v>
      </c>
      <c r="H46" s="26">
        <v>0</v>
      </c>
      <c r="I46" s="27">
        <v>0</v>
      </c>
    </row>
    <row r="47" spans="1:9" s="54" customFormat="1" ht="12.75" customHeight="1">
      <c r="A47" s="31" t="s">
        <v>479</v>
      </c>
      <c r="B47" s="25">
        <v>280362</v>
      </c>
      <c r="C47" s="25">
        <v>280751</v>
      </c>
      <c r="D47" s="26">
        <v>94269</v>
      </c>
      <c r="E47" s="26">
        <v>84719</v>
      </c>
      <c r="F47" s="26">
        <v>84478</v>
      </c>
      <c r="G47" s="26">
        <v>84301</v>
      </c>
      <c r="H47" s="26">
        <v>84718</v>
      </c>
      <c r="I47" s="27">
        <v>81246</v>
      </c>
    </row>
    <row r="48" spans="1:9" s="54" customFormat="1" ht="12.75" customHeight="1">
      <c r="A48" s="29" t="s">
        <v>441</v>
      </c>
      <c r="B48" s="25">
        <v>6216</v>
      </c>
      <c r="C48" s="25">
        <v>6527</v>
      </c>
      <c r="D48" s="26">
        <v>5647</v>
      </c>
      <c r="E48" s="26">
        <v>5758</v>
      </c>
      <c r="F48" s="26">
        <v>5509</v>
      </c>
      <c r="G48" s="26">
        <v>5529</v>
      </c>
      <c r="H48" s="26">
        <v>5975</v>
      </c>
      <c r="I48" s="27">
        <v>3829</v>
      </c>
    </row>
    <row r="49" spans="1:9" s="54" customFormat="1" ht="12.75" customHeight="1">
      <c r="A49" s="29" t="s">
        <v>442</v>
      </c>
      <c r="B49" s="25">
        <v>274146</v>
      </c>
      <c r="C49" s="25">
        <v>274224</v>
      </c>
      <c r="D49" s="26">
        <v>88622</v>
      </c>
      <c r="E49" s="26">
        <v>78961</v>
      </c>
      <c r="F49" s="26">
        <v>78969</v>
      </c>
      <c r="G49" s="26">
        <v>78772</v>
      </c>
      <c r="H49" s="26">
        <v>78743</v>
      </c>
      <c r="I49" s="27">
        <v>77417</v>
      </c>
    </row>
    <row r="50" spans="1:9" s="54" customFormat="1" ht="12.75" customHeight="1">
      <c r="A50" s="29" t="s">
        <v>439</v>
      </c>
      <c r="B50" s="25">
        <v>274146</v>
      </c>
      <c r="C50" s="25">
        <v>274224</v>
      </c>
      <c r="D50" s="26">
        <v>88622</v>
      </c>
      <c r="E50" s="26">
        <v>78961</v>
      </c>
      <c r="F50" s="26">
        <v>78969</v>
      </c>
      <c r="G50" s="26">
        <v>78772</v>
      </c>
      <c r="H50" s="26">
        <v>78743</v>
      </c>
      <c r="I50" s="27">
        <v>77417</v>
      </c>
    </row>
    <row r="51" spans="1:9" s="54" customFormat="1" ht="12.75" customHeight="1">
      <c r="A51" s="28" t="s">
        <v>445</v>
      </c>
      <c r="B51" s="25">
        <v>0</v>
      </c>
      <c r="C51" s="25">
        <v>0</v>
      </c>
      <c r="D51" s="26">
        <v>0</v>
      </c>
      <c r="E51" s="26">
        <v>0</v>
      </c>
      <c r="F51" s="26">
        <v>0</v>
      </c>
      <c r="G51" s="26">
        <v>0</v>
      </c>
      <c r="H51" s="26">
        <v>0</v>
      </c>
      <c r="I51" s="27">
        <v>529</v>
      </c>
    </row>
    <row r="52" spans="1:9" s="54" customFormat="1" ht="12.75" customHeight="1">
      <c r="A52" s="29" t="s">
        <v>441</v>
      </c>
      <c r="B52" s="25">
        <v>0</v>
      </c>
      <c r="C52" s="25">
        <v>0</v>
      </c>
      <c r="D52" s="26">
        <v>0</v>
      </c>
      <c r="E52" s="26">
        <v>0</v>
      </c>
      <c r="F52" s="26">
        <v>0</v>
      </c>
      <c r="G52" s="26">
        <v>0</v>
      </c>
      <c r="H52" s="26">
        <v>0</v>
      </c>
      <c r="I52" s="27">
        <v>0</v>
      </c>
    </row>
    <row r="53" spans="1:9" s="54" customFormat="1" ht="12.75" customHeight="1">
      <c r="A53" s="29" t="s">
        <v>442</v>
      </c>
      <c r="B53" s="25">
        <v>0</v>
      </c>
      <c r="C53" s="25">
        <v>0</v>
      </c>
      <c r="D53" s="26">
        <v>0</v>
      </c>
      <c r="E53" s="26">
        <v>0</v>
      </c>
      <c r="F53" s="26">
        <v>0</v>
      </c>
      <c r="G53" s="26">
        <v>0</v>
      </c>
      <c r="H53" s="26">
        <v>0</v>
      </c>
      <c r="I53" s="27">
        <v>529</v>
      </c>
    </row>
    <row r="54" spans="1:9" s="54" customFormat="1" ht="12.75" customHeight="1">
      <c r="A54" s="30" t="s">
        <v>439</v>
      </c>
      <c r="B54" s="25">
        <v>0</v>
      </c>
      <c r="C54" s="25">
        <v>0</v>
      </c>
      <c r="D54" s="26">
        <v>0</v>
      </c>
      <c r="E54" s="26">
        <v>0</v>
      </c>
      <c r="F54" s="26">
        <v>0</v>
      </c>
      <c r="G54" s="26">
        <v>0</v>
      </c>
      <c r="H54" s="26">
        <v>0</v>
      </c>
      <c r="I54" s="27">
        <v>0</v>
      </c>
    </row>
    <row r="55" spans="1:9" s="54" customFormat="1" ht="12.75" customHeight="1">
      <c r="A55" s="28" t="s">
        <v>1704</v>
      </c>
      <c r="B55" s="25">
        <v>0</v>
      </c>
      <c r="C55" s="25">
        <v>0</v>
      </c>
      <c r="D55" s="26">
        <v>0</v>
      </c>
      <c r="E55" s="26">
        <v>0</v>
      </c>
      <c r="F55" s="26">
        <v>0</v>
      </c>
      <c r="G55" s="26">
        <v>0</v>
      </c>
      <c r="H55" s="26">
        <v>1292747</v>
      </c>
      <c r="I55" s="27">
        <v>1301587</v>
      </c>
    </row>
    <row r="56" spans="1:9" s="54" customFormat="1" ht="12.75" customHeight="1">
      <c r="A56" s="20" t="s">
        <v>446</v>
      </c>
      <c r="B56" s="21">
        <v>35407428</v>
      </c>
      <c r="C56" s="21">
        <v>38429487</v>
      </c>
      <c r="D56" s="22">
        <v>39692013</v>
      </c>
      <c r="E56" s="22">
        <v>44755829</v>
      </c>
      <c r="F56" s="22">
        <v>45500392</v>
      </c>
      <c r="G56" s="22">
        <v>45576324</v>
      </c>
      <c r="H56" s="22">
        <v>46508820</v>
      </c>
      <c r="I56" s="23">
        <v>47488656</v>
      </c>
    </row>
    <row r="57" spans="1:9" s="54" customFormat="1" ht="12.75" customHeight="1">
      <c r="A57" s="24" t="s">
        <v>447</v>
      </c>
      <c r="B57" s="25">
        <v>35570315</v>
      </c>
      <c r="C57" s="25">
        <v>38473002</v>
      </c>
      <c r="D57" s="26">
        <v>39989611</v>
      </c>
      <c r="E57" s="26">
        <v>44533093</v>
      </c>
      <c r="F57" s="26">
        <v>45327520</v>
      </c>
      <c r="G57" s="26">
        <v>45538605</v>
      </c>
      <c r="H57" s="26">
        <v>46843490</v>
      </c>
      <c r="I57" s="27">
        <v>47639733</v>
      </c>
    </row>
    <row r="58" spans="1:9" s="54" customFormat="1" ht="12.75" customHeight="1">
      <c r="A58" s="28" t="s">
        <v>448</v>
      </c>
      <c r="B58" s="25">
        <v>-4792707</v>
      </c>
      <c r="C58" s="25">
        <v>-6905942</v>
      </c>
      <c r="D58" s="26">
        <v>-8616260</v>
      </c>
      <c r="E58" s="26">
        <v>-5175158</v>
      </c>
      <c r="F58" s="26">
        <v>-4736805</v>
      </c>
      <c r="G58" s="26">
        <v>-4941073</v>
      </c>
      <c r="H58" s="26">
        <v>-4309215</v>
      </c>
      <c r="I58" s="27">
        <v>-3945281</v>
      </c>
    </row>
    <row r="59" spans="1:9" s="54" customFormat="1" ht="12.75" customHeight="1">
      <c r="A59" s="29" t="s">
        <v>449</v>
      </c>
      <c r="B59" s="25">
        <v>-5000187</v>
      </c>
      <c r="C59" s="25">
        <v>-7113464</v>
      </c>
      <c r="D59" s="26">
        <v>-8823301</v>
      </c>
      <c r="E59" s="26">
        <v>-5403599</v>
      </c>
      <c r="F59" s="26">
        <v>-4961929</v>
      </c>
      <c r="G59" s="26">
        <v>-5179936</v>
      </c>
      <c r="H59" s="26">
        <v>-4543755</v>
      </c>
      <c r="I59" s="27">
        <v>-4202066</v>
      </c>
    </row>
    <row r="60" spans="1:9" s="54" customFormat="1" ht="12.75" customHeight="1">
      <c r="A60" s="30" t="s">
        <v>450</v>
      </c>
      <c r="B60" s="25">
        <v>2979062</v>
      </c>
      <c r="C60" s="25">
        <v>2945010</v>
      </c>
      <c r="D60" s="26">
        <v>2967094</v>
      </c>
      <c r="E60" s="26">
        <v>2949446</v>
      </c>
      <c r="F60" s="26">
        <v>2956727</v>
      </c>
      <c r="G60" s="26">
        <v>2841349</v>
      </c>
      <c r="H60" s="26">
        <v>2773539</v>
      </c>
      <c r="I60" s="27">
        <v>2811972</v>
      </c>
    </row>
    <row r="61" spans="1:9" s="54" customFormat="1" ht="12.75" customHeight="1">
      <c r="A61" s="32" t="s">
        <v>451</v>
      </c>
      <c r="B61" s="25">
        <v>2978569</v>
      </c>
      <c r="C61" s="25">
        <v>2944516</v>
      </c>
      <c r="D61" s="26">
        <v>2966599</v>
      </c>
      <c r="E61" s="26">
        <v>2949422</v>
      </c>
      <c r="F61" s="26">
        <v>2956703</v>
      </c>
      <c r="G61" s="26">
        <v>2841321</v>
      </c>
      <c r="H61" s="26">
        <v>2773502</v>
      </c>
      <c r="I61" s="27">
        <v>2811953</v>
      </c>
    </row>
    <row r="62" spans="1:9" s="54" customFormat="1" ht="12.75" customHeight="1">
      <c r="A62" s="15" t="s">
        <v>441</v>
      </c>
      <c r="B62" s="25">
        <v>1532868</v>
      </c>
      <c r="C62" s="25">
        <v>1507111</v>
      </c>
      <c r="D62" s="26">
        <v>1457594</v>
      </c>
      <c r="E62" s="26">
        <v>1448323</v>
      </c>
      <c r="F62" s="26">
        <v>1353751</v>
      </c>
      <c r="G62" s="26">
        <v>1305919</v>
      </c>
      <c r="H62" s="26">
        <v>1288231</v>
      </c>
      <c r="I62" s="27">
        <v>1332581</v>
      </c>
    </row>
    <row r="63" spans="1:9" s="54" customFormat="1" ht="12.75" customHeight="1">
      <c r="A63" s="15" t="s">
        <v>442</v>
      </c>
      <c r="B63" s="25">
        <v>1445701</v>
      </c>
      <c r="C63" s="25">
        <v>1437405</v>
      </c>
      <c r="D63" s="26">
        <v>1509005</v>
      </c>
      <c r="E63" s="26">
        <v>1501099</v>
      </c>
      <c r="F63" s="26">
        <v>1602952</v>
      </c>
      <c r="G63" s="26">
        <v>1535402</v>
      </c>
      <c r="H63" s="26">
        <v>1485271</v>
      </c>
      <c r="I63" s="27">
        <v>1479372</v>
      </c>
    </row>
    <row r="64" spans="1:9" s="54" customFormat="1" ht="12.75" customHeight="1">
      <c r="A64" s="33" t="s">
        <v>439</v>
      </c>
      <c r="B64" s="25">
        <v>991689</v>
      </c>
      <c r="C64" s="25">
        <v>962713</v>
      </c>
      <c r="D64" s="26">
        <v>973669</v>
      </c>
      <c r="E64" s="26">
        <v>971646</v>
      </c>
      <c r="F64" s="26">
        <v>1017407</v>
      </c>
      <c r="G64" s="26">
        <v>1004839</v>
      </c>
      <c r="H64" s="26">
        <v>964997</v>
      </c>
      <c r="I64" s="27">
        <v>947886</v>
      </c>
    </row>
    <row r="65" spans="1:9" s="54" customFormat="1" ht="12.75" customHeight="1">
      <c r="A65" s="32" t="s">
        <v>232</v>
      </c>
      <c r="B65" s="25">
        <v>0</v>
      </c>
      <c r="C65" s="25">
        <v>0</v>
      </c>
      <c r="D65" s="26">
        <v>0</v>
      </c>
      <c r="E65" s="26">
        <v>0</v>
      </c>
      <c r="F65" s="26">
        <v>0</v>
      </c>
      <c r="G65" s="26">
        <v>0</v>
      </c>
      <c r="H65" s="26">
        <v>0</v>
      </c>
      <c r="I65" s="27">
        <v>0</v>
      </c>
    </row>
    <row r="66" spans="1:9" s="54" customFormat="1" ht="12.75" customHeight="1">
      <c r="A66" s="15" t="s">
        <v>441</v>
      </c>
      <c r="B66" s="25">
        <v>0</v>
      </c>
      <c r="C66" s="25">
        <v>0</v>
      </c>
      <c r="D66" s="26">
        <v>0</v>
      </c>
      <c r="E66" s="26">
        <v>0</v>
      </c>
      <c r="F66" s="26">
        <v>0</v>
      </c>
      <c r="G66" s="26">
        <v>0</v>
      </c>
      <c r="H66" s="26">
        <v>0</v>
      </c>
      <c r="I66" s="27">
        <v>0</v>
      </c>
    </row>
    <row r="67" spans="1:9" s="54" customFormat="1" ht="12.75" customHeight="1">
      <c r="A67" s="15" t="s">
        <v>442</v>
      </c>
      <c r="B67" s="25">
        <v>0</v>
      </c>
      <c r="C67" s="25">
        <v>0</v>
      </c>
      <c r="D67" s="26">
        <v>0</v>
      </c>
      <c r="E67" s="26">
        <v>0</v>
      </c>
      <c r="F67" s="26">
        <v>0</v>
      </c>
      <c r="G67" s="26">
        <v>0</v>
      </c>
      <c r="H67" s="26">
        <v>0</v>
      </c>
      <c r="I67" s="27">
        <v>0</v>
      </c>
    </row>
    <row r="68" spans="1:9" s="54" customFormat="1" ht="12.75" customHeight="1">
      <c r="A68" s="33" t="s">
        <v>439</v>
      </c>
      <c r="B68" s="25">
        <v>0</v>
      </c>
      <c r="C68" s="25">
        <v>0</v>
      </c>
      <c r="D68" s="26">
        <v>0</v>
      </c>
      <c r="E68" s="26">
        <v>0</v>
      </c>
      <c r="F68" s="26">
        <v>0</v>
      </c>
      <c r="G68" s="26">
        <v>0</v>
      </c>
      <c r="H68" s="26">
        <v>0</v>
      </c>
      <c r="I68" s="27">
        <v>0</v>
      </c>
    </row>
    <row r="69" spans="1:9" s="54" customFormat="1" ht="12.75" customHeight="1">
      <c r="A69" s="32" t="s">
        <v>231</v>
      </c>
      <c r="B69" s="25">
        <v>493</v>
      </c>
      <c r="C69" s="25">
        <v>494</v>
      </c>
      <c r="D69" s="26">
        <v>495</v>
      </c>
      <c r="E69" s="26">
        <v>24</v>
      </c>
      <c r="F69" s="26">
        <v>24</v>
      </c>
      <c r="G69" s="26">
        <v>28</v>
      </c>
      <c r="H69" s="26">
        <v>37</v>
      </c>
      <c r="I69" s="27">
        <v>19</v>
      </c>
    </row>
    <row r="70" spans="1:9" s="54" customFormat="1" ht="12.75" customHeight="1">
      <c r="A70" s="15" t="s">
        <v>441</v>
      </c>
      <c r="B70" s="25">
        <v>489</v>
      </c>
      <c r="C70" s="25">
        <v>490</v>
      </c>
      <c r="D70" s="26">
        <v>491</v>
      </c>
      <c r="E70" s="26">
        <v>18</v>
      </c>
      <c r="F70" s="26">
        <v>20</v>
      </c>
      <c r="G70" s="26">
        <v>21</v>
      </c>
      <c r="H70" s="26">
        <v>35</v>
      </c>
      <c r="I70" s="27">
        <v>18</v>
      </c>
    </row>
    <row r="71" spans="1:9" s="54" customFormat="1" ht="12.75" customHeight="1">
      <c r="A71" s="15" t="s">
        <v>442</v>
      </c>
      <c r="B71" s="25">
        <v>4</v>
      </c>
      <c r="C71" s="25">
        <v>4</v>
      </c>
      <c r="D71" s="26">
        <v>4</v>
      </c>
      <c r="E71" s="26">
        <v>6</v>
      </c>
      <c r="F71" s="26">
        <v>4</v>
      </c>
      <c r="G71" s="26">
        <v>7</v>
      </c>
      <c r="H71" s="26">
        <v>2</v>
      </c>
      <c r="I71" s="27">
        <v>1</v>
      </c>
    </row>
    <row r="72" spans="1:9" s="54" customFormat="1" ht="12.75" customHeight="1">
      <c r="A72" s="33" t="s">
        <v>439</v>
      </c>
      <c r="B72" s="25">
        <v>4</v>
      </c>
      <c r="C72" s="25">
        <v>4</v>
      </c>
      <c r="D72" s="26">
        <v>4</v>
      </c>
      <c r="E72" s="26">
        <v>6</v>
      </c>
      <c r="F72" s="26">
        <v>4</v>
      </c>
      <c r="G72" s="26">
        <v>7</v>
      </c>
      <c r="H72" s="26">
        <v>2</v>
      </c>
      <c r="I72" s="27">
        <v>1</v>
      </c>
    </row>
    <row r="73" spans="1:9" s="54" customFormat="1" ht="12.75" customHeight="1">
      <c r="A73" s="30" t="s">
        <v>452</v>
      </c>
      <c r="B73" s="25">
        <v>7979249</v>
      </c>
      <c r="C73" s="25">
        <v>10058474</v>
      </c>
      <c r="D73" s="26">
        <v>11790395</v>
      </c>
      <c r="E73" s="26">
        <v>8353045</v>
      </c>
      <c r="F73" s="26">
        <v>7918656</v>
      </c>
      <c r="G73" s="26">
        <v>8021285</v>
      </c>
      <c r="H73" s="26">
        <v>7317294</v>
      </c>
      <c r="I73" s="27">
        <v>7014038</v>
      </c>
    </row>
    <row r="74" spans="1:9" s="54" customFormat="1" ht="12.75" customHeight="1">
      <c r="A74" s="32" t="s">
        <v>440</v>
      </c>
      <c r="B74" s="25">
        <v>7979249</v>
      </c>
      <c r="C74" s="25">
        <v>10058474</v>
      </c>
      <c r="D74" s="26">
        <v>11790395</v>
      </c>
      <c r="E74" s="26">
        <v>8353045</v>
      </c>
      <c r="F74" s="26">
        <v>7918656</v>
      </c>
      <c r="G74" s="26">
        <v>8021285</v>
      </c>
      <c r="H74" s="26">
        <v>7317294</v>
      </c>
      <c r="I74" s="27">
        <v>7014038</v>
      </c>
    </row>
    <row r="75" spans="1:9" s="54" customFormat="1" ht="12.75" customHeight="1">
      <c r="A75" s="15" t="s">
        <v>441</v>
      </c>
      <c r="B75" s="25">
        <v>5821811</v>
      </c>
      <c r="C75" s="25">
        <v>7881591</v>
      </c>
      <c r="D75" s="26">
        <v>9103412</v>
      </c>
      <c r="E75" s="26">
        <v>6123685</v>
      </c>
      <c r="F75" s="26">
        <v>5893026</v>
      </c>
      <c r="G75" s="26">
        <v>5426031</v>
      </c>
      <c r="H75" s="26">
        <v>4867607</v>
      </c>
      <c r="I75" s="27">
        <v>4551223</v>
      </c>
    </row>
    <row r="76" spans="1:9" s="54" customFormat="1" ht="12.75" customHeight="1">
      <c r="A76" s="15" t="s">
        <v>442</v>
      </c>
      <c r="B76" s="25">
        <v>2157438</v>
      </c>
      <c r="C76" s="25">
        <v>2176883</v>
      </c>
      <c r="D76" s="26">
        <v>2686983</v>
      </c>
      <c r="E76" s="26">
        <v>2229360</v>
      </c>
      <c r="F76" s="26">
        <v>2025630</v>
      </c>
      <c r="G76" s="26">
        <v>2595254</v>
      </c>
      <c r="H76" s="26">
        <v>2449687</v>
      </c>
      <c r="I76" s="27">
        <v>2462815</v>
      </c>
    </row>
    <row r="77" spans="1:9" s="54" customFormat="1" ht="12.75" customHeight="1">
      <c r="A77" s="33" t="s">
        <v>439</v>
      </c>
      <c r="B77" s="25">
        <v>2126230</v>
      </c>
      <c r="C77" s="25">
        <v>2128952</v>
      </c>
      <c r="D77" s="26">
        <v>2142130</v>
      </c>
      <c r="E77" s="26">
        <v>1950586</v>
      </c>
      <c r="F77" s="26">
        <v>1799470</v>
      </c>
      <c r="G77" s="26">
        <v>2316921</v>
      </c>
      <c r="H77" s="26">
        <v>2241631</v>
      </c>
      <c r="I77" s="27">
        <v>2253998</v>
      </c>
    </row>
    <row r="78" spans="1:9" s="54" customFormat="1" ht="12.75" customHeight="1">
      <c r="A78" s="32" t="s">
        <v>232</v>
      </c>
      <c r="B78" s="25">
        <v>0</v>
      </c>
      <c r="C78" s="25">
        <v>0</v>
      </c>
      <c r="D78" s="26">
        <v>0</v>
      </c>
      <c r="E78" s="26">
        <v>0</v>
      </c>
      <c r="F78" s="26">
        <v>0</v>
      </c>
      <c r="G78" s="26">
        <v>0</v>
      </c>
      <c r="H78" s="26">
        <v>0</v>
      </c>
      <c r="I78" s="27">
        <v>0</v>
      </c>
    </row>
    <row r="79" spans="1:9" s="54" customFormat="1" ht="12.75" customHeight="1">
      <c r="A79" s="15" t="s">
        <v>441</v>
      </c>
      <c r="B79" s="25">
        <v>0</v>
      </c>
      <c r="C79" s="25">
        <v>0</v>
      </c>
      <c r="D79" s="26">
        <v>0</v>
      </c>
      <c r="E79" s="26">
        <v>0</v>
      </c>
      <c r="F79" s="26">
        <v>0</v>
      </c>
      <c r="G79" s="26">
        <v>0</v>
      </c>
      <c r="H79" s="26">
        <v>0</v>
      </c>
      <c r="I79" s="27">
        <v>0</v>
      </c>
    </row>
    <row r="80" spans="1:9" s="54" customFormat="1" ht="12.75" customHeight="1">
      <c r="A80" s="15" t="s">
        <v>442</v>
      </c>
      <c r="B80" s="25">
        <v>0</v>
      </c>
      <c r="C80" s="25">
        <v>0</v>
      </c>
      <c r="D80" s="26">
        <v>0</v>
      </c>
      <c r="E80" s="26">
        <v>0</v>
      </c>
      <c r="F80" s="26">
        <v>0</v>
      </c>
      <c r="G80" s="26">
        <v>0</v>
      </c>
      <c r="H80" s="26">
        <v>0</v>
      </c>
      <c r="I80" s="27">
        <v>0</v>
      </c>
    </row>
    <row r="81" spans="1:9" s="54" customFormat="1" ht="12.75" customHeight="1">
      <c r="A81" s="33" t="s">
        <v>439</v>
      </c>
      <c r="B81" s="25">
        <v>0</v>
      </c>
      <c r="C81" s="25">
        <v>0</v>
      </c>
      <c r="D81" s="26">
        <v>0</v>
      </c>
      <c r="E81" s="26">
        <v>0</v>
      </c>
      <c r="F81" s="26">
        <v>0</v>
      </c>
      <c r="G81" s="26">
        <v>0</v>
      </c>
      <c r="H81" s="26">
        <v>0</v>
      </c>
      <c r="I81" s="27">
        <v>0</v>
      </c>
    </row>
    <row r="82" spans="1:9" s="54" customFormat="1" ht="12.75" customHeight="1">
      <c r="A82" s="29" t="s">
        <v>453</v>
      </c>
      <c r="B82" s="25">
        <v>207480</v>
      </c>
      <c r="C82" s="25">
        <v>207522</v>
      </c>
      <c r="D82" s="26">
        <v>207041</v>
      </c>
      <c r="E82" s="26">
        <v>228441</v>
      </c>
      <c r="F82" s="26">
        <v>225124</v>
      </c>
      <c r="G82" s="26">
        <v>238863</v>
      </c>
      <c r="H82" s="26">
        <v>234540</v>
      </c>
      <c r="I82" s="27">
        <v>256785</v>
      </c>
    </row>
    <row r="83" spans="1:9" s="54" customFormat="1" ht="12.75" customHeight="1">
      <c r="A83" s="30" t="s">
        <v>233</v>
      </c>
      <c r="B83" s="25">
        <v>55312</v>
      </c>
      <c r="C83" s="25">
        <v>55250</v>
      </c>
      <c r="D83" s="26">
        <v>53337</v>
      </c>
      <c r="E83" s="26">
        <v>56156</v>
      </c>
      <c r="F83" s="26">
        <v>57907</v>
      </c>
      <c r="G83" s="26">
        <v>63891</v>
      </c>
      <c r="H83" s="26">
        <v>64572</v>
      </c>
      <c r="I83" s="27">
        <v>64601</v>
      </c>
    </row>
    <row r="84" spans="1:9" s="54" customFormat="1" ht="12.75" customHeight="1">
      <c r="A84" s="32" t="s">
        <v>441</v>
      </c>
      <c r="B84" s="25">
        <v>6248</v>
      </c>
      <c r="C84" s="25">
        <v>6232</v>
      </c>
      <c r="D84" s="26">
        <v>6163</v>
      </c>
      <c r="E84" s="26">
        <v>6057</v>
      </c>
      <c r="F84" s="26">
        <v>4823</v>
      </c>
      <c r="G84" s="26">
        <v>4793</v>
      </c>
      <c r="H84" s="26">
        <v>4793</v>
      </c>
      <c r="I84" s="27">
        <v>4822</v>
      </c>
    </row>
    <row r="85" spans="1:9" s="54" customFormat="1" ht="12.75" customHeight="1">
      <c r="A85" s="32" t="s">
        <v>442</v>
      </c>
      <c r="B85" s="25">
        <v>49064</v>
      </c>
      <c r="C85" s="25">
        <v>49018</v>
      </c>
      <c r="D85" s="26">
        <v>47174</v>
      </c>
      <c r="E85" s="26">
        <v>50099</v>
      </c>
      <c r="F85" s="26">
        <v>53084</v>
      </c>
      <c r="G85" s="26">
        <v>59098</v>
      </c>
      <c r="H85" s="26">
        <v>59779</v>
      </c>
      <c r="I85" s="27">
        <v>59779</v>
      </c>
    </row>
    <row r="86" spans="1:9" s="54" customFormat="1" ht="12.75" customHeight="1">
      <c r="A86" s="15" t="s">
        <v>439</v>
      </c>
      <c r="B86" s="25">
        <v>49064</v>
      </c>
      <c r="C86" s="25">
        <v>49018</v>
      </c>
      <c r="D86" s="26">
        <v>47174</v>
      </c>
      <c r="E86" s="26">
        <v>50099</v>
      </c>
      <c r="F86" s="26">
        <v>53084</v>
      </c>
      <c r="G86" s="26">
        <v>59098</v>
      </c>
      <c r="H86" s="26">
        <v>59779</v>
      </c>
      <c r="I86" s="27">
        <v>59779</v>
      </c>
    </row>
    <row r="87" spans="1:9" s="54" customFormat="1" ht="12.75" customHeight="1">
      <c r="A87" s="30" t="s">
        <v>232</v>
      </c>
      <c r="B87" s="25">
        <v>0</v>
      </c>
      <c r="C87" s="25">
        <v>0</v>
      </c>
      <c r="D87" s="26">
        <v>1095</v>
      </c>
      <c r="E87" s="26">
        <v>2271</v>
      </c>
      <c r="F87" s="26">
        <v>2283</v>
      </c>
      <c r="G87" s="26">
        <v>0</v>
      </c>
      <c r="H87" s="26">
        <v>0</v>
      </c>
      <c r="I87" s="27">
        <v>0</v>
      </c>
    </row>
    <row r="88" spans="1:9" s="54" customFormat="1" ht="12.75" customHeight="1">
      <c r="A88" s="32" t="s">
        <v>441</v>
      </c>
      <c r="B88" s="25">
        <v>0</v>
      </c>
      <c r="C88" s="25">
        <v>0</v>
      </c>
      <c r="D88" s="26">
        <v>0</v>
      </c>
      <c r="E88" s="26">
        <v>0</v>
      </c>
      <c r="F88" s="26">
        <v>0</v>
      </c>
      <c r="G88" s="26">
        <v>0</v>
      </c>
      <c r="H88" s="26">
        <v>0</v>
      </c>
      <c r="I88" s="27">
        <v>0</v>
      </c>
    </row>
    <row r="89" spans="1:9" s="54" customFormat="1" ht="12.75" customHeight="1">
      <c r="A89" s="32" t="s">
        <v>442</v>
      </c>
      <c r="B89" s="25">
        <v>0</v>
      </c>
      <c r="C89" s="25">
        <v>0</v>
      </c>
      <c r="D89" s="26">
        <v>1095</v>
      </c>
      <c r="E89" s="26">
        <v>2271</v>
      </c>
      <c r="F89" s="26">
        <v>2283</v>
      </c>
      <c r="G89" s="26">
        <v>0</v>
      </c>
      <c r="H89" s="26">
        <v>0</v>
      </c>
      <c r="I89" s="27">
        <v>0</v>
      </c>
    </row>
    <row r="90" spans="1:9" s="54" customFormat="1" ht="12.75" customHeight="1">
      <c r="A90" s="15" t="s">
        <v>439</v>
      </c>
      <c r="B90" s="25">
        <v>0</v>
      </c>
      <c r="C90" s="25">
        <v>0</v>
      </c>
      <c r="D90" s="26">
        <v>1095</v>
      </c>
      <c r="E90" s="26">
        <v>2271</v>
      </c>
      <c r="F90" s="26">
        <v>2283</v>
      </c>
      <c r="G90" s="26">
        <v>0</v>
      </c>
      <c r="H90" s="26">
        <v>0</v>
      </c>
      <c r="I90" s="27">
        <v>0</v>
      </c>
    </row>
    <row r="91" spans="1:9" s="54" customFormat="1" ht="12.75" customHeight="1">
      <c r="A91" s="30" t="s">
        <v>231</v>
      </c>
      <c r="B91" s="25">
        <v>152168</v>
      </c>
      <c r="C91" s="25">
        <v>152272</v>
      </c>
      <c r="D91" s="26">
        <v>152609</v>
      </c>
      <c r="E91" s="26">
        <v>170014</v>
      </c>
      <c r="F91" s="26">
        <v>164934</v>
      </c>
      <c r="G91" s="26">
        <v>174972</v>
      </c>
      <c r="H91" s="26">
        <v>169968</v>
      </c>
      <c r="I91" s="27">
        <v>192184</v>
      </c>
    </row>
    <row r="92" spans="1:9" s="54" customFormat="1" ht="12.75" customHeight="1">
      <c r="A92" s="32" t="s">
        <v>441</v>
      </c>
      <c r="B92" s="25">
        <v>121262</v>
      </c>
      <c r="C92" s="25">
        <v>120585</v>
      </c>
      <c r="D92" s="26">
        <v>118408</v>
      </c>
      <c r="E92" s="26">
        <v>138594</v>
      </c>
      <c r="F92" s="26">
        <v>134144</v>
      </c>
      <c r="G92" s="26">
        <v>134966</v>
      </c>
      <c r="H92" s="26">
        <v>134822</v>
      </c>
      <c r="I92" s="27">
        <v>156849</v>
      </c>
    </row>
    <row r="93" spans="1:9" s="54" customFormat="1" ht="12.75" customHeight="1">
      <c r="A93" s="32" t="s">
        <v>442</v>
      </c>
      <c r="B93" s="25">
        <v>30906</v>
      </c>
      <c r="C93" s="25">
        <v>31687</v>
      </c>
      <c r="D93" s="26">
        <v>34201</v>
      </c>
      <c r="E93" s="26">
        <v>31420</v>
      </c>
      <c r="F93" s="26">
        <v>30790</v>
      </c>
      <c r="G93" s="26">
        <v>40006</v>
      </c>
      <c r="H93" s="26">
        <v>35146</v>
      </c>
      <c r="I93" s="27">
        <v>35335</v>
      </c>
    </row>
    <row r="94" spans="1:9" s="54" customFormat="1" ht="12.75" customHeight="1">
      <c r="A94" s="15" t="s">
        <v>439</v>
      </c>
      <c r="B94" s="25">
        <v>30906</v>
      </c>
      <c r="C94" s="25">
        <v>31687</v>
      </c>
      <c r="D94" s="26">
        <v>34201</v>
      </c>
      <c r="E94" s="26">
        <v>31420</v>
      </c>
      <c r="F94" s="26">
        <v>30790</v>
      </c>
      <c r="G94" s="26">
        <v>40006</v>
      </c>
      <c r="H94" s="26">
        <v>35146</v>
      </c>
      <c r="I94" s="27">
        <v>35335</v>
      </c>
    </row>
    <row r="95" spans="1:9" s="54" customFormat="1" ht="12.75" customHeight="1">
      <c r="A95" s="28" t="s">
        <v>454</v>
      </c>
      <c r="B95" s="25">
        <v>40363022</v>
      </c>
      <c r="C95" s="25">
        <v>45378944</v>
      </c>
      <c r="D95" s="26">
        <v>48605871</v>
      </c>
      <c r="E95" s="26">
        <v>49708251</v>
      </c>
      <c r="F95" s="26">
        <v>50064325</v>
      </c>
      <c r="G95" s="26">
        <v>50479678</v>
      </c>
      <c r="H95" s="26">
        <v>51152705</v>
      </c>
      <c r="I95" s="27">
        <v>51585014</v>
      </c>
    </row>
    <row r="96" spans="1:9" s="54" customFormat="1" ht="12.75" customHeight="1">
      <c r="A96" s="29" t="s">
        <v>455</v>
      </c>
      <c r="B96" s="25">
        <v>25005508</v>
      </c>
      <c r="C96" s="25">
        <v>28195903</v>
      </c>
      <c r="D96" s="26">
        <v>30243311</v>
      </c>
      <c r="E96" s="26">
        <v>30651451</v>
      </c>
      <c r="F96" s="26">
        <v>30817533</v>
      </c>
      <c r="G96" s="26">
        <v>30859032</v>
      </c>
      <c r="H96" s="26">
        <v>31222947</v>
      </c>
      <c r="I96" s="27">
        <v>31319146</v>
      </c>
    </row>
    <row r="97" spans="1:9" s="54" customFormat="1" ht="12.75" customHeight="1">
      <c r="A97" s="30" t="s">
        <v>232</v>
      </c>
      <c r="B97" s="25">
        <v>49817</v>
      </c>
      <c r="C97" s="25">
        <v>56814</v>
      </c>
      <c r="D97" s="26">
        <v>109129</v>
      </c>
      <c r="E97" s="26">
        <v>13504</v>
      </c>
      <c r="F97" s="26">
        <v>26781</v>
      </c>
      <c r="G97" s="26">
        <v>16486</v>
      </c>
      <c r="H97" s="26">
        <v>14049</v>
      </c>
      <c r="I97" s="27">
        <v>12184</v>
      </c>
    </row>
    <row r="98" spans="1:9" s="54" customFormat="1" ht="12.75" customHeight="1">
      <c r="A98" s="32" t="s">
        <v>441</v>
      </c>
      <c r="B98" s="25">
        <v>22868</v>
      </c>
      <c r="C98" s="25">
        <v>34994</v>
      </c>
      <c r="D98" s="26">
        <v>82012</v>
      </c>
      <c r="E98" s="26">
        <v>8313</v>
      </c>
      <c r="F98" s="26">
        <v>8492</v>
      </c>
      <c r="G98" s="26">
        <v>8526</v>
      </c>
      <c r="H98" s="26">
        <v>8858</v>
      </c>
      <c r="I98" s="27">
        <v>9158</v>
      </c>
    </row>
    <row r="99" spans="1:9" s="54" customFormat="1" ht="12.75" customHeight="1">
      <c r="A99" s="32" t="s">
        <v>442</v>
      </c>
      <c r="B99" s="25">
        <v>26949</v>
      </c>
      <c r="C99" s="25">
        <v>21820</v>
      </c>
      <c r="D99" s="26">
        <v>27117</v>
      </c>
      <c r="E99" s="26">
        <v>5191</v>
      </c>
      <c r="F99" s="26">
        <v>18289</v>
      </c>
      <c r="G99" s="26">
        <v>7960</v>
      </c>
      <c r="H99" s="26">
        <v>5191</v>
      </c>
      <c r="I99" s="27">
        <v>3026</v>
      </c>
    </row>
    <row r="100" spans="1:9" s="54" customFormat="1" ht="12.75" customHeight="1">
      <c r="A100" s="15" t="s">
        <v>439</v>
      </c>
      <c r="B100" s="25">
        <v>26949</v>
      </c>
      <c r="C100" s="25">
        <v>21820</v>
      </c>
      <c r="D100" s="26">
        <v>27117</v>
      </c>
      <c r="E100" s="26">
        <v>5191</v>
      </c>
      <c r="F100" s="26">
        <v>17996</v>
      </c>
      <c r="G100" s="26">
        <v>7684</v>
      </c>
      <c r="H100" s="26">
        <v>5191</v>
      </c>
      <c r="I100" s="27">
        <v>1662</v>
      </c>
    </row>
    <row r="101" spans="1:9" s="54" customFormat="1" ht="12.75" customHeight="1">
      <c r="A101" s="30" t="s">
        <v>231</v>
      </c>
      <c r="B101" s="25">
        <v>24445425</v>
      </c>
      <c r="C101" s="25">
        <v>27665490</v>
      </c>
      <c r="D101" s="26">
        <v>29706102</v>
      </c>
      <c r="E101" s="26">
        <v>30242274</v>
      </c>
      <c r="F101" s="26">
        <v>30404286</v>
      </c>
      <c r="G101" s="26">
        <v>30458252</v>
      </c>
      <c r="H101" s="26">
        <v>30806311</v>
      </c>
      <c r="I101" s="27">
        <v>30928611</v>
      </c>
    </row>
    <row r="102" spans="1:9" s="54" customFormat="1" ht="12.75" customHeight="1">
      <c r="A102" s="32" t="s">
        <v>441</v>
      </c>
      <c r="B102" s="25">
        <v>7497279</v>
      </c>
      <c r="C102" s="25">
        <v>8134870</v>
      </c>
      <c r="D102" s="26">
        <v>8437505</v>
      </c>
      <c r="E102" s="26">
        <v>8301365</v>
      </c>
      <c r="F102" s="26">
        <v>8105149</v>
      </c>
      <c r="G102" s="26">
        <v>8056597</v>
      </c>
      <c r="H102" s="26">
        <v>7950964</v>
      </c>
      <c r="I102" s="27">
        <v>7853567</v>
      </c>
    </row>
    <row r="103" spans="1:9" s="54" customFormat="1" ht="12.75" customHeight="1">
      <c r="A103" s="32" t="s">
        <v>442</v>
      </c>
      <c r="B103" s="25">
        <v>16948146</v>
      </c>
      <c r="C103" s="25">
        <v>19530620</v>
      </c>
      <c r="D103" s="26">
        <v>21268597</v>
      </c>
      <c r="E103" s="26">
        <v>21940909</v>
      </c>
      <c r="F103" s="26">
        <v>22299137</v>
      </c>
      <c r="G103" s="26">
        <v>22401655</v>
      </c>
      <c r="H103" s="26">
        <v>22855347</v>
      </c>
      <c r="I103" s="27">
        <v>23075044</v>
      </c>
    </row>
    <row r="104" spans="1:9" s="54" customFormat="1" ht="12.75" customHeight="1">
      <c r="A104" s="15" t="s">
        <v>439</v>
      </c>
      <c r="B104" s="25">
        <v>16643978</v>
      </c>
      <c r="C104" s="25">
        <v>19147941</v>
      </c>
      <c r="D104" s="26">
        <v>20427267</v>
      </c>
      <c r="E104" s="26">
        <v>21134320</v>
      </c>
      <c r="F104" s="26">
        <v>21465778</v>
      </c>
      <c r="G104" s="26">
        <v>21632199</v>
      </c>
      <c r="H104" s="26">
        <v>22090461</v>
      </c>
      <c r="I104" s="27">
        <v>22301298</v>
      </c>
    </row>
    <row r="105" spans="1:9" s="54" customFormat="1" ht="12.75" customHeight="1">
      <c r="A105" s="30" t="s">
        <v>233</v>
      </c>
      <c r="B105" s="25">
        <v>367216</v>
      </c>
      <c r="C105" s="25">
        <v>332662</v>
      </c>
      <c r="D105" s="26">
        <v>294651</v>
      </c>
      <c r="E105" s="26">
        <v>274427</v>
      </c>
      <c r="F105" s="26">
        <v>269798</v>
      </c>
      <c r="G105" s="26">
        <v>262150</v>
      </c>
      <c r="H105" s="26">
        <v>278922</v>
      </c>
      <c r="I105" s="27">
        <v>252489</v>
      </c>
    </row>
    <row r="106" spans="1:9" s="54" customFormat="1" ht="12.75" customHeight="1">
      <c r="A106" s="32" t="s">
        <v>441</v>
      </c>
      <c r="B106" s="25">
        <v>35750</v>
      </c>
      <c r="C106" s="25">
        <v>36254</v>
      </c>
      <c r="D106" s="26">
        <v>37975</v>
      </c>
      <c r="E106" s="26">
        <v>29308</v>
      </c>
      <c r="F106" s="26">
        <v>28360</v>
      </c>
      <c r="G106" s="26">
        <v>28066</v>
      </c>
      <c r="H106" s="26">
        <v>28694</v>
      </c>
      <c r="I106" s="27">
        <v>27864</v>
      </c>
    </row>
    <row r="107" spans="1:9" s="54" customFormat="1" ht="12.75" customHeight="1">
      <c r="A107" s="32" t="s">
        <v>442</v>
      </c>
      <c r="B107" s="25">
        <v>331466</v>
      </c>
      <c r="C107" s="25">
        <v>296408</v>
      </c>
      <c r="D107" s="26">
        <v>256676</v>
      </c>
      <c r="E107" s="26">
        <v>245119</v>
      </c>
      <c r="F107" s="26">
        <v>241438</v>
      </c>
      <c r="G107" s="26">
        <v>234084</v>
      </c>
      <c r="H107" s="26">
        <v>250228</v>
      </c>
      <c r="I107" s="27">
        <v>224625</v>
      </c>
    </row>
    <row r="108" spans="1:9" s="54" customFormat="1" ht="12.75" customHeight="1">
      <c r="A108" s="15" t="s">
        <v>439</v>
      </c>
      <c r="B108" s="25">
        <v>320952</v>
      </c>
      <c r="C108" s="25">
        <v>285862</v>
      </c>
      <c r="D108" s="26">
        <v>245052</v>
      </c>
      <c r="E108" s="26">
        <v>233309</v>
      </c>
      <c r="F108" s="26">
        <v>228926</v>
      </c>
      <c r="G108" s="26">
        <v>222304</v>
      </c>
      <c r="H108" s="26">
        <v>238866</v>
      </c>
      <c r="I108" s="27">
        <v>212827</v>
      </c>
    </row>
    <row r="109" spans="1:9" s="54" customFormat="1" ht="12.75" customHeight="1">
      <c r="A109" s="30" t="s">
        <v>234</v>
      </c>
      <c r="B109" s="25">
        <v>143050</v>
      </c>
      <c r="C109" s="25">
        <v>140937</v>
      </c>
      <c r="D109" s="26">
        <v>133429</v>
      </c>
      <c r="E109" s="26">
        <v>121246</v>
      </c>
      <c r="F109" s="26">
        <v>116668</v>
      </c>
      <c r="G109" s="26">
        <v>122144</v>
      </c>
      <c r="H109" s="26">
        <v>123665</v>
      </c>
      <c r="I109" s="27">
        <v>125862</v>
      </c>
    </row>
    <row r="110" spans="1:9" s="54" customFormat="1" ht="12.75" customHeight="1">
      <c r="A110" s="32" t="s">
        <v>441</v>
      </c>
      <c r="B110" s="25">
        <v>143050</v>
      </c>
      <c r="C110" s="25">
        <v>140937</v>
      </c>
      <c r="D110" s="26">
        <v>133429</v>
      </c>
      <c r="E110" s="26">
        <v>121246</v>
      </c>
      <c r="F110" s="26">
        <v>116668</v>
      </c>
      <c r="G110" s="26">
        <v>122144</v>
      </c>
      <c r="H110" s="26">
        <v>123665</v>
      </c>
      <c r="I110" s="27">
        <v>125862</v>
      </c>
    </row>
    <row r="111" spans="1:9" s="54" customFormat="1" ht="12.75" customHeight="1">
      <c r="A111" s="32" t="s">
        <v>442</v>
      </c>
      <c r="B111" s="25">
        <v>0</v>
      </c>
      <c r="C111" s="25">
        <v>0</v>
      </c>
      <c r="D111" s="26">
        <v>0</v>
      </c>
      <c r="E111" s="26">
        <v>0</v>
      </c>
      <c r="F111" s="26">
        <v>0</v>
      </c>
      <c r="G111" s="26">
        <v>0</v>
      </c>
      <c r="H111" s="26">
        <v>0</v>
      </c>
      <c r="I111" s="27">
        <v>0</v>
      </c>
    </row>
    <row r="112" spans="1:9" s="54" customFormat="1" ht="12.75" customHeight="1">
      <c r="A112" s="15" t="s">
        <v>439</v>
      </c>
      <c r="B112" s="25">
        <v>0</v>
      </c>
      <c r="C112" s="25">
        <v>0</v>
      </c>
      <c r="D112" s="26">
        <v>0</v>
      </c>
      <c r="E112" s="26">
        <v>0</v>
      </c>
      <c r="F112" s="26">
        <v>0</v>
      </c>
      <c r="G112" s="26">
        <v>0</v>
      </c>
      <c r="H112" s="26">
        <v>0</v>
      </c>
      <c r="I112" s="27">
        <v>0</v>
      </c>
    </row>
    <row r="113" spans="1:9" s="54" customFormat="1" ht="12.75" customHeight="1">
      <c r="A113" s="29" t="s">
        <v>456</v>
      </c>
      <c r="B113" s="25">
        <v>706764</v>
      </c>
      <c r="C113" s="25">
        <v>897519</v>
      </c>
      <c r="D113" s="26">
        <v>770300</v>
      </c>
      <c r="E113" s="26">
        <v>958819</v>
      </c>
      <c r="F113" s="26">
        <v>981149</v>
      </c>
      <c r="G113" s="26">
        <v>1218170</v>
      </c>
      <c r="H113" s="26">
        <v>1056313</v>
      </c>
      <c r="I113" s="27">
        <v>1120376</v>
      </c>
    </row>
    <row r="114" spans="1:9" s="54" customFormat="1" ht="12.75" customHeight="1">
      <c r="A114" s="30" t="s">
        <v>232</v>
      </c>
      <c r="B114" s="25">
        <v>29431</v>
      </c>
      <c r="C114" s="25">
        <v>43875</v>
      </c>
      <c r="D114" s="26">
        <v>43926</v>
      </c>
      <c r="E114" s="26">
        <v>31960</v>
      </c>
      <c r="F114" s="26">
        <v>45183</v>
      </c>
      <c r="G114" s="26">
        <v>27289</v>
      </c>
      <c r="H114" s="26">
        <v>24495</v>
      </c>
      <c r="I114" s="27">
        <v>24706</v>
      </c>
    </row>
    <row r="115" spans="1:9" s="54" customFormat="1" ht="12.75" customHeight="1">
      <c r="A115" s="32" t="s">
        <v>441</v>
      </c>
      <c r="B115" s="25">
        <v>23171</v>
      </c>
      <c r="C115" s="25">
        <v>22278</v>
      </c>
      <c r="D115" s="26">
        <v>20745</v>
      </c>
      <c r="E115" s="26">
        <v>18357</v>
      </c>
      <c r="F115" s="26">
        <v>26408</v>
      </c>
      <c r="G115" s="26">
        <v>23477</v>
      </c>
      <c r="H115" s="26">
        <v>22206</v>
      </c>
      <c r="I115" s="27">
        <v>23140</v>
      </c>
    </row>
    <row r="116" spans="1:9" s="54" customFormat="1" ht="12.75" customHeight="1">
      <c r="A116" s="32" t="s">
        <v>442</v>
      </c>
      <c r="B116" s="25">
        <v>6260</v>
      </c>
      <c r="C116" s="25">
        <v>21597</v>
      </c>
      <c r="D116" s="26">
        <v>23181</v>
      </c>
      <c r="E116" s="26">
        <v>13603</v>
      </c>
      <c r="F116" s="26">
        <v>18775</v>
      </c>
      <c r="G116" s="26">
        <v>3812</v>
      </c>
      <c r="H116" s="26">
        <v>2289</v>
      </c>
      <c r="I116" s="27">
        <v>1566</v>
      </c>
    </row>
    <row r="117" spans="1:9" s="54" customFormat="1" ht="12.75" customHeight="1">
      <c r="A117" s="15" t="s">
        <v>439</v>
      </c>
      <c r="B117" s="25">
        <v>6260</v>
      </c>
      <c r="C117" s="25">
        <v>6239</v>
      </c>
      <c r="D117" s="26">
        <v>6255</v>
      </c>
      <c r="E117" s="26">
        <v>13064</v>
      </c>
      <c r="F117" s="26">
        <v>18297</v>
      </c>
      <c r="G117" s="26">
        <v>3812</v>
      </c>
      <c r="H117" s="26">
        <v>2023</v>
      </c>
      <c r="I117" s="27">
        <v>1294</v>
      </c>
    </row>
    <row r="118" spans="1:9" s="54" customFormat="1" ht="12.75" customHeight="1">
      <c r="A118" s="30" t="s">
        <v>231</v>
      </c>
      <c r="B118" s="25">
        <v>449291</v>
      </c>
      <c r="C118" s="25">
        <v>624464</v>
      </c>
      <c r="D118" s="26">
        <v>539828</v>
      </c>
      <c r="E118" s="26">
        <v>749738</v>
      </c>
      <c r="F118" s="26">
        <v>729788</v>
      </c>
      <c r="G118" s="26">
        <v>975738</v>
      </c>
      <c r="H118" s="26">
        <v>822823</v>
      </c>
      <c r="I118" s="27">
        <v>905090</v>
      </c>
    </row>
    <row r="119" spans="1:9" s="54" customFormat="1" ht="12.75" customHeight="1">
      <c r="A119" s="32" t="s">
        <v>441</v>
      </c>
      <c r="B119" s="25">
        <v>105882</v>
      </c>
      <c r="C119" s="25">
        <v>108652</v>
      </c>
      <c r="D119" s="26">
        <v>99540</v>
      </c>
      <c r="E119" s="26">
        <v>100379</v>
      </c>
      <c r="F119" s="26">
        <v>112002</v>
      </c>
      <c r="G119" s="26">
        <v>352724</v>
      </c>
      <c r="H119" s="26">
        <v>185424</v>
      </c>
      <c r="I119" s="27">
        <v>264637</v>
      </c>
    </row>
    <row r="120" spans="1:9" s="54" customFormat="1" ht="12.75" customHeight="1">
      <c r="A120" s="32" t="s">
        <v>442</v>
      </c>
      <c r="B120" s="25">
        <v>343409</v>
      </c>
      <c r="C120" s="25">
        <v>515812</v>
      </c>
      <c r="D120" s="26">
        <v>440288</v>
      </c>
      <c r="E120" s="26">
        <v>649359</v>
      </c>
      <c r="F120" s="26">
        <v>617786</v>
      </c>
      <c r="G120" s="26">
        <v>623014</v>
      </c>
      <c r="H120" s="26">
        <v>637399</v>
      </c>
      <c r="I120" s="27">
        <v>640453</v>
      </c>
    </row>
    <row r="121" spans="1:9" s="54" customFormat="1" ht="12.75" customHeight="1">
      <c r="A121" s="15" t="s">
        <v>439</v>
      </c>
      <c r="B121" s="25">
        <v>340975</v>
      </c>
      <c r="C121" s="25">
        <v>513580</v>
      </c>
      <c r="D121" s="26">
        <v>437008</v>
      </c>
      <c r="E121" s="26">
        <v>646656</v>
      </c>
      <c r="F121" s="26">
        <v>616601</v>
      </c>
      <c r="G121" s="26">
        <v>622400</v>
      </c>
      <c r="H121" s="26">
        <v>637261</v>
      </c>
      <c r="I121" s="27">
        <v>640098</v>
      </c>
    </row>
    <row r="122" spans="1:9" s="54" customFormat="1" ht="12.75" customHeight="1">
      <c r="A122" s="30" t="s">
        <v>233</v>
      </c>
      <c r="B122" s="25">
        <v>104329</v>
      </c>
      <c r="C122" s="25">
        <v>101964</v>
      </c>
      <c r="D122" s="26">
        <v>70905</v>
      </c>
      <c r="E122" s="26">
        <v>79773</v>
      </c>
      <c r="F122" s="26">
        <v>86191</v>
      </c>
      <c r="G122" s="26">
        <v>87599</v>
      </c>
      <c r="H122" s="26">
        <v>80188</v>
      </c>
      <c r="I122" s="27">
        <v>48261</v>
      </c>
    </row>
    <row r="123" spans="1:9" s="54" customFormat="1" ht="12.75" customHeight="1">
      <c r="A123" s="32" t="s">
        <v>441</v>
      </c>
      <c r="B123" s="25">
        <v>37751</v>
      </c>
      <c r="C123" s="25">
        <v>37447</v>
      </c>
      <c r="D123" s="26">
        <v>7483</v>
      </c>
      <c r="E123" s="26">
        <v>7094</v>
      </c>
      <c r="F123" s="26">
        <v>7092</v>
      </c>
      <c r="G123" s="26">
        <v>7091</v>
      </c>
      <c r="H123" s="26">
        <v>7091</v>
      </c>
      <c r="I123" s="27">
        <v>2986</v>
      </c>
    </row>
    <row r="124" spans="1:9" s="54" customFormat="1" ht="12.75" customHeight="1">
      <c r="A124" s="32" t="s">
        <v>442</v>
      </c>
      <c r="B124" s="25">
        <v>66578</v>
      </c>
      <c r="C124" s="25">
        <v>64517</v>
      </c>
      <c r="D124" s="26">
        <v>63422</v>
      </c>
      <c r="E124" s="26">
        <v>72679</v>
      </c>
      <c r="F124" s="26">
        <v>79099</v>
      </c>
      <c r="G124" s="26">
        <v>80508</v>
      </c>
      <c r="H124" s="26">
        <v>73097</v>
      </c>
      <c r="I124" s="27">
        <v>45275</v>
      </c>
    </row>
    <row r="125" spans="1:9" s="54" customFormat="1" ht="12.75" customHeight="1">
      <c r="A125" s="15" t="s">
        <v>439</v>
      </c>
      <c r="B125" s="25">
        <v>66578</v>
      </c>
      <c r="C125" s="25">
        <v>64517</v>
      </c>
      <c r="D125" s="26">
        <v>63422</v>
      </c>
      <c r="E125" s="26">
        <v>72679</v>
      </c>
      <c r="F125" s="26">
        <v>79099</v>
      </c>
      <c r="G125" s="26">
        <v>80508</v>
      </c>
      <c r="H125" s="26">
        <v>73097</v>
      </c>
      <c r="I125" s="27">
        <v>45275</v>
      </c>
    </row>
    <row r="126" spans="1:9" s="54" customFormat="1" ht="12.75" customHeight="1">
      <c r="A126" s="30" t="s">
        <v>234</v>
      </c>
      <c r="B126" s="25">
        <v>123713</v>
      </c>
      <c r="C126" s="25">
        <v>127216</v>
      </c>
      <c r="D126" s="26">
        <v>115641</v>
      </c>
      <c r="E126" s="26">
        <v>97348</v>
      </c>
      <c r="F126" s="26">
        <v>119987</v>
      </c>
      <c r="G126" s="26">
        <v>127544</v>
      </c>
      <c r="H126" s="26">
        <v>128807</v>
      </c>
      <c r="I126" s="27">
        <v>142319</v>
      </c>
    </row>
    <row r="127" spans="1:9" s="54" customFormat="1" ht="12.75" customHeight="1">
      <c r="A127" s="32" t="s">
        <v>441</v>
      </c>
      <c r="B127" s="25">
        <v>122465</v>
      </c>
      <c r="C127" s="25">
        <v>126003</v>
      </c>
      <c r="D127" s="26">
        <v>114417</v>
      </c>
      <c r="E127" s="26">
        <v>96319</v>
      </c>
      <c r="F127" s="26">
        <v>118941</v>
      </c>
      <c r="G127" s="26">
        <v>126515</v>
      </c>
      <c r="H127" s="26">
        <v>127766</v>
      </c>
      <c r="I127" s="27">
        <v>141284</v>
      </c>
    </row>
    <row r="128" spans="1:9" s="54" customFormat="1" ht="12.75" customHeight="1">
      <c r="A128" s="32" t="s">
        <v>442</v>
      </c>
      <c r="B128" s="25">
        <v>1248</v>
      </c>
      <c r="C128" s="25">
        <v>1213</v>
      </c>
      <c r="D128" s="26">
        <v>1224</v>
      </c>
      <c r="E128" s="26">
        <v>1029</v>
      </c>
      <c r="F128" s="26">
        <v>1046</v>
      </c>
      <c r="G128" s="26">
        <v>1029</v>
      </c>
      <c r="H128" s="26">
        <v>1041</v>
      </c>
      <c r="I128" s="27">
        <v>1035</v>
      </c>
    </row>
    <row r="129" spans="1:9" s="54" customFormat="1" ht="12.75" customHeight="1">
      <c r="A129" s="15" t="s">
        <v>439</v>
      </c>
      <c r="B129" s="25">
        <v>0</v>
      </c>
      <c r="C129" s="25">
        <v>0</v>
      </c>
      <c r="D129" s="26">
        <v>0</v>
      </c>
      <c r="E129" s="26">
        <v>0</v>
      </c>
      <c r="F129" s="26">
        <v>0</v>
      </c>
      <c r="G129" s="26">
        <v>0</v>
      </c>
      <c r="H129" s="26">
        <v>0</v>
      </c>
      <c r="I129" s="27">
        <v>0</v>
      </c>
    </row>
    <row r="130" spans="1:9" s="54" customFormat="1" ht="12.75" customHeight="1">
      <c r="A130" s="29" t="s">
        <v>102</v>
      </c>
      <c r="B130" s="25">
        <v>14650750</v>
      </c>
      <c r="C130" s="25">
        <v>16285522</v>
      </c>
      <c r="D130" s="26">
        <v>17592260</v>
      </c>
      <c r="E130" s="26">
        <v>18097981</v>
      </c>
      <c r="F130" s="26">
        <v>18265643</v>
      </c>
      <c r="G130" s="26">
        <v>18402476</v>
      </c>
      <c r="H130" s="26">
        <v>18873445</v>
      </c>
      <c r="I130" s="27">
        <v>19145492</v>
      </c>
    </row>
    <row r="131" spans="1:9" s="54" customFormat="1" ht="12.75" customHeight="1">
      <c r="A131" s="30" t="s">
        <v>232</v>
      </c>
      <c r="B131" s="25">
        <v>16334</v>
      </c>
      <c r="C131" s="25">
        <v>12027</v>
      </c>
      <c r="D131" s="26">
        <v>10392</v>
      </c>
      <c r="E131" s="26">
        <v>6487</v>
      </c>
      <c r="F131" s="26">
        <v>3984</v>
      </c>
      <c r="G131" s="26">
        <v>3983</v>
      </c>
      <c r="H131" s="26">
        <v>5426</v>
      </c>
      <c r="I131" s="27">
        <v>6714</v>
      </c>
    </row>
    <row r="132" spans="1:9" s="54" customFormat="1" ht="12.75" customHeight="1">
      <c r="A132" s="32" t="s">
        <v>441</v>
      </c>
      <c r="B132" s="25">
        <v>16334</v>
      </c>
      <c r="C132" s="25">
        <v>12027</v>
      </c>
      <c r="D132" s="26">
        <v>10392</v>
      </c>
      <c r="E132" s="26">
        <v>6487</v>
      </c>
      <c r="F132" s="26">
        <v>3984</v>
      </c>
      <c r="G132" s="26">
        <v>3983</v>
      </c>
      <c r="H132" s="26">
        <v>5426</v>
      </c>
      <c r="I132" s="27">
        <v>6714</v>
      </c>
    </row>
    <row r="133" spans="1:9" s="54" customFormat="1" ht="12.75" customHeight="1">
      <c r="A133" s="32" t="s">
        <v>442</v>
      </c>
      <c r="B133" s="25">
        <v>0</v>
      </c>
      <c r="C133" s="25">
        <v>0</v>
      </c>
      <c r="D133" s="26">
        <v>0</v>
      </c>
      <c r="E133" s="26">
        <v>0</v>
      </c>
      <c r="F133" s="26">
        <v>0</v>
      </c>
      <c r="G133" s="26">
        <v>0</v>
      </c>
      <c r="H133" s="26">
        <v>0</v>
      </c>
      <c r="I133" s="27">
        <v>0</v>
      </c>
    </row>
    <row r="134" spans="1:9" s="54" customFormat="1" ht="12.75" customHeight="1">
      <c r="A134" s="15" t="s">
        <v>439</v>
      </c>
      <c r="B134" s="25">
        <v>0</v>
      </c>
      <c r="C134" s="25">
        <v>0</v>
      </c>
      <c r="D134" s="26">
        <v>0</v>
      </c>
      <c r="E134" s="26">
        <v>0</v>
      </c>
      <c r="F134" s="26">
        <v>0</v>
      </c>
      <c r="G134" s="26">
        <v>0</v>
      </c>
      <c r="H134" s="26">
        <v>0</v>
      </c>
      <c r="I134" s="27">
        <v>0</v>
      </c>
    </row>
    <row r="135" spans="1:9" s="54" customFormat="1" ht="12.75" customHeight="1">
      <c r="A135" s="30" t="s">
        <v>231</v>
      </c>
      <c r="B135" s="25">
        <v>14634416</v>
      </c>
      <c r="C135" s="25">
        <v>16273495</v>
      </c>
      <c r="D135" s="26">
        <v>17581868</v>
      </c>
      <c r="E135" s="26">
        <v>18091494</v>
      </c>
      <c r="F135" s="26">
        <v>18261659</v>
      </c>
      <c r="G135" s="26">
        <v>18398493</v>
      </c>
      <c r="H135" s="26">
        <v>18868019</v>
      </c>
      <c r="I135" s="27">
        <v>19138778</v>
      </c>
    </row>
    <row r="136" spans="1:9" s="54" customFormat="1" ht="12.75" customHeight="1">
      <c r="A136" s="32" t="s">
        <v>441</v>
      </c>
      <c r="B136" s="25">
        <v>11678470</v>
      </c>
      <c r="C136" s="25">
        <v>12364387</v>
      </c>
      <c r="D136" s="26">
        <v>12829875</v>
      </c>
      <c r="E136" s="26">
        <v>12800434</v>
      </c>
      <c r="F136" s="26">
        <v>12859000</v>
      </c>
      <c r="G136" s="26">
        <v>12826514</v>
      </c>
      <c r="H136" s="26">
        <v>13058723</v>
      </c>
      <c r="I136" s="27">
        <v>13107332</v>
      </c>
    </row>
    <row r="137" spans="1:9" s="54" customFormat="1" ht="12.75" customHeight="1">
      <c r="A137" s="32" t="s">
        <v>442</v>
      </c>
      <c r="B137" s="25">
        <v>2955946</v>
      </c>
      <c r="C137" s="25">
        <v>3909108</v>
      </c>
      <c r="D137" s="26">
        <v>4751993</v>
      </c>
      <c r="E137" s="26">
        <v>5291060</v>
      </c>
      <c r="F137" s="26">
        <v>5402659</v>
      </c>
      <c r="G137" s="26">
        <v>5571979</v>
      </c>
      <c r="H137" s="26">
        <v>5809296</v>
      </c>
      <c r="I137" s="27">
        <v>6031446</v>
      </c>
    </row>
    <row r="138" spans="1:9" s="54" customFormat="1" ht="12.75" customHeight="1">
      <c r="A138" s="15" t="s">
        <v>439</v>
      </c>
      <c r="B138" s="25">
        <v>2879297</v>
      </c>
      <c r="C138" s="25">
        <v>3830322</v>
      </c>
      <c r="D138" s="26">
        <v>4625795</v>
      </c>
      <c r="E138" s="26">
        <v>5125350</v>
      </c>
      <c r="F138" s="26">
        <v>5237545</v>
      </c>
      <c r="G138" s="26">
        <v>5406053</v>
      </c>
      <c r="H138" s="26">
        <v>5643537</v>
      </c>
      <c r="I138" s="27">
        <v>5865156</v>
      </c>
    </row>
    <row r="139" spans="1:9" s="54" customFormat="1" ht="12.75" customHeight="1">
      <c r="A139" s="24" t="s">
        <v>457</v>
      </c>
      <c r="B139" s="25">
        <v>2247077</v>
      </c>
      <c r="C139" s="25">
        <v>2324448</v>
      </c>
      <c r="D139" s="26">
        <v>2456964</v>
      </c>
      <c r="E139" s="26">
        <v>2600617</v>
      </c>
      <c r="F139" s="26">
        <v>2687714</v>
      </c>
      <c r="G139" s="26">
        <v>2744235</v>
      </c>
      <c r="H139" s="26">
        <v>2794843</v>
      </c>
      <c r="I139" s="27">
        <v>2882871</v>
      </c>
    </row>
    <row r="140" spans="1:9" s="54" customFormat="1" ht="12.75" customHeight="1">
      <c r="A140" s="24" t="s">
        <v>458</v>
      </c>
      <c r="B140" s="25">
        <v>-2409964</v>
      </c>
      <c r="C140" s="25">
        <v>-2367963</v>
      </c>
      <c r="D140" s="26">
        <v>-2754562</v>
      </c>
      <c r="E140" s="26">
        <v>-2377881</v>
      </c>
      <c r="F140" s="26">
        <v>-2514842</v>
      </c>
      <c r="G140" s="26">
        <v>-2706516</v>
      </c>
      <c r="H140" s="26">
        <v>-3129513</v>
      </c>
      <c r="I140" s="27">
        <v>-3033948</v>
      </c>
    </row>
    <row r="141" spans="1:9" s="54" customFormat="1" ht="12.75" customHeight="1">
      <c r="A141" s="28" t="s">
        <v>459</v>
      </c>
      <c r="B141" s="25">
        <v>-71954</v>
      </c>
      <c r="C141" s="25">
        <v>-92646</v>
      </c>
      <c r="D141" s="26">
        <v>-153290</v>
      </c>
      <c r="E141" s="26">
        <v>-50094</v>
      </c>
      <c r="F141" s="26">
        <v>-23120</v>
      </c>
      <c r="G141" s="26">
        <v>-41565</v>
      </c>
      <c r="H141" s="26">
        <v>-55937</v>
      </c>
      <c r="I141" s="27">
        <v>18898</v>
      </c>
    </row>
    <row r="142" spans="1:9" s="54" customFormat="1" ht="12.75" customHeight="1">
      <c r="A142" s="29" t="s">
        <v>441</v>
      </c>
      <c r="B142" s="25">
        <v>-72181</v>
      </c>
      <c r="C142" s="25">
        <v>-55563</v>
      </c>
      <c r="D142" s="26">
        <v>-36148</v>
      </c>
      <c r="E142" s="26">
        <v>-42303</v>
      </c>
      <c r="F142" s="26">
        <v>-30168</v>
      </c>
      <c r="G142" s="26">
        <v>-19626</v>
      </c>
      <c r="H142" s="26">
        <v>-5924</v>
      </c>
      <c r="I142" s="27">
        <v>24764</v>
      </c>
    </row>
    <row r="143" spans="1:9" s="54" customFormat="1" ht="12.75" customHeight="1">
      <c r="A143" s="29" t="s">
        <v>442</v>
      </c>
      <c r="B143" s="25">
        <v>227</v>
      </c>
      <c r="C143" s="25">
        <v>-37083</v>
      </c>
      <c r="D143" s="26">
        <v>-117142</v>
      </c>
      <c r="E143" s="26">
        <v>-7791</v>
      </c>
      <c r="F143" s="26">
        <v>7048</v>
      </c>
      <c r="G143" s="26">
        <v>-21939</v>
      </c>
      <c r="H143" s="26">
        <v>-50013</v>
      </c>
      <c r="I143" s="27">
        <v>-5866</v>
      </c>
    </row>
    <row r="144" spans="1:9" s="54" customFormat="1" ht="12.75" customHeight="1">
      <c r="A144" s="30" t="s">
        <v>439</v>
      </c>
      <c r="B144" s="25">
        <v>-11599</v>
      </c>
      <c r="C144" s="25">
        <v>-36692</v>
      </c>
      <c r="D144" s="26">
        <v>-116771</v>
      </c>
      <c r="E144" s="26">
        <v>-7514</v>
      </c>
      <c r="F144" s="26">
        <v>7221</v>
      </c>
      <c r="G144" s="26">
        <v>-21701</v>
      </c>
      <c r="H144" s="26">
        <v>-39344</v>
      </c>
      <c r="I144" s="27">
        <v>-5692</v>
      </c>
    </row>
    <row r="145" spans="1:9" s="54" customFormat="1" ht="12.75" customHeight="1">
      <c r="A145" s="28" t="s">
        <v>460</v>
      </c>
      <c r="B145" s="25">
        <v>-2338010</v>
      </c>
      <c r="C145" s="25">
        <v>-2275317</v>
      </c>
      <c r="D145" s="26">
        <v>-2601272</v>
      </c>
      <c r="E145" s="26">
        <v>-2327787</v>
      </c>
      <c r="F145" s="26">
        <v>-2491722</v>
      </c>
      <c r="G145" s="26">
        <v>-2664951</v>
      </c>
      <c r="H145" s="26">
        <v>-3073576</v>
      </c>
      <c r="I145" s="27">
        <v>-3052846</v>
      </c>
    </row>
    <row r="146" spans="1:9" s="54" customFormat="1" ht="12.75" customHeight="1">
      <c r="A146" s="29" t="s">
        <v>441</v>
      </c>
      <c r="B146" s="25">
        <v>-1935803</v>
      </c>
      <c r="C146" s="25">
        <v>-1841019</v>
      </c>
      <c r="D146" s="26">
        <v>-2040317</v>
      </c>
      <c r="E146" s="26">
        <v>-1946907</v>
      </c>
      <c r="F146" s="26">
        <v>-2033523</v>
      </c>
      <c r="G146" s="26">
        <v>-2178718</v>
      </c>
      <c r="H146" s="26">
        <v>-2534711</v>
      </c>
      <c r="I146" s="27">
        <v>-2535865</v>
      </c>
    </row>
    <row r="147" spans="1:9" s="54" customFormat="1" ht="12.75" customHeight="1">
      <c r="A147" s="29" t="s">
        <v>442</v>
      </c>
      <c r="B147" s="25">
        <v>-402207</v>
      </c>
      <c r="C147" s="25">
        <v>-434298</v>
      </c>
      <c r="D147" s="26">
        <v>-560955</v>
      </c>
      <c r="E147" s="26">
        <v>-380880</v>
      </c>
      <c r="F147" s="26">
        <v>-458199</v>
      </c>
      <c r="G147" s="26">
        <v>-486233</v>
      </c>
      <c r="H147" s="26">
        <v>-538865</v>
      </c>
      <c r="I147" s="27">
        <v>-516981</v>
      </c>
    </row>
    <row r="148" spans="1:9" s="54" customFormat="1" ht="12.75" customHeight="1">
      <c r="A148" s="30" t="s">
        <v>439</v>
      </c>
      <c r="B148" s="25">
        <v>-305258</v>
      </c>
      <c r="C148" s="25">
        <v>-358879</v>
      </c>
      <c r="D148" s="26">
        <v>-498024</v>
      </c>
      <c r="E148" s="26">
        <v>-329394</v>
      </c>
      <c r="F148" s="26">
        <v>-341473</v>
      </c>
      <c r="G148" s="26">
        <v>-455356</v>
      </c>
      <c r="H148" s="26">
        <v>-492462</v>
      </c>
      <c r="I148" s="27">
        <v>-486111</v>
      </c>
    </row>
    <row r="149" spans="1:9" s="54" customFormat="1" ht="12.75" customHeight="1">
      <c r="A149" s="11" t="s">
        <v>436</v>
      </c>
      <c r="B149" s="17">
        <v>0</v>
      </c>
      <c r="C149" s="17">
        <v>0</v>
      </c>
      <c r="D149" s="18">
        <v>0</v>
      </c>
      <c r="E149" s="18">
        <v>0</v>
      </c>
      <c r="F149" s="18">
        <v>0</v>
      </c>
      <c r="G149" s="18">
        <v>0</v>
      </c>
      <c r="H149" s="18">
        <v>0</v>
      </c>
      <c r="I149" s="19">
        <v>0</v>
      </c>
    </row>
    <row r="150" spans="1:9" s="54" customFormat="1" ht="12.75" customHeight="1">
      <c r="A150" s="20" t="s">
        <v>461</v>
      </c>
      <c r="B150" s="21">
        <v>42248711</v>
      </c>
      <c r="C150" s="21">
        <v>43964787</v>
      </c>
      <c r="D150" s="22">
        <v>45690405</v>
      </c>
      <c r="E150" s="22">
        <v>45777830</v>
      </c>
      <c r="F150" s="22">
        <v>44891924</v>
      </c>
      <c r="G150" s="22">
        <v>45536119</v>
      </c>
      <c r="H150" s="22">
        <v>46423555</v>
      </c>
      <c r="I150" s="23">
        <v>47755824</v>
      </c>
    </row>
    <row r="151" spans="1:9" s="54" customFormat="1" ht="12.75" customHeight="1">
      <c r="A151" s="24" t="s">
        <v>462</v>
      </c>
      <c r="B151" s="25">
        <v>19848046</v>
      </c>
      <c r="C151" s="25">
        <v>20326698</v>
      </c>
      <c r="D151" s="26">
        <v>20525109</v>
      </c>
      <c r="E151" s="26">
        <v>19866626</v>
      </c>
      <c r="F151" s="26">
        <v>17749776</v>
      </c>
      <c r="G151" s="26">
        <v>17909527</v>
      </c>
      <c r="H151" s="26">
        <v>17686287</v>
      </c>
      <c r="I151" s="27">
        <v>18126567</v>
      </c>
    </row>
    <row r="152" spans="1:9" s="54" customFormat="1" ht="12.75" customHeight="1">
      <c r="A152" s="28" t="s">
        <v>463</v>
      </c>
      <c r="B152" s="25">
        <v>6990157</v>
      </c>
      <c r="C152" s="25">
        <v>7364333</v>
      </c>
      <c r="D152" s="26">
        <v>7745399</v>
      </c>
      <c r="E152" s="26">
        <v>8029165</v>
      </c>
      <c r="F152" s="26">
        <v>7023164</v>
      </c>
      <c r="G152" s="26">
        <v>7012154</v>
      </c>
      <c r="H152" s="26">
        <v>6924925</v>
      </c>
      <c r="I152" s="27">
        <v>7114909</v>
      </c>
    </row>
    <row r="153" spans="1:9" s="54" customFormat="1" ht="12.75" customHeight="1">
      <c r="A153" s="28" t="s">
        <v>464</v>
      </c>
      <c r="B153" s="25">
        <v>12857889</v>
      </c>
      <c r="C153" s="25">
        <v>12962365</v>
      </c>
      <c r="D153" s="26">
        <v>12779710</v>
      </c>
      <c r="E153" s="26">
        <v>11837461</v>
      </c>
      <c r="F153" s="26">
        <v>10726612</v>
      </c>
      <c r="G153" s="26">
        <v>10897373</v>
      </c>
      <c r="H153" s="26">
        <v>10761362</v>
      </c>
      <c r="I153" s="27">
        <v>11011658</v>
      </c>
    </row>
    <row r="154" spans="1:9" s="54" customFormat="1" ht="12.75" customHeight="1">
      <c r="A154" s="29" t="s">
        <v>441</v>
      </c>
      <c r="B154" s="25">
        <v>8441360</v>
      </c>
      <c r="C154" s="25">
        <v>8401734</v>
      </c>
      <c r="D154" s="26">
        <v>8597485</v>
      </c>
      <c r="E154" s="26">
        <v>8394204</v>
      </c>
      <c r="F154" s="26">
        <v>7368972</v>
      </c>
      <c r="G154" s="26">
        <v>7572856</v>
      </c>
      <c r="H154" s="26">
        <v>7344233</v>
      </c>
      <c r="I154" s="27">
        <v>7500494</v>
      </c>
    </row>
    <row r="155" spans="1:9" s="54" customFormat="1" ht="12.75" customHeight="1">
      <c r="A155" s="32" t="s">
        <v>453</v>
      </c>
      <c r="B155" s="25">
        <v>585433</v>
      </c>
      <c r="C155" s="25">
        <v>778137</v>
      </c>
      <c r="D155" s="26">
        <v>746747</v>
      </c>
      <c r="E155" s="26">
        <v>489819</v>
      </c>
      <c r="F155" s="26">
        <v>516779</v>
      </c>
      <c r="G155" s="26">
        <v>723020</v>
      </c>
      <c r="H155" s="26">
        <v>770977</v>
      </c>
      <c r="I155" s="27">
        <v>820636</v>
      </c>
    </row>
    <row r="156" spans="1:9" s="54" customFormat="1" ht="12.75" customHeight="1">
      <c r="A156" s="32" t="s">
        <v>455</v>
      </c>
      <c r="B156" s="25">
        <v>4763848</v>
      </c>
      <c r="C156" s="25">
        <v>4649728</v>
      </c>
      <c r="D156" s="26">
        <v>4869983</v>
      </c>
      <c r="E156" s="26">
        <v>4963610</v>
      </c>
      <c r="F156" s="26">
        <v>4195359</v>
      </c>
      <c r="G156" s="26">
        <v>4164218</v>
      </c>
      <c r="H156" s="26">
        <v>4033801</v>
      </c>
      <c r="I156" s="27">
        <v>3833107</v>
      </c>
    </row>
    <row r="157" spans="1:9" s="54" customFormat="1" ht="12.75" customHeight="1">
      <c r="A157" s="32" t="s">
        <v>456</v>
      </c>
      <c r="B157" s="25">
        <v>524183</v>
      </c>
      <c r="C157" s="25">
        <v>374588</v>
      </c>
      <c r="D157" s="26">
        <v>356454</v>
      </c>
      <c r="E157" s="26">
        <v>285097</v>
      </c>
      <c r="F157" s="26">
        <v>264738</v>
      </c>
      <c r="G157" s="26">
        <v>350090</v>
      </c>
      <c r="H157" s="26">
        <v>250993</v>
      </c>
      <c r="I157" s="27">
        <v>361557</v>
      </c>
    </row>
    <row r="158" spans="1:9" s="54" customFormat="1" ht="12.75" customHeight="1">
      <c r="A158" s="32" t="s">
        <v>102</v>
      </c>
      <c r="B158" s="25">
        <v>2567896</v>
      </c>
      <c r="C158" s="25">
        <v>2599281</v>
      </c>
      <c r="D158" s="26">
        <v>2624301</v>
      </c>
      <c r="E158" s="26">
        <v>2655678</v>
      </c>
      <c r="F158" s="26">
        <v>2392096</v>
      </c>
      <c r="G158" s="26">
        <v>2335528</v>
      </c>
      <c r="H158" s="26">
        <v>2288462</v>
      </c>
      <c r="I158" s="27">
        <v>2485194</v>
      </c>
    </row>
    <row r="159" spans="1:9" s="54" customFormat="1" ht="12.75" customHeight="1">
      <c r="A159" s="29" t="s">
        <v>442</v>
      </c>
      <c r="B159" s="25">
        <v>4416529</v>
      </c>
      <c r="C159" s="25">
        <v>4560631</v>
      </c>
      <c r="D159" s="26">
        <v>4182225</v>
      </c>
      <c r="E159" s="26">
        <v>3443257</v>
      </c>
      <c r="F159" s="26">
        <v>3357640</v>
      </c>
      <c r="G159" s="26">
        <v>3324517</v>
      </c>
      <c r="H159" s="26">
        <v>3417129</v>
      </c>
      <c r="I159" s="27">
        <v>3511164</v>
      </c>
    </row>
    <row r="160" spans="1:9" s="54" customFormat="1" ht="12.75" customHeight="1">
      <c r="A160" s="32" t="s">
        <v>453</v>
      </c>
      <c r="B160" s="25">
        <v>37320</v>
      </c>
      <c r="C160" s="25">
        <v>35360</v>
      </c>
      <c r="D160" s="26">
        <v>36502</v>
      </c>
      <c r="E160" s="26">
        <v>26578</v>
      </c>
      <c r="F160" s="26">
        <v>71738</v>
      </c>
      <c r="G160" s="26">
        <v>19312</v>
      </c>
      <c r="H160" s="26">
        <v>14396</v>
      </c>
      <c r="I160" s="27">
        <v>9536</v>
      </c>
    </row>
    <row r="161" spans="1:9" s="54" customFormat="1" ht="12.75" customHeight="1">
      <c r="A161" s="32" t="s">
        <v>455</v>
      </c>
      <c r="B161" s="25">
        <v>3126857</v>
      </c>
      <c r="C161" s="25">
        <v>3267747</v>
      </c>
      <c r="D161" s="26">
        <v>2929623</v>
      </c>
      <c r="E161" s="26">
        <v>2431228</v>
      </c>
      <c r="F161" s="26">
        <v>2256074</v>
      </c>
      <c r="G161" s="26">
        <v>2228020</v>
      </c>
      <c r="H161" s="26">
        <v>2295413</v>
      </c>
      <c r="I161" s="27">
        <v>2113705</v>
      </c>
    </row>
    <row r="162" spans="1:9" s="54" customFormat="1" ht="12.75" customHeight="1">
      <c r="A162" s="32" t="s">
        <v>456</v>
      </c>
      <c r="B162" s="25">
        <v>162529</v>
      </c>
      <c r="C162" s="25">
        <v>217971</v>
      </c>
      <c r="D162" s="26">
        <v>223067</v>
      </c>
      <c r="E162" s="26">
        <v>216996</v>
      </c>
      <c r="F162" s="26">
        <v>351848</v>
      </c>
      <c r="G162" s="26">
        <v>444740</v>
      </c>
      <c r="H162" s="26">
        <v>524601</v>
      </c>
      <c r="I162" s="27">
        <v>814409</v>
      </c>
    </row>
    <row r="163" spans="1:9" s="54" customFormat="1" ht="12.75" customHeight="1">
      <c r="A163" s="32" t="s">
        <v>102</v>
      </c>
      <c r="B163" s="25">
        <v>1089823</v>
      </c>
      <c r="C163" s="25">
        <v>1039553</v>
      </c>
      <c r="D163" s="26">
        <v>993033</v>
      </c>
      <c r="E163" s="26">
        <v>768455</v>
      </c>
      <c r="F163" s="26">
        <v>677980</v>
      </c>
      <c r="G163" s="26">
        <v>632445</v>
      </c>
      <c r="H163" s="26">
        <v>582719</v>
      </c>
      <c r="I163" s="27">
        <v>573514</v>
      </c>
    </row>
    <row r="164" spans="1:9" s="54" customFormat="1" ht="12.75" customHeight="1">
      <c r="A164" s="30" t="s">
        <v>439</v>
      </c>
      <c r="B164" s="25">
        <v>3749350</v>
      </c>
      <c r="C164" s="25">
        <v>3922313</v>
      </c>
      <c r="D164" s="26">
        <v>3441573</v>
      </c>
      <c r="E164" s="26">
        <v>2915522</v>
      </c>
      <c r="F164" s="26">
        <v>2774500</v>
      </c>
      <c r="G164" s="26">
        <v>2690347</v>
      </c>
      <c r="H164" s="26">
        <v>2822035</v>
      </c>
      <c r="I164" s="27">
        <v>2885387</v>
      </c>
    </row>
    <row r="165" spans="1:9" s="54" customFormat="1" ht="12.75" customHeight="1">
      <c r="A165" s="32" t="s">
        <v>453</v>
      </c>
      <c r="B165" s="25">
        <v>37232</v>
      </c>
      <c r="C165" s="25">
        <v>35242</v>
      </c>
      <c r="D165" s="26">
        <v>36308</v>
      </c>
      <c r="E165" s="26">
        <v>25797</v>
      </c>
      <c r="F165" s="26">
        <v>71004</v>
      </c>
      <c r="G165" s="26">
        <v>19221</v>
      </c>
      <c r="H165" s="26">
        <v>14316</v>
      </c>
      <c r="I165" s="27">
        <v>9452</v>
      </c>
    </row>
    <row r="166" spans="1:9" s="54" customFormat="1" ht="12.75" customHeight="1">
      <c r="A166" s="32" t="s">
        <v>455</v>
      </c>
      <c r="B166" s="25">
        <v>2619864</v>
      </c>
      <c r="C166" s="25">
        <v>2777365</v>
      </c>
      <c r="D166" s="26">
        <v>2374640</v>
      </c>
      <c r="E166" s="26">
        <v>2073744</v>
      </c>
      <c r="F166" s="26">
        <v>1869079</v>
      </c>
      <c r="G166" s="26">
        <v>1764391</v>
      </c>
      <c r="H166" s="26">
        <v>1857577</v>
      </c>
      <c r="I166" s="27">
        <v>1646998</v>
      </c>
    </row>
    <row r="167" spans="1:9" s="54" customFormat="1" ht="12.75" customHeight="1">
      <c r="A167" s="32" t="s">
        <v>456</v>
      </c>
      <c r="B167" s="25">
        <v>144329</v>
      </c>
      <c r="C167" s="25">
        <v>199776</v>
      </c>
      <c r="D167" s="26">
        <v>185531</v>
      </c>
      <c r="E167" s="26">
        <v>185278</v>
      </c>
      <c r="F167" s="26">
        <v>298388</v>
      </c>
      <c r="G167" s="26">
        <v>407097</v>
      </c>
      <c r="H167" s="26">
        <v>485950</v>
      </c>
      <c r="I167" s="27">
        <v>768847</v>
      </c>
    </row>
    <row r="168" spans="1:9" s="54" customFormat="1" ht="12.75" customHeight="1">
      <c r="A168" s="32" t="s">
        <v>102</v>
      </c>
      <c r="B168" s="25">
        <v>947925</v>
      </c>
      <c r="C168" s="25">
        <v>909930</v>
      </c>
      <c r="D168" s="26">
        <v>845094</v>
      </c>
      <c r="E168" s="26">
        <v>630703</v>
      </c>
      <c r="F168" s="26">
        <v>536029</v>
      </c>
      <c r="G168" s="26">
        <v>499638</v>
      </c>
      <c r="H168" s="26">
        <v>464192</v>
      </c>
      <c r="I168" s="27">
        <v>460090</v>
      </c>
    </row>
    <row r="169" spans="1:9" s="54" customFormat="1" ht="12.75" customHeight="1">
      <c r="A169" s="24" t="s">
        <v>465</v>
      </c>
      <c r="B169" s="25">
        <v>42210406</v>
      </c>
      <c r="C169" s="25">
        <v>43928875</v>
      </c>
      <c r="D169" s="26">
        <v>45631750</v>
      </c>
      <c r="E169" s="26">
        <v>45687924</v>
      </c>
      <c r="F169" s="26">
        <v>44841866</v>
      </c>
      <c r="G169" s="26">
        <v>45497314</v>
      </c>
      <c r="H169" s="26">
        <v>46387190</v>
      </c>
      <c r="I169" s="27">
        <v>47699227</v>
      </c>
    </row>
    <row r="170" spans="1:9" s="54" customFormat="1" ht="12.75" customHeight="1">
      <c r="A170" s="28" t="s">
        <v>466</v>
      </c>
      <c r="B170" s="25">
        <v>22362360</v>
      </c>
      <c r="C170" s="25">
        <v>23602177</v>
      </c>
      <c r="D170" s="26">
        <v>25106641</v>
      </c>
      <c r="E170" s="26">
        <v>25821298</v>
      </c>
      <c r="F170" s="26">
        <v>27092090</v>
      </c>
      <c r="G170" s="26">
        <v>27587787</v>
      </c>
      <c r="H170" s="26">
        <v>28700903</v>
      </c>
      <c r="I170" s="27">
        <v>29572660</v>
      </c>
    </row>
    <row r="171" spans="1:9" s="54" customFormat="1" ht="12.75" customHeight="1">
      <c r="A171" s="29" t="s">
        <v>467</v>
      </c>
      <c r="B171" s="25">
        <v>18537593</v>
      </c>
      <c r="C171" s="25">
        <v>19393532</v>
      </c>
      <c r="D171" s="26">
        <v>20518116</v>
      </c>
      <c r="E171" s="26">
        <v>21394403</v>
      </c>
      <c r="F171" s="26">
        <v>22943066</v>
      </c>
      <c r="G171" s="26">
        <v>23590277</v>
      </c>
      <c r="H171" s="26">
        <v>24852707</v>
      </c>
      <c r="I171" s="27">
        <v>25485807</v>
      </c>
    </row>
    <row r="172" spans="1:9" s="54" customFormat="1" ht="12.75" customHeight="1">
      <c r="A172" s="30" t="s">
        <v>441</v>
      </c>
      <c r="B172" s="25">
        <v>8066123</v>
      </c>
      <c r="C172" s="25">
        <v>8467043</v>
      </c>
      <c r="D172" s="26">
        <v>8947818</v>
      </c>
      <c r="E172" s="26">
        <v>9066101</v>
      </c>
      <c r="F172" s="26">
        <v>9735733</v>
      </c>
      <c r="G172" s="26">
        <v>9515407</v>
      </c>
      <c r="H172" s="26">
        <v>9764655</v>
      </c>
      <c r="I172" s="27">
        <v>10262289</v>
      </c>
    </row>
    <row r="173" spans="1:9" s="54" customFormat="1" ht="12.75" customHeight="1">
      <c r="A173" s="15" t="s">
        <v>453</v>
      </c>
      <c r="B173" s="25">
        <v>903629</v>
      </c>
      <c r="C173" s="25">
        <v>938135</v>
      </c>
      <c r="D173" s="26">
        <v>1035994</v>
      </c>
      <c r="E173" s="26">
        <v>828963</v>
      </c>
      <c r="F173" s="26">
        <v>873002</v>
      </c>
      <c r="G173" s="26">
        <v>857046</v>
      </c>
      <c r="H173" s="26">
        <v>816421</v>
      </c>
      <c r="I173" s="27">
        <v>726862</v>
      </c>
    </row>
    <row r="174" spans="1:9" s="54" customFormat="1" ht="12.75" customHeight="1">
      <c r="A174" s="15" t="s">
        <v>455</v>
      </c>
      <c r="B174" s="25">
        <v>2377711</v>
      </c>
      <c r="C174" s="25">
        <v>2510517</v>
      </c>
      <c r="D174" s="26">
        <v>2513911</v>
      </c>
      <c r="E174" s="26">
        <v>2713868</v>
      </c>
      <c r="F174" s="26">
        <v>2626626</v>
      </c>
      <c r="G174" s="26">
        <v>2442546</v>
      </c>
      <c r="H174" s="26">
        <v>2364801</v>
      </c>
      <c r="I174" s="27">
        <v>2427581</v>
      </c>
    </row>
    <row r="175" spans="1:9" s="54" customFormat="1" ht="12.75" customHeight="1">
      <c r="A175" s="15" t="s">
        <v>456</v>
      </c>
      <c r="B175" s="25">
        <v>989190</v>
      </c>
      <c r="C175" s="25">
        <v>1127973</v>
      </c>
      <c r="D175" s="26">
        <v>1178254</v>
      </c>
      <c r="E175" s="26">
        <v>858015</v>
      </c>
      <c r="F175" s="26">
        <v>1038409</v>
      </c>
      <c r="G175" s="26">
        <v>871693</v>
      </c>
      <c r="H175" s="26">
        <v>962874</v>
      </c>
      <c r="I175" s="27">
        <v>1048425</v>
      </c>
    </row>
    <row r="176" spans="1:9" s="54" customFormat="1" ht="12.75" customHeight="1">
      <c r="A176" s="15" t="s">
        <v>102</v>
      </c>
      <c r="B176" s="25">
        <v>3795593</v>
      </c>
      <c r="C176" s="25">
        <v>3890418</v>
      </c>
      <c r="D176" s="26">
        <v>4219659</v>
      </c>
      <c r="E176" s="26">
        <v>4665255</v>
      </c>
      <c r="F176" s="26">
        <v>5197696</v>
      </c>
      <c r="G176" s="26">
        <v>5344122</v>
      </c>
      <c r="H176" s="26">
        <v>5620559</v>
      </c>
      <c r="I176" s="27">
        <v>6059421</v>
      </c>
    </row>
    <row r="177" spans="1:9" s="54" customFormat="1" ht="12.75" customHeight="1">
      <c r="A177" s="30" t="s">
        <v>442</v>
      </c>
      <c r="B177" s="25">
        <v>10471470</v>
      </c>
      <c r="C177" s="25">
        <v>10926489</v>
      </c>
      <c r="D177" s="26">
        <v>11570298</v>
      </c>
      <c r="E177" s="26">
        <v>12328302</v>
      </c>
      <c r="F177" s="26">
        <v>13207333</v>
      </c>
      <c r="G177" s="26">
        <v>14074870</v>
      </c>
      <c r="H177" s="26">
        <v>15088052</v>
      </c>
      <c r="I177" s="27">
        <v>15223518</v>
      </c>
    </row>
    <row r="178" spans="1:9" s="54" customFormat="1" ht="12.75" customHeight="1">
      <c r="A178" s="15" t="s">
        <v>453</v>
      </c>
      <c r="B178" s="25">
        <v>28992</v>
      </c>
      <c r="C178" s="25">
        <v>22686</v>
      </c>
      <c r="D178" s="26">
        <v>21617</v>
      </c>
      <c r="E178" s="26">
        <v>19262</v>
      </c>
      <c r="F178" s="26">
        <v>6566</v>
      </c>
      <c r="G178" s="26">
        <v>34312</v>
      </c>
      <c r="H178" s="26">
        <v>26573</v>
      </c>
      <c r="I178" s="27">
        <v>44415</v>
      </c>
    </row>
    <row r="179" spans="1:9" s="54" customFormat="1" ht="12.75" customHeight="1">
      <c r="A179" s="15" t="s">
        <v>455</v>
      </c>
      <c r="B179" s="25">
        <v>2566749</v>
      </c>
      <c r="C179" s="25">
        <v>2644825</v>
      </c>
      <c r="D179" s="26">
        <v>2773463</v>
      </c>
      <c r="E179" s="26">
        <v>3050548</v>
      </c>
      <c r="F179" s="26">
        <v>2894740</v>
      </c>
      <c r="G179" s="26">
        <v>3096362</v>
      </c>
      <c r="H179" s="26">
        <v>3412581</v>
      </c>
      <c r="I179" s="27">
        <v>3382649</v>
      </c>
    </row>
    <row r="180" spans="1:9" s="54" customFormat="1" ht="12.75" customHeight="1">
      <c r="A180" s="15" t="s">
        <v>456</v>
      </c>
      <c r="B180" s="25">
        <v>346783</v>
      </c>
      <c r="C180" s="25">
        <v>337348</v>
      </c>
      <c r="D180" s="26">
        <v>364870</v>
      </c>
      <c r="E180" s="26">
        <v>715749</v>
      </c>
      <c r="F180" s="26">
        <v>1171686</v>
      </c>
      <c r="G180" s="26">
        <v>1462985</v>
      </c>
      <c r="H180" s="26">
        <v>1638798</v>
      </c>
      <c r="I180" s="27">
        <v>1294841</v>
      </c>
    </row>
    <row r="181" spans="1:9" s="54" customFormat="1" ht="12.75" customHeight="1">
      <c r="A181" s="15" t="s">
        <v>102</v>
      </c>
      <c r="B181" s="25">
        <v>7528946</v>
      </c>
      <c r="C181" s="25">
        <v>7921630</v>
      </c>
      <c r="D181" s="26">
        <v>8410348</v>
      </c>
      <c r="E181" s="26">
        <v>8542743</v>
      </c>
      <c r="F181" s="26">
        <v>9134341</v>
      </c>
      <c r="G181" s="26">
        <v>9481211</v>
      </c>
      <c r="H181" s="26">
        <v>10010100</v>
      </c>
      <c r="I181" s="27">
        <v>10501613</v>
      </c>
    </row>
    <row r="182" spans="1:9" s="54" customFormat="1" ht="12.75" customHeight="1">
      <c r="A182" s="32" t="s">
        <v>439</v>
      </c>
      <c r="B182" s="25">
        <v>8599976</v>
      </c>
      <c r="C182" s="25">
        <v>8988199</v>
      </c>
      <c r="D182" s="26">
        <v>9368790</v>
      </c>
      <c r="E182" s="26">
        <v>10325774</v>
      </c>
      <c r="F182" s="26">
        <v>11184189</v>
      </c>
      <c r="G182" s="26">
        <v>12259656</v>
      </c>
      <c r="H182" s="26">
        <v>13302890</v>
      </c>
      <c r="I182" s="27">
        <v>13415080</v>
      </c>
    </row>
    <row r="183" spans="1:9" s="54" customFormat="1" ht="12.75" customHeight="1">
      <c r="A183" s="15" t="s">
        <v>453</v>
      </c>
      <c r="B183" s="25">
        <v>25367</v>
      </c>
      <c r="C183" s="25">
        <v>19049</v>
      </c>
      <c r="D183" s="26">
        <v>17609</v>
      </c>
      <c r="E183" s="26">
        <v>15196</v>
      </c>
      <c r="F183" s="26">
        <v>5374</v>
      </c>
      <c r="G183" s="26">
        <v>33189</v>
      </c>
      <c r="H183" s="26">
        <v>24522</v>
      </c>
      <c r="I183" s="27">
        <v>44263</v>
      </c>
    </row>
    <row r="184" spans="1:9" s="54" customFormat="1" ht="12.75" customHeight="1">
      <c r="A184" s="15" t="s">
        <v>455</v>
      </c>
      <c r="B184" s="25">
        <v>2109162</v>
      </c>
      <c r="C184" s="25">
        <v>2142213</v>
      </c>
      <c r="D184" s="26">
        <v>2179724</v>
      </c>
      <c r="E184" s="26">
        <v>2568141</v>
      </c>
      <c r="F184" s="26">
        <v>2440979</v>
      </c>
      <c r="G184" s="26">
        <v>2801970</v>
      </c>
      <c r="H184" s="26">
        <v>3150295</v>
      </c>
      <c r="I184" s="27">
        <v>3170021</v>
      </c>
    </row>
    <row r="185" spans="1:9" s="54" customFormat="1" ht="12.75" customHeight="1">
      <c r="A185" s="15" t="s">
        <v>456</v>
      </c>
      <c r="B185" s="25">
        <v>319044</v>
      </c>
      <c r="C185" s="25">
        <v>296747</v>
      </c>
      <c r="D185" s="26">
        <v>322006</v>
      </c>
      <c r="E185" s="26">
        <v>694350</v>
      </c>
      <c r="F185" s="26">
        <v>1151567</v>
      </c>
      <c r="G185" s="26">
        <v>1443170</v>
      </c>
      <c r="H185" s="26">
        <v>1628264</v>
      </c>
      <c r="I185" s="27">
        <v>1280631</v>
      </c>
    </row>
    <row r="186" spans="1:9" s="54" customFormat="1" ht="12.75" customHeight="1">
      <c r="A186" s="15" t="s">
        <v>102</v>
      </c>
      <c r="B186" s="25">
        <v>6146403</v>
      </c>
      <c r="C186" s="25">
        <v>6530190</v>
      </c>
      <c r="D186" s="26">
        <v>6849451</v>
      </c>
      <c r="E186" s="26">
        <v>7048087</v>
      </c>
      <c r="F186" s="26">
        <v>7586269</v>
      </c>
      <c r="G186" s="26">
        <v>7981327</v>
      </c>
      <c r="H186" s="26">
        <v>8499809</v>
      </c>
      <c r="I186" s="27">
        <v>8920165</v>
      </c>
    </row>
    <row r="187" spans="1:9" s="54" customFormat="1" ht="24" customHeight="1">
      <c r="A187" s="29" t="s">
        <v>468</v>
      </c>
      <c r="B187" s="25">
        <v>3824767</v>
      </c>
      <c r="C187" s="25">
        <v>4208645</v>
      </c>
      <c r="D187" s="26">
        <v>4588525</v>
      </c>
      <c r="E187" s="26">
        <v>4426895</v>
      </c>
      <c r="F187" s="26">
        <v>4149024</v>
      </c>
      <c r="G187" s="26">
        <v>3997510</v>
      </c>
      <c r="H187" s="26">
        <v>3848196</v>
      </c>
      <c r="I187" s="27">
        <v>4086853</v>
      </c>
    </row>
    <row r="188" spans="1:9" s="54" customFormat="1" ht="12.75" customHeight="1">
      <c r="A188" s="30" t="s">
        <v>441</v>
      </c>
      <c r="B188" s="25">
        <v>1841793</v>
      </c>
      <c r="C188" s="25">
        <v>1979609</v>
      </c>
      <c r="D188" s="26">
        <v>2137328</v>
      </c>
      <c r="E188" s="26">
        <v>2130729</v>
      </c>
      <c r="F188" s="26">
        <v>1987703</v>
      </c>
      <c r="G188" s="26">
        <v>1899726</v>
      </c>
      <c r="H188" s="26">
        <v>1860929</v>
      </c>
      <c r="I188" s="27">
        <v>2044031</v>
      </c>
    </row>
    <row r="189" spans="1:9" s="54" customFormat="1" ht="12.75" customHeight="1">
      <c r="A189" s="15" t="s">
        <v>453</v>
      </c>
      <c r="B189" s="25">
        <v>0</v>
      </c>
      <c r="C189" s="25">
        <v>0</v>
      </c>
      <c r="D189" s="26">
        <v>0</v>
      </c>
      <c r="E189" s="26">
        <v>0</v>
      </c>
      <c r="F189" s="26">
        <v>0</v>
      </c>
      <c r="G189" s="26">
        <v>0</v>
      </c>
      <c r="H189" s="26">
        <v>0</v>
      </c>
      <c r="I189" s="27">
        <v>0</v>
      </c>
    </row>
    <row r="190" spans="1:9" s="54" customFormat="1" ht="12.75" customHeight="1">
      <c r="A190" s="15" t="s">
        <v>455</v>
      </c>
      <c r="B190" s="25">
        <v>25704</v>
      </c>
      <c r="C190" s="25">
        <v>5855</v>
      </c>
      <c r="D190" s="26">
        <v>3725</v>
      </c>
      <c r="E190" s="26">
        <v>39317</v>
      </c>
      <c r="F190" s="26">
        <v>46858</v>
      </c>
      <c r="G190" s="26">
        <v>38501</v>
      </c>
      <c r="H190" s="26">
        <v>37948</v>
      </c>
      <c r="I190" s="27">
        <v>36734</v>
      </c>
    </row>
    <row r="191" spans="1:9" s="54" customFormat="1" ht="12.75" customHeight="1">
      <c r="A191" s="15" t="s">
        <v>456</v>
      </c>
      <c r="B191" s="25">
        <v>1000</v>
      </c>
      <c r="C191" s="25">
        <v>0</v>
      </c>
      <c r="D191" s="26">
        <v>0</v>
      </c>
      <c r="E191" s="26">
        <v>2954</v>
      </c>
      <c r="F191" s="26">
        <v>5645</v>
      </c>
      <c r="G191" s="26">
        <v>2946</v>
      </c>
      <c r="H191" s="26">
        <v>3047</v>
      </c>
      <c r="I191" s="27">
        <v>2671</v>
      </c>
    </row>
    <row r="192" spans="1:9" s="54" customFormat="1" ht="12.75" customHeight="1">
      <c r="A192" s="15" t="s">
        <v>102</v>
      </c>
      <c r="B192" s="25">
        <v>1815089</v>
      </c>
      <c r="C192" s="25">
        <v>1973754</v>
      </c>
      <c r="D192" s="26">
        <v>2133603</v>
      </c>
      <c r="E192" s="26">
        <v>2088458</v>
      </c>
      <c r="F192" s="26">
        <v>1935200</v>
      </c>
      <c r="G192" s="26">
        <v>1858279</v>
      </c>
      <c r="H192" s="26">
        <v>1819934</v>
      </c>
      <c r="I192" s="27">
        <v>2004626</v>
      </c>
    </row>
    <row r="193" spans="1:9" s="54" customFormat="1" ht="12.75" customHeight="1">
      <c r="A193" s="30" t="s">
        <v>442</v>
      </c>
      <c r="B193" s="25">
        <v>1982974</v>
      </c>
      <c r="C193" s="25">
        <v>2229036</v>
      </c>
      <c r="D193" s="26">
        <v>2451197</v>
      </c>
      <c r="E193" s="26">
        <v>2296166</v>
      </c>
      <c r="F193" s="26">
        <v>2161321</v>
      </c>
      <c r="G193" s="26">
        <v>2097784</v>
      </c>
      <c r="H193" s="26">
        <v>1987267</v>
      </c>
      <c r="I193" s="27">
        <v>2042822</v>
      </c>
    </row>
    <row r="194" spans="1:9" s="54" customFormat="1" ht="12.75" customHeight="1">
      <c r="A194" s="15" t="s">
        <v>453</v>
      </c>
      <c r="B194" s="25">
        <v>0</v>
      </c>
      <c r="C194" s="25">
        <v>0</v>
      </c>
      <c r="D194" s="26">
        <v>0</v>
      </c>
      <c r="E194" s="26">
        <v>0</v>
      </c>
      <c r="F194" s="26">
        <v>0</v>
      </c>
      <c r="G194" s="26">
        <v>0</v>
      </c>
      <c r="H194" s="26">
        <v>0</v>
      </c>
      <c r="I194" s="27">
        <v>0</v>
      </c>
    </row>
    <row r="195" spans="1:9" s="54" customFormat="1" ht="12.75" customHeight="1">
      <c r="A195" s="15" t="s">
        <v>455</v>
      </c>
      <c r="B195" s="25">
        <v>17739</v>
      </c>
      <c r="C195" s="25">
        <v>28721</v>
      </c>
      <c r="D195" s="26">
        <v>31055</v>
      </c>
      <c r="E195" s="26">
        <v>12614</v>
      </c>
      <c r="F195" s="26">
        <v>21757</v>
      </c>
      <c r="G195" s="26">
        <v>39537</v>
      </c>
      <c r="H195" s="26">
        <v>21696</v>
      </c>
      <c r="I195" s="27">
        <v>26537</v>
      </c>
    </row>
    <row r="196" spans="1:9" s="54" customFormat="1" ht="12.75" customHeight="1">
      <c r="A196" s="15" t="s">
        <v>456</v>
      </c>
      <c r="B196" s="25">
        <v>0</v>
      </c>
      <c r="C196" s="25">
        <v>0</v>
      </c>
      <c r="D196" s="26">
        <v>0</v>
      </c>
      <c r="E196" s="26">
        <v>0</v>
      </c>
      <c r="F196" s="26">
        <v>0</v>
      </c>
      <c r="G196" s="26">
        <v>4762</v>
      </c>
      <c r="H196" s="26">
        <v>4837</v>
      </c>
      <c r="I196" s="27">
        <v>4802</v>
      </c>
    </row>
    <row r="197" spans="1:9" s="54" customFormat="1" ht="12.75" customHeight="1">
      <c r="A197" s="15" t="s">
        <v>102</v>
      </c>
      <c r="B197" s="25">
        <v>1965235</v>
      </c>
      <c r="C197" s="25">
        <v>2200315</v>
      </c>
      <c r="D197" s="26">
        <v>2420142</v>
      </c>
      <c r="E197" s="26">
        <v>2283552</v>
      </c>
      <c r="F197" s="26">
        <v>2139564</v>
      </c>
      <c r="G197" s="26">
        <v>2053485</v>
      </c>
      <c r="H197" s="26">
        <v>1960734</v>
      </c>
      <c r="I197" s="27">
        <v>2011483</v>
      </c>
    </row>
    <row r="198" spans="1:9" s="54" customFormat="1" ht="12.75" customHeight="1">
      <c r="A198" s="32" t="s">
        <v>439</v>
      </c>
      <c r="B198" s="25">
        <v>1664592</v>
      </c>
      <c r="C198" s="25">
        <v>1918542</v>
      </c>
      <c r="D198" s="26">
        <v>2094491</v>
      </c>
      <c r="E198" s="26">
        <v>1956459</v>
      </c>
      <c r="F198" s="26">
        <v>1814119</v>
      </c>
      <c r="G198" s="26">
        <v>1765529</v>
      </c>
      <c r="H198" s="26">
        <v>1664682</v>
      </c>
      <c r="I198" s="27">
        <v>1710631</v>
      </c>
    </row>
    <row r="199" spans="1:9" s="54" customFormat="1" ht="12.75" customHeight="1">
      <c r="A199" s="15" t="s">
        <v>453</v>
      </c>
      <c r="B199" s="25">
        <v>0</v>
      </c>
      <c r="C199" s="25">
        <v>0</v>
      </c>
      <c r="D199" s="26">
        <v>0</v>
      </c>
      <c r="E199" s="26">
        <v>0</v>
      </c>
      <c r="F199" s="26">
        <v>0</v>
      </c>
      <c r="G199" s="26">
        <v>0</v>
      </c>
      <c r="H199" s="26">
        <v>0</v>
      </c>
      <c r="I199" s="27">
        <v>0</v>
      </c>
    </row>
    <row r="200" spans="1:9" s="54" customFormat="1" ht="12.75" customHeight="1">
      <c r="A200" s="15" t="s">
        <v>455</v>
      </c>
      <c r="B200" s="25">
        <v>8432</v>
      </c>
      <c r="C200" s="25">
        <v>25676</v>
      </c>
      <c r="D200" s="26">
        <v>28099</v>
      </c>
      <c r="E200" s="26">
        <v>10055</v>
      </c>
      <c r="F200" s="26">
        <v>19340</v>
      </c>
      <c r="G200" s="26">
        <v>37820</v>
      </c>
      <c r="H200" s="26">
        <v>20091</v>
      </c>
      <c r="I200" s="27">
        <v>22695</v>
      </c>
    </row>
    <row r="201" spans="1:9" s="54" customFormat="1" ht="12.75" customHeight="1">
      <c r="A201" s="15" t="s">
        <v>456</v>
      </c>
      <c r="B201" s="25">
        <v>0</v>
      </c>
      <c r="C201" s="25">
        <v>0</v>
      </c>
      <c r="D201" s="26">
        <v>0</v>
      </c>
      <c r="E201" s="26">
        <v>0</v>
      </c>
      <c r="F201" s="26">
        <v>0</v>
      </c>
      <c r="G201" s="26">
        <v>4762</v>
      </c>
      <c r="H201" s="26">
        <v>4837</v>
      </c>
      <c r="I201" s="27">
        <v>4802</v>
      </c>
    </row>
    <row r="202" spans="1:9" s="54" customFormat="1" ht="12.75" customHeight="1">
      <c r="A202" s="15" t="s">
        <v>102</v>
      </c>
      <c r="B202" s="25">
        <v>1656160</v>
      </c>
      <c r="C202" s="25">
        <v>1892866</v>
      </c>
      <c r="D202" s="26">
        <v>2066392</v>
      </c>
      <c r="E202" s="26">
        <v>1946404</v>
      </c>
      <c r="F202" s="26">
        <v>1794779</v>
      </c>
      <c r="G202" s="26">
        <v>1722947</v>
      </c>
      <c r="H202" s="26">
        <v>1639754</v>
      </c>
      <c r="I202" s="27">
        <v>1683134</v>
      </c>
    </row>
    <row r="203" spans="1:9" s="54" customFormat="1" ht="12.75" customHeight="1">
      <c r="A203" s="24" t="s">
        <v>469</v>
      </c>
      <c r="B203" s="25">
        <v>42248711</v>
      </c>
      <c r="C203" s="25">
        <v>43964787</v>
      </c>
      <c r="D203" s="26">
        <v>45690405</v>
      </c>
      <c r="E203" s="26">
        <v>45777830</v>
      </c>
      <c r="F203" s="26">
        <v>44891924</v>
      </c>
      <c r="G203" s="26">
        <v>45536119</v>
      </c>
      <c r="H203" s="26">
        <v>46423555</v>
      </c>
      <c r="I203" s="27">
        <v>47755824</v>
      </c>
    </row>
    <row r="204" spans="1:9" s="54" customFormat="1" ht="24" customHeight="1">
      <c r="A204" s="28" t="s">
        <v>470</v>
      </c>
      <c r="B204" s="25">
        <v>38305</v>
      </c>
      <c r="C204" s="25">
        <v>35912</v>
      </c>
      <c r="D204" s="26">
        <v>58655</v>
      </c>
      <c r="E204" s="26">
        <v>89906</v>
      </c>
      <c r="F204" s="26">
        <v>50058</v>
      </c>
      <c r="G204" s="26">
        <v>38805</v>
      </c>
      <c r="H204" s="26">
        <v>36365</v>
      </c>
      <c r="I204" s="27">
        <v>56597</v>
      </c>
    </row>
    <row r="205" spans="1:9" s="54" customFormat="1" ht="12.75" customHeight="1">
      <c r="A205" s="29" t="s">
        <v>441</v>
      </c>
      <c r="B205" s="25">
        <v>18853</v>
      </c>
      <c r="C205" s="25">
        <v>16833</v>
      </c>
      <c r="D205" s="26">
        <v>42050</v>
      </c>
      <c r="E205" s="26">
        <v>82391</v>
      </c>
      <c r="F205" s="26">
        <v>45560</v>
      </c>
      <c r="G205" s="26">
        <v>34477</v>
      </c>
      <c r="H205" s="26">
        <v>33742</v>
      </c>
      <c r="I205" s="27">
        <v>53305</v>
      </c>
    </row>
    <row r="206" spans="1:9" s="54" customFormat="1" ht="12.75" customHeight="1">
      <c r="A206" s="29" t="s">
        <v>442</v>
      </c>
      <c r="B206" s="25">
        <v>19452</v>
      </c>
      <c r="C206" s="25">
        <v>19079</v>
      </c>
      <c r="D206" s="26">
        <v>16605</v>
      </c>
      <c r="E206" s="26">
        <v>7515</v>
      </c>
      <c r="F206" s="26">
        <v>4498</v>
      </c>
      <c r="G206" s="26">
        <v>4328</v>
      </c>
      <c r="H206" s="26">
        <v>2623</v>
      </c>
      <c r="I206" s="27">
        <v>3292</v>
      </c>
    </row>
    <row r="207" spans="1:9" s="54" customFormat="1" ht="12.75" customHeight="1">
      <c r="A207" s="29" t="s">
        <v>439</v>
      </c>
      <c r="B207" s="25">
        <v>19452</v>
      </c>
      <c r="C207" s="25">
        <v>19079</v>
      </c>
      <c r="D207" s="26">
        <v>16060</v>
      </c>
      <c r="E207" s="26">
        <v>6962</v>
      </c>
      <c r="F207" s="26">
        <v>3912</v>
      </c>
      <c r="G207" s="26">
        <v>3776</v>
      </c>
      <c r="H207" s="26">
        <v>2090</v>
      </c>
      <c r="I207" s="27">
        <v>2747</v>
      </c>
    </row>
    <row r="208" spans="1:9" s="54" customFormat="1" ht="25.5">
      <c r="A208" s="20" t="s">
        <v>471</v>
      </c>
      <c r="B208" s="21">
        <v>10865456</v>
      </c>
      <c r="C208" s="21">
        <v>11170726</v>
      </c>
      <c r="D208" s="22">
        <v>12232389</v>
      </c>
      <c r="E208" s="22">
        <v>12922122</v>
      </c>
      <c r="F208" s="22">
        <v>13865234</v>
      </c>
      <c r="G208" s="22">
        <v>13640404</v>
      </c>
      <c r="H208" s="22">
        <v>14080573</v>
      </c>
      <c r="I208" s="23">
        <v>14443581</v>
      </c>
    </row>
    <row r="209" spans="1:9" s="54" customFormat="1" ht="42.75" customHeight="1">
      <c r="A209" s="24" t="s">
        <v>472</v>
      </c>
      <c r="B209" s="25">
        <v>1335580</v>
      </c>
      <c r="C209" s="25">
        <v>1479264</v>
      </c>
      <c r="D209" s="26">
        <v>1617728</v>
      </c>
      <c r="E209" s="26">
        <v>1465405</v>
      </c>
      <c r="F209" s="26">
        <v>1385190</v>
      </c>
      <c r="G209" s="26">
        <v>1295188</v>
      </c>
      <c r="H209" s="26">
        <v>1219417</v>
      </c>
      <c r="I209" s="27">
        <v>1117811</v>
      </c>
    </row>
    <row r="210" spans="1:9" s="54" customFormat="1" ht="12.75" customHeight="1">
      <c r="A210" s="29" t="s">
        <v>441</v>
      </c>
      <c r="B210" s="25">
        <v>455555</v>
      </c>
      <c r="C210" s="25">
        <v>462914</v>
      </c>
      <c r="D210" s="26">
        <v>556984</v>
      </c>
      <c r="E210" s="26">
        <v>463454</v>
      </c>
      <c r="F210" s="26">
        <v>424722</v>
      </c>
      <c r="G210" s="26">
        <v>424321</v>
      </c>
      <c r="H210" s="26">
        <v>387936</v>
      </c>
      <c r="I210" s="27">
        <v>349279</v>
      </c>
    </row>
    <row r="211" spans="1:9" s="54" customFormat="1" ht="12.75" customHeight="1">
      <c r="A211" s="29" t="s">
        <v>442</v>
      </c>
      <c r="B211" s="25">
        <v>880025</v>
      </c>
      <c r="C211" s="25">
        <v>1016350</v>
      </c>
      <c r="D211" s="26">
        <v>1060744</v>
      </c>
      <c r="E211" s="26">
        <v>1001951</v>
      </c>
      <c r="F211" s="26">
        <v>960468</v>
      </c>
      <c r="G211" s="26">
        <v>870867</v>
      </c>
      <c r="H211" s="26">
        <v>831481</v>
      </c>
      <c r="I211" s="27">
        <v>768532</v>
      </c>
    </row>
    <row r="212" spans="1:9" s="54" customFormat="1" ht="12.75" customHeight="1">
      <c r="A212" s="30" t="s">
        <v>439</v>
      </c>
      <c r="B212" s="25">
        <v>702963</v>
      </c>
      <c r="C212" s="25">
        <v>800664</v>
      </c>
      <c r="D212" s="26">
        <v>826017</v>
      </c>
      <c r="E212" s="26">
        <v>779979</v>
      </c>
      <c r="F212" s="26">
        <v>742272</v>
      </c>
      <c r="G212" s="26">
        <v>685139</v>
      </c>
      <c r="H212" s="26">
        <v>664276</v>
      </c>
      <c r="I212" s="27">
        <v>609781</v>
      </c>
    </row>
    <row r="213" spans="1:9" s="54" customFormat="1" ht="12.75" customHeight="1">
      <c r="A213" s="24" t="s">
        <v>473</v>
      </c>
      <c r="B213" s="25">
        <v>103913</v>
      </c>
      <c r="C213" s="25">
        <v>113485</v>
      </c>
      <c r="D213" s="26">
        <v>109178</v>
      </c>
      <c r="E213" s="26">
        <v>118605</v>
      </c>
      <c r="F213" s="26">
        <v>125089</v>
      </c>
      <c r="G213" s="26">
        <v>111071</v>
      </c>
      <c r="H213" s="26">
        <v>73915</v>
      </c>
      <c r="I213" s="27">
        <v>74332</v>
      </c>
    </row>
    <row r="214" spans="1:9" s="54" customFormat="1" ht="12.75" customHeight="1">
      <c r="A214" s="28" t="s">
        <v>441</v>
      </c>
      <c r="B214" s="25">
        <v>40981</v>
      </c>
      <c r="C214" s="25">
        <v>42011</v>
      </c>
      <c r="D214" s="26">
        <v>36133</v>
      </c>
      <c r="E214" s="26">
        <v>33429</v>
      </c>
      <c r="F214" s="26">
        <v>33192</v>
      </c>
      <c r="G214" s="26">
        <v>34168</v>
      </c>
      <c r="H214" s="26">
        <v>16563</v>
      </c>
      <c r="I214" s="27">
        <v>1855</v>
      </c>
    </row>
    <row r="215" spans="1:9" s="54" customFormat="1" ht="12.75" customHeight="1">
      <c r="A215" s="28" t="s">
        <v>442</v>
      </c>
      <c r="B215" s="25">
        <v>62932</v>
      </c>
      <c r="C215" s="25">
        <v>71474</v>
      </c>
      <c r="D215" s="26">
        <v>73045</v>
      </c>
      <c r="E215" s="26">
        <v>85176</v>
      </c>
      <c r="F215" s="26">
        <v>91897</v>
      </c>
      <c r="G215" s="26">
        <v>76903</v>
      </c>
      <c r="H215" s="26">
        <v>57352</v>
      </c>
      <c r="I215" s="27">
        <v>72477</v>
      </c>
    </row>
    <row r="216" spans="1:9" s="54" customFormat="1" ht="12.75" customHeight="1">
      <c r="A216" s="29" t="s">
        <v>439</v>
      </c>
      <c r="B216" s="25">
        <v>62932</v>
      </c>
      <c r="C216" s="25">
        <v>71474</v>
      </c>
      <c r="D216" s="26">
        <v>73045</v>
      </c>
      <c r="E216" s="26">
        <v>85176</v>
      </c>
      <c r="F216" s="26">
        <v>91897</v>
      </c>
      <c r="G216" s="26">
        <v>76903</v>
      </c>
      <c r="H216" s="26">
        <v>57352</v>
      </c>
      <c r="I216" s="27">
        <v>72477</v>
      </c>
    </row>
    <row r="217" spans="1:9" s="54" customFormat="1" ht="12.75" customHeight="1">
      <c r="A217" s="24" t="s">
        <v>474</v>
      </c>
      <c r="B217" s="25">
        <v>9425963</v>
      </c>
      <c r="C217" s="25">
        <v>9577977</v>
      </c>
      <c r="D217" s="26">
        <v>10505483</v>
      </c>
      <c r="E217" s="26">
        <v>11338112</v>
      </c>
      <c r="F217" s="26">
        <v>12354955</v>
      </c>
      <c r="G217" s="26">
        <v>12234145</v>
      </c>
      <c r="H217" s="26">
        <v>12787241</v>
      </c>
      <c r="I217" s="27">
        <v>13251438</v>
      </c>
    </row>
    <row r="218" spans="1:9" s="54" customFormat="1" ht="12.75" customHeight="1">
      <c r="A218" s="28" t="s">
        <v>475</v>
      </c>
      <c r="B218" s="25">
        <v>2189081</v>
      </c>
      <c r="C218" s="25">
        <v>2331873</v>
      </c>
      <c r="D218" s="26">
        <v>2558339</v>
      </c>
      <c r="E218" s="26">
        <v>2713339</v>
      </c>
      <c r="F218" s="26">
        <v>3085939</v>
      </c>
      <c r="G218" s="26">
        <v>3194614</v>
      </c>
      <c r="H218" s="26">
        <v>3431060</v>
      </c>
      <c r="I218" s="27">
        <v>3456707</v>
      </c>
    </row>
    <row r="219" spans="1:9" s="54" customFormat="1" ht="12.75" customHeight="1">
      <c r="A219" s="28" t="s">
        <v>476</v>
      </c>
      <c r="B219" s="25">
        <v>5247766</v>
      </c>
      <c r="C219" s="25">
        <v>5707109</v>
      </c>
      <c r="D219" s="26">
        <v>5870859</v>
      </c>
      <c r="E219" s="26">
        <v>6074011</v>
      </c>
      <c r="F219" s="26">
        <v>6696221</v>
      </c>
      <c r="G219" s="26">
        <v>7239894</v>
      </c>
      <c r="H219" s="26">
        <v>7549995</v>
      </c>
      <c r="I219" s="27">
        <v>7783441</v>
      </c>
    </row>
    <row r="220" spans="1:9" s="54" customFormat="1" ht="12.75" customHeight="1">
      <c r="A220" s="28" t="s">
        <v>244</v>
      </c>
      <c r="B220" s="25">
        <v>1989116</v>
      </c>
      <c r="C220" s="25">
        <v>1538995</v>
      </c>
      <c r="D220" s="26">
        <v>2076285</v>
      </c>
      <c r="E220" s="26">
        <v>2550762</v>
      </c>
      <c r="F220" s="26">
        <v>2572795</v>
      </c>
      <c r="G220" s="26">
        <v>1799637</v>
      </c>
      <c r="H220" s="26">
        <v>1806186</v>
      </c>
      <c r="I220" s="27">
        <v>2011290</v>
      </c>
    </row>
    <row r="221" spans="1:9" s="54" customFormat="1" ht="12.75" customHeight="1">
      <c r="A221" s="35"/>
      <c r="B221" s="36">
        <v>0</v>
      </c>
      <c r="C221" s="36">
        <v>0</v>
      </c>
      <c r="D221" s="36">
        <v>0</v>
      </c>
      <c r="E221" s="36">
        <v>0</v>
      </c>
      <c r="F221" s="36">
        <v>0</v>
      </c>
      <c r="G221" s="36">
        <v>0</v>
      </c>
      <c r="H221" s="36"/>
      <c r="I221" s="37"/>
    </row>
    <row r="222" spans="1:2" s="54" customFormat="1" ht="15" customHeight="1">
      <c r="A222" s="1703" t="s">
        <v>480</v>
      </c>
      <c r="B222" s="39"/>
    </row>
    <row r="223" spans="1:2" s="54" customFormat="1" ht="15" customHeight="1">
      <c r="A223" s="1703" t="s">
        <v>481</v>
      </c>
      <c r="B223" s="39"/>
    </row>
    <row r="224" spans="1:2" s="54" customFormat="1" ht="15" customHeight="1">
      <c r="A224" s="1703" t="s">
        <v>482</v>
      </c>
      <c r="B224" s="39"/>
    </row>
    <row r="225" spans="1:2" s="54" customFormat="1" ht="15" customHeight="1">
      <c r="A225" s="623" t="s">
        <v>3</v>
      </c>
      <c r="B225" s="39"/>
    </row>
    <row r="226" s="54" customFormat="1" ht="15" customHeight="1">
      <c r="B226" s="40"/>
    </row>
    <row r="227" spans="1:2" s="54" customFormat="1" ht="15" customHeight="1">
      <c r="A227" s="159" t="s">
        <v>407</v>
      </c>
      <c r="B227" s="39"/>
    </row>
    <row r="228" spans="1:2" ht="15" customHeight="1">
      <c r="A228" s="160" t="s">
        <v>408</v>
      </c>
      <c r="B228" s="39"/>
    </row>
    <row r="229" spans="1:2" ht="15" customHeight="1">
      <c r="A229" s="160" t="s">
        <v>1103</v>
      </c>
      <c r="B229" s="39"/>
    </row>
    <row r="230" spans="1:2" ht="15" customHeight="1">
      <c r="A230" s="54"/>
      <c r="B230" s="43"/>
    </row>
    <row r="231" spans="1:2" ht="15" customHeight="1">
      <c r="A231" s="54"/>
      <c r="B231" s="40"/>
    </row>
    <row r="232" spans="1:2" ht="15" customHeight="1">
      <c r="A232" s="54"/>
      <c r="B232" s="40"/>
    </row>
    <row r="233" spans="1:2" ht="15" customHeight="1">
      <c r="A233" s="54"/>
      <c r="B233" s="41"/>
    </row>
    <row r="234" spans="1:2" ht="15" customHeight="1">
      <c r="A234" s="54"/>
      <c r="B234" s="43"/>
    </row>
    <row r="235" spans="1:2" ht="15" customHeight="1">
      <c r="A235" s="54"/>
      <c r="B235" s="40"/>
    </row>
    <row r="236" spans="1:2" ht="15" customHeight="1">
      <c r="A236" s="54"/>
      <c r="B236" s="40"/>
    </row>
    <row r="237" spans="1:2" ht="15" customHeight="1">
      <c r="A237" s="54"/>
      <c r="B237" s="41"/>
    </row>
    <row r="238" spans="1:2" ht="15" customHeight="1">
      <c r="A238" s="54"/>
      <c r="B238" s="42"/>
    </row>
    <row r="239" spans="1:2" ht="15" customHeight="1">
      <c r="A239" s="54"/>
      <c r="B239" s="43"/>
    </row>
    <row r="240" spans="1:2" ht="15" customHeight="1">
      <c r="A240" s="54"/>
      <c r="B240" s="43"/>
    </row>
    <row r="241" spans="1:2" ht="15" customHeight="1">
      <c r="A241" s="54"/>
      <c r="B241" s="40"/>
    </row>
    <row r="242" spans="1:2" ht="15" customHeight="1">
      <c r="A242" s="54"/>
      <c r="B242" s="42"/>
    </row>
    <row r="243" spans="1:2" ht="15" customHeight="1">
      <c r="A243" s="54"/>
      <c r="B243" s="43"/>
    </row>
    <row r="244" spans="1:2" ht="15" customHeight="1">
      <c r="A244" s="54"/>
      <c r="B244" s="43"/>
    </row>
    <row r="245" spans="1:2" ht="15" customHeight="1">
      <c r="A245" s="54"/>
      <c r="B245" s="43"/>
    </row>
    <row r="246" spans="1:2" ht="15" customHeight="1">
      <c r="A246" s="54"/>
      <c r="B246" s="44"/>
    </row>
    <row r="247" ht="15" customHeight="1">
      <c r="A247" s="54"/>
    </row>
    <row r="248" ht="15" customHeight="1">
      <c r="A248" s="54"/>
    </row>
    <row r="249" ht="15" customHeight="1">
      <c r="A249" s="54"/>
    </row>
    <row r="250" ht="15" customHeight="1">
      <c r="A250" s="54"/>
    </row>
    <row r="251" ht="15" customHeight="1">
      <c r="A251" s="54"/>
    </row>
    <row r="252" ht="15" customHeight="1">
      <c r="A252" s="54"/>
    </row>
    <row r="253" ht="15" customHeight="1">
      <c r="A253" s="54"/>
    </row>
    <row r="254" ht="15" customHeight="1">
      <c r="A254" s="54"/>
    </row>
    <row r="255" ht="15" customHeight="1">
      <c r="A255" s="54"/>
    </row>
    <row r="256" ht="15" customHeight="1">
      <c r="A256" s="54"/>
    </row>
    <row r="257" ht="15" customHeight="1">
      <c r="A257" s="54"/>
    </row>
    <row r="258" ht="15" customHeight="1">
      <c r="A258" s="54"/>
    </row>
    <row r="259" ht="15" customHeight="1">
      <c r="A259" s="54"/>
    </row>
    <row r="260" ht="15" customHeight="1">
      <c r="A260" s="54"/>
    </row>
    <row r="261" ht="15" customHeight="1">
      <c r="A261" s="54"/>
    </row>
    <row r="262" ht="15" customHeight="1">
      <c r="A262" s="54"/>
    </row>
    <row r="263" ht="15" customHeight="1">
      <c r="A263" s="54"/>
    </row>
    <row r="264" ht="15" customHeight="1">
      <c r="A264" s="54"/>
    </row>
    <row r="265" ht="15" customHeight="1">
      <c r="A265" s="54"/>
    </row>
    <row r="266" ht="15" customHeight="1">
      <c r="A266" s="54"/>
    </row>
    <row r="267" ht="15" customHeight="1">
      <c r="A267" s="54"/>
    </row>
    <row r="268" ht="15" customHeight="1">
      <c r="A268" s="54"/>
    </row>
    <row r="269" ht="15" customHeight="1">
      <c r="A269" s="54"/>
    </row>
    <row r="270" ht="15" customHeight="1">
      <c r="A270" s="54"/>
    </row>
    <row r="271" ht="15" customHeight="1">
      <c r="A271" s="54"/>
    </row>
    <row r="272" ht="15" customHeight="1">
      <c r="A272" s="54"/>
    </row>
    <row r="273" ht="15" customHeight="1">
      <c r="A273" s="54"/>
    </row>
    <row r="274" ht="15" customHeight="1">
      <c r="A274" s="54"/>
    </row>
    <row r="275" ht="15" customHeight="1">
      <c r="A275" s="54"/>
    </row>
    <row r="276" ht="15" customHeight="1">
      <c r="A276" s="54"/>
    </row>
    <row r="277" ht="15" customHeight="1">
      <c r="A277" s="54"/>
    </row>
    <row r="278" ht="15" customHeight="1">
      <c r="A278" s="54"/>
    </row>
    <row r="279" ht="15" customHeight="1">
      <c r="A279" s="54"/>
    </row>
    <row r="280" ht="15" customHeight="1">
      <c r="A280" s="54"/>
    </row>
    <row r="281" ht="15" customHeight="1">
      <c r="A281" s="54"/>
    </row>
    <row r="282" ht="15" customHeight="1">
      <c r="A282" s="54"/>
    </row>
    <row r="283" ht="15" customHeight="1">
      <c r="A283" s="54"/>
    </row>
    <row r="284" ht="15" customHeight="1">
      <c r="A284" s="54"/>
    </row>
    <row r="285" ht="15" customHeight="1">
      <c r="A285" s="54"/>
    </row>
    <row r="286" ht="15" customHeight="1">
      <c r="A286" s="54"/>
    </row>
    <row r="287" ht="15" customHeight="1">
      <c r="A287" s="54"/>
    </row>
    <row r="288" ht="15" customHeight="1">
      <c r="A288" s="54"/>
    </row>
    <row r="289" ht="15" customHeight="1">
      <c r="A289" s="54"/>
    </row>
    <row r="290" ht="15" customHeight="1">
      <c r="A290" s="54"/>
    </row>
    <row r="291" ht="15" customHeight="1">
      <c r="A291" s="54"/>
    </row>
    <row r="292" ht="15" customHeight="1">
      <c r="A292" s="54"/>
    </row>
    <row r="293" ht="15" customHeight="1">
      <c r="A293" s="54"/>
    </row>
    <row r="294" ht="15" customHeight="1">
      <c r="A294" s="54"/>
    </row>
    <row r="295" ht="15" customHeight="1">
      <c r="A295" s="54"/>
    </row>
    <row r="296" ht="15" customHeight="1">
      <c r="A296" s="54"/>
    </row>
    <row r="297" ht="15" customHeight="1">
      <c r="A297" s="54"/>
    </row>
    <row r="298" ht="15" customHeight="1">
      <c r="A298" s="54"/>
    </row>
    <row r="299" ht="15" customHeight="1">
      <c r="A299" s="54"/>
    </row>
    <row r="300" ht="15" customHeight="1">
      <c r="A300" s="54"/>
    </row>
    <row r="301" ht="15" customHeight="1">
      <c r="A301" s="54"/>
    </row>
    <row r="302" ht="15" customHeight="1">
      <c r="A302" s="54"/>
    </row>
    <row r="303" ht="15" customHeight="1">
      <c r="A303" s="54"/>
    </row>
    <row r="304" ht="15" customHeight="1">
      <c r="A304" s="54"/>
    </row>
    <row r="305" ht="15" customHeight="1">
      <c r="A305" s="54"/>
    </row>
    <row r="306" ht="15" customHeight="1">
      <c r="A306" s="54"/>
    </row>
    <row r="307" ht="15" customHeight="1">
      <c r="A307" s="54"/>
    </row>
    <row r="308" ht="15" customHeight="1">
      <c r="A308" s="54"/>
    </row>
    <row r="309" ht="15" customHeight="1">
      <c r="A309" s="54"/>
    </row>
    <row r="310" ht="15" customHeight="1">
      <c r="A310" s="54"/>
    </row>
    <row r="311" ht="15" customHeight="1">
      <c r="A311" s="54"/>
    </row>
    <row r="312" ht="15" customHeight="1">
      <c r="A312" s="54"/>
    </row>
    <row r="313" ht="15" customHeight="1">
      <c r="A313" s="54"/>
    </row>
    <row r="314" ht="15" customHeight="1">
      <c r="A314" s="54"/>
    </row>
    <row r="315" ht="15" customHeight="1">
      <c r="A315" s="54"/>
    </row>
    <row r="316" ht="15" customHeight="1">
      <c r="A316" s="54"/>
    </row>
    <row r="317" ht="15" customHeight="1">
      <c r="A317" s="54"/>
    </row>
    <row r="318" ht="15" customHeight="1">
      <c r="A318" s="54"/>
    </row>
    <row r="319" ht="15" customHeight="1">
      <c r="A319" s="54"/>
    </row>
    <row r="320" ht="15" customHeight="1">
      <c r="A320" s="54"/>
    </row>
    <row r="321" ht="15" customHeight="1">
      <c r="A321" s="54"/>
    </row>
    <row r="322" ht="15" customHeight="1">
      <c r="A322" s="54"/>
    </row>
    <row r="323" ht="15" customHeight="1">
      <c r="A323" s="54"/>
    </row>
    <row r="324" ht="15" customHeight="1">
      <c r="A324" s="54"/>
    </row>
    <row r="325" ht="15" customHeight="1">
      <c r="A325" s="54"/>
    </row>
    <row r="326" ht="15" customHeight="1">
      <c r="A326" s="54"/>
    </row>
    <row r="327" ht="15" customHeight="1">
      <c r="A327" s="54"/>
    </row>
    <row r="328" ht="15" customHeight="1">
      <c r="A328" s="54"/>
    </row>
    <row r="329" ht="15" customHeight="1">
      <c r="A329" s="54"/>
    </row>
    <row r="330" ht="15" customHeight="1">
      <c r="A330" s="54"/>
    </row>
    <row r="331" ht="15" customHeight="1">
      <c r="A331" s="54"/>
    </row>
    <row r="332" ht="15" customHeight="1">
      <c r="A332" s="54"/>
    </row>
    <row r="333" ht="15" customHeight="1">
      <c r="A333" s="54"/>
    </row>
    <row r="334" ht="15" customHeight="1">
      <c r="A334" s="54"/>
    </row>
    <row r="335" ht="15" customHeight="1">
      <c r="A335" s="54"/>
    </row>
    <row r="336" ht="15" customHeight="1">
      <c r="A336" s="54"/>
    </row>
    <row r="337" ht="15" customHeight="1">
      <c r="A337" s="54"/>
    </row>
    <row r="338" ht="15" customHeight="1">
      <c r="A338" s="54"/>
    </row>
    <row r="339" ht="15" customHeight="1">
      <c r="A339" s="54"/>
    </row>
    <row r="340" ht="15" customHeight="1">
      <c r="A340" s="54"/>
    </row>
    <row r="341" ht="15" customHeight="1">
      <c r="A341" s="54"/>
    </row>
    <row r="342" ht="15" customHeight="1">
      <c r="A342" s="54"/>
    </row>
  </sheetData>
  <printOptions horizontalCentered="1"/>
  <pageMargins left="0.5511811023622047" right="0.5905511811023623" top="0.4330708661417323" bottom="0.1968503937007874" header="0.31496062992125984" footer="0.2362204724409449"/>
  <pageSetup fitToHeight="6" horizontalDpi="600" verticalDpi="600" orientation="portrait" paperSize="9" scale="74" r:id="rId1"/>
  <rowBreaks count="3" manualBreakCount="3">
    <brk id="72" max="255" man="1"/>
    <brk id="144" max="255" man="1"/>
    <brk id="207" max="255" man="1"/>
  </rowBreaks>
</worksheet>
</file>

<file path=xl/worksheets/sheet60.xml><?xml version="1.0" encoding="utf-8"?>
<worksheet xmlns="http://schemas.openxmlformats.org/spreadsheetml/2006/main" xmlns:r="http://schemas.openxmlformats.org/officeDocument/2006/relationships">
  <sheetPr codeName="Sheet16"/>
  <dimension ref="A1:U36"/>
  <sheetViews>
    <sheetView view="pageBreakPreview" zoomScaleNormal="75" zoomScaleSheetLayoutView="100" workbookViewId="0" topLeftCell="A1">
      <selection activeCell="A1" sqref="A1:H1"/>
    </sheetView>
  </sheetViews>
  <sheetFormatPr defaultColWidth="9.00390625" defaultRowHeight="12.75"/>
  <cols>
    <col min="1" max="1" width="8.25390625" style="1451" customWidth="1"/>
    <col min="2" max="2" width="13.125" style="1451" customWidth="1"/>
    <col min="3" max="8" width="14.25390625" style="1451" customWidth="1"/>
    <col min="9" max="9" width="4.375" style="1450" customWidth="1"/>
    <col min="10" max="10" width="11.00390625" style="1451" bestFit="1" customWidth="1"/>
    <col min="11" max="16384" width="9.125" style="1451" customWidth="1"/>
  </cols>
  <sheetData>
    <row r="1" spans="1:8" ht="24" customHeight="1">
      <c r="A1" s="2022" t="s">
        <v>1363</v>
      </c>
      <c r="B1" s="2022"/>
      <c r="C1" s="2022"/>
      <c r="D1" s="2022"/>
      <c r="E1" s="2022"/>
      <c r="F1" s="2022"/>
      <c r="G1" s="2022"/>
      <c r="H1" s="2022"/>
    </row>
    <row r="2" spans="1:8" ht="12" customHeight="1">
      <c r="A2" s="1452"/>
      <c r="B2" s="1452"/>
      <c r="C2" s="1452"/>
      <c r="D2" s="1452"/>
      <c r="E2" s="1452"/>
      <c r="F2" s="1452"/>
      <c r="G2" s="1452"/>
      <c r="H2" s="1453" t="s">
        <v>253</v>
      </c>
    </row>
    <row r="3" spans="1:9" s="1457" customFormat="1" ht="21" customHeight="1">
      <c r="A3" s="1454"/>
      <c r="B3" s="1455"/>
      <c r="C3" s="1993" t="s">
        <v>1358</v>
      </c>
      <c r="D3" s="1994"/>
      <c r="E3" s="1994"/>
      <c r="F3" s="1994"/>
      <c r="G3" s="1994"/>
      <c r="H3" s="1995"/>
      <c r="I3" s="1456"/>
    </row>
    <row r="4" spans="1:9" s="1457" customFormat="1" ht="19.5" customHeight="1">
      <c r="A4" s="1454"/>
      <c r="B4" s="1458"/>
      <c r="C4" s="1459"/>
      <c r="D4" s="1990" t="s">
        <v>250</v>
      </c>
      <c r="E4" s="1991"/>
      <c r="F4" s="1990" t="s">
        <v>251</v>
      </c>
      <c r="G4" s="1992"/>
      <c r="H4" s="1991"/>
      <c r="I4" s="1456"/>
    </row>
    <row r="5" spans="1:9" s="1457" customFormat="1" ht="38.25">
      <c r="A5" s="1460"/>
      <c r="B5" s="1461"/>
      <c r="C5" s="1462"/>
      <c r="D5" s="1463" t="s">
        <v>1359</v>
      </c>
      <c r="E5" s="1463" t="s">
        <v>1360</v>
      </c>
      <c r="F5" s="1464" t="s">
        <v>252</v>
      </c>
      <c r="G5" s="1465" t="s">
        <v>1284</v>
      </c>
      <c r="H5" s="1465" t="s">
        <v>1285</v>
      </c>
      <c r="I5" s="1456"/>
    </row>
    <row r="6" spans="1:11" ht="6.75" customHeight="1">
      <c r="A6" s="1466"/>
      <c r="B6" s="1467"/>
      <c r="C6" s="1468"/>
      <c r="D6" s="1469"/>
      <c r="E6" s="1468"/>
      <c r="F6" s="1469"/>
      <c r="G6" s="1469"/>
      <c r="H6" s="1468"/>
      <c r="J6" s="1470"/>
      <c r="K6" s="1470"/>
    </row>
    <row r="7" spans="1:21" s="1476" customFormat="1" ht="12.75">
      <c r="A7" s="1471">
        <v>2008</v>
      </c>
      <c r="B7" s="1333" t="s">
        <v>1314</v>
      </c>
      <c r="C7" s="1472">
        <v>479</v>
      </c>
      <c r="D7" s="1473">
        <v>551</v>
      </c>
      <c r="E7" s="1472">
        <v>453</v>
      </c>
      <c r="F7" s="1473">
        <v>334</v>
      </c>
      <c r="G7" s="1473">
        <v>460</v>
      </c>
      <c r="H7" s="1472">
        <v>497</v>
      </c>
      <c r="I7" s="1474"/>
      <c r="J7" s="1475"/>
      <c r="K7" s="1475"/>
      <c r="P7" s="1475"/>
      <c r="Q7" s="1475"/>
      <c r="R7" s="1475"/>
      <c r="S7" s="1475"/>
      <c r="T7" s="1475"/>
      <c r="U7" s="1475"/>
    </row>
    <row r="8" spans="1:21" s="1476" customFormat="1" ht="12.75">
      <c r="A8" s="1477"/>
      <c r="B8" s="1333" t="s">
        <v>1315</v>
      </c>
      <c r="C8" s="1472">
        <v>474</v>
      </c>
      <c r="D8" s="1473">
        <v>546</v>
      </c>
      <c r="E8" s="1472">
        <v>448</v>
      </c>
      <c r="F8" s="1473">
        <v>347</v>
      </c>
      <c r="G8" s="1473">
        <v>468</v>
      </c>
      <c r="H8" s="1472">
        <v>484</v>
      </c>
      <c r="I8" s="1474"/>
      <c r="J8" s="1475"/>
      <c r="K8" s="1475"/>
      <c r="P8" s="1475"/>
      <c r="Q8" s="1475"/>
      <c r="R8" s="1475"/>
      <c r="S8" s="1475"/>
      <c r="T8" s="1475"/>
      <c r="U8" s="1475"/>
    </row>
    <row r="9" spans="1:21" s="1474" customFormat="1" ht="12.75">
      <c r="A9" s="1477"/>
      <c r="B9" s="1333" t="s">
        <v>1316</v>
      </c>
      <c r="C9" s="1472">
        <v>500</v>
      </c>
      <c r="D9" s="1473">
        <v>593</v>
      </c>
      <c r="E9" s="1472">
        <v>465</v>
      </c>
      <c r="F9" s="1473">
        <v>379</v>
      </c>
      <c r="G9" s="1473">
        <v>498</v>
      </c>
      <c r="H9" s="1472">
        <v>506</v>
      </c>
      <c r="K9" s="1475"/>
      <c r="P9" s="1475"/>
      <c r="Q9" s="1475"/>
      <c r="R9" s="1475"/>
      <c r="S9" s="1475"/>
      <c r="T9" s="1475"/>
      <c r="U9" s="1475"/>
    </row>
    <row r="10" spans="1:21" s="1474" customFormat="1" ht="12.75">
      <c r="A10" s="1477"/>
      <c r="B10" s="1333" t="s">
        <v>1317</v>
      </c>
      <c r="C10" s="1472">
        <v>512</v>
      </c>
      <c r="D10" s="1473">
        <v>588</v>
      </c>
      <c r="E10" s="1472">
        <v>485</v>
      </c>
      <c r="F10" s="1473">
        <v>378</v>
      </c>
      <c r="G10" s="1473">
        <v>491</v>
      </c>
      <c r="H10" s="1472">
        <v>531</v>
      </c>
      <c r="K10" s="1475"/>
      <c r="P10" s="1475"/>
      <c r="Q10" s="1475"/>
      <c r="R10" s="1475"/>
      <c r="S10" s="1475"/>
      <c r="T10" s="1475"/>
      <c r="U10" s="1475"/>
    </row>
    <row r="11" spans="1:21" s="1474" customFormat="1" ht="12.75">
      <c r="A11" s="1477"/>
      <c r="B11" s="1333" t="s">
        <v>1318</v>
      </c>
      <c r="C11" s="1472">
        <v>503</v>
      </c>
      <c r="D11" s="1473">
        <v>592</v>
      </c>
      <c r="E11" s="1472">
        <v>471</v>
      </c>
      <c r="F11" s="1473">
        <v>374</v>
      </c>
      <c r="G11" s="1473">
        <v>500</v>
      </c>
      <c r="H11" s="1472">
        <v>510</v>
      </c>
      <c r="K11" s="1475"/>
      <c r="P11" s="1475"/>
      <c r="Q11" s="1475"/>
      <c r="R11" s="1475"/>
      <c r="S11" s="1475"/>
      <c r="T11" s="1475"/>
      <c r="U11" s="1475"/>
    </row>
    <row r="12" spans="1:21" s="1474" customFormat="1" ht="12.75">
      <c r="A12" s="1477"/>
      <c r="B12" s="1333" t="s">
        <v>1319</v>
      </c>
      <c r="C12" s="1472">
        <v>515</v>
      </c>
      <c r="D12" s="1473">
        <v>628</v>
      </c>
      <c r="E12" s="1472">
        <v>475</v>
      </c>
      <c r="F12" s="1473">
        <v>415</v>
      </c>
      <c r="G12" s="1473">
        <v>509</v>
      </c>
      <c r="H12" s="1472">
        <v>523</v>
      </c>
      <c r="K12" s="1475"/>
      <c r="P12" s="1475"/>
      <c r="Q12" s="1475"/>
      <c r="R12" s="1475"/>
      <c r="S12" s="1475"/>
      <c r="T12" s="1475"/>
      <c r="U12" s="1475"/>
    </row>
    <row r="13" spans="1:21" s="1474" customFormat="1" ht="12.75">
      <c r="A13" s="1477"/>
      <c r="B13" s="1333" t="s">
        <v>1320</v>
      </c>
      <c r="C13" s="1472">
        <v>517</v>
      </c>
      <c r="D13" s="1473">
        <v>619</v>
      </c>
      <c r="E13" s="1472">
        <v>482</v>
      </c>
      <c r="F13" s="1473">
        <v>417</v>
      </c>
      <c r="G13" s="1473">
        <v>506</v>
      </c>
      <c r="H13" s="1472">
        <v>528</v>
      </c>
      <c r="K13" s="1475"/>
      <c r="P13" s="1475"/>
      <c r="Q13" s="1475"/>
      <c r="R13" s="1475"/>
      <c r="S13" s="1475"/>
      <c r="T13" s="1475"/>
      <c r="U13" s="1475"/>
    </row>
    <row r="14" spans="1:21" s="1474" customFormat="1" ht="12.75">
      <c r="A14" s="1477"/>
      <c r="B14" s="1333" t="s">
        <v>1321</v>
      </c>
      <c r="C14" s="1472">
        <v>514</v>
      </c>
      <c r="D14" s="1473">
        <v>625</v>
      </c>
      <c r="E14" s="1472">
        <v>476</v>
      </c>
      <c r="F14" s="1473">
        <v>392</v>
      </c>
      <c r="G14" s="1473">
        <v>508</v>
      </c>
      <c r="H14" s="1472">
        <v>523</v>
      </c>
      <c r="K14" s="1475"/>
      <c r="P14" s="1475"/>
      <c r="Q14" s="1475"/>
      <c r="R14" s="1475"/>
      <c r="S14" s="1475"/>
      <c r="T14" s="1475"/>
      <c r="U14" s="1475"/>
    </row>
    <row r="15" spans="1:21" s="1474" customFormat="1" ht="12.75">
      <c r="A15" s="1477"/>
      <c r="B15" s="1333" t="s">
        <v>1322</v>
      </c>
      <c r="C15" s="1472">
        <v>538</v>
      </c>
      <c r="D15" s="1473">
        <v>693</v>
      </c>
      <c r="E15" s="1472">
        <v>484</v>
      </c>
      <c r="F15" s="1473">
        <v>407</v>
      </c>
      <c r="G15" s="1473">
        <v>522</v>
      </c>
      <c r="H15" s="1472">
        <v>554</v>
      </c>
      <c r="K15" s="1475"/>
      <c r="P15" s="1475"/>
      <c r="Q15" s="1475"/>
      <c r="R15" s="1475"/>
      <c r="S15" s="1475"/>
      <c r="T15" s="1475"/>
      <c r="U15" s="1475"/>
    </row>
    <row r="16" spans="1:21" s="1474" customFormat="1" ht="12.75">
      <c r="A16" s="1477"/>
      <c r="B16" s="1333" t="s">
        <v>1323</v>
      </c>
      <c r="C16" s="1472">
        <v>538</v>
      </c>
      <c r="D16" s="1473">
        <v>689</v>
      </c>
      <c r="E16" s="1472">
        <v>485</v>
      </c>
      <c r="F16" s="1473">
        <v>411</v>
      </c>
      <c r="G16" s="1473">
        <v>513</v>
      </c>
      <c r="H16" s="1472">
        <v>558</v>
      </c>
      <c r="K16" s="1475"/>
      <c r="P16" s="1475"/>
      <c r="Q16" s="1475"/>
      <c r="R16" s="1475"/>
      <c r="S16" s="1475"/>
      <c r="T16" s="1475"/>
      <c r="U16" s="1475"/>
    </row>
    <row r="17" spans="1:21" s="1474" customFormat="1" ht="12.75">
      <c r="A17" s="1477"/>
      <c r="B17" s="1333" t="s">
        <v>1324</v>
      </c>
      <c r="C17" s="1472">
        <v>542</v>
      </c>
      <c r="D17" s="1473">
        <v>688</v>
      </c>
      <c r="E17" s="1472">
        <v>490</v>
      </c>
      <c r="F17" s="1473">
        <v>391</v>
      </c>
      <c r="G17" s="1473">
        <v>524</v>
      </c>
      <c r="H17" s="1472">
        <v>559</v>
      </c>
      <c r="K17" s="1475"/>
      <c r="P17" s="1475"/>
      <c r="Q17" s="1475"/>
      <c r="R17" s="1475"/>
      <c r="S17" s="1475"/>
      <c r="T17" s="1475"/>
      <c r="U17" s="1475"/>
    </row>
    <row r="18" spans="1:21" s="1474" customFormat="1" ht="12.75">
      <c r="A18" s="1477"/>
      <c r="B18" s="1333" t="s">
        <v>1325</v>
      </c>
      <c r="C18" s="1472">
        <v>566</v>
      </c>
      <c r="D18" s="1473">
        <v>739</v>
      </c>
      <c r="E18" s="1472">
        <v>504</v>
      </c>
      <c r="F18" s="1473">
        <v>402</v>
      </c>
      <c r="G18" s="1473">
        <v>533</v>
      </c>
      <c r="H18" s="1472">
        <v>593</v>
      </c>
      <c r="K18" s="1475"/>
      <c r="P18" s="1475"/>
      <c r="Q18" s="1475"/>
      <c r="R18" s="1475"/>
      <c r="S18" s="1475"/>
      <c r="T18" s="1475"/>
      <c r="U18" s="1475"/>
    </row>
    <row r="19" spans="1:21" s="1474" customFormat="1" ht="12.75">
      <c r="A19" s="1477"/>
      <c r="B19" s="1333"/>
      <c r="C19" s="1472"/>
      <c r="D19" s="1473"/>
      <c r="E19" s="1472"/>
      <c r="F19" s="1473"/>
      <c r="G19" s="1473"/>
      <c r="H19" s="1472"/>
      <c r="K19" s="1475"/>
      <c r="P19" s="1475"/>
      <c r="Q19" s="1475"/>
      <c r="R19" s="1475"/>
      <c r="S19" s="1475"/>
      <c r="T19" s="1475"/>
      <c r="U19" s="1475"/>
    </row>
    <row r="20" spans="1:21" s="1474" customFormat="1" ht="12.75">
      <c r="A20" s="1471">
        <v>2009</v>
      </c>
      <c r="B20" s="1333" t="s">
        <v>1314</v>
      </c>
      <c r="C20" s="1472">
        <v>557</v>
      </c>
      <c r="D20" s="1473">
        <v>657</v>
      </c>
      <c r="E20" s="1472">
        <v>522</v>
      </c>
      <c r="F20" s="1473">
        <v>416</v>
      </c>
      <c r="G20" s="1473">
        <v>532</v>
      </c>
      <c r="H20" s="1472">
        <v>578</v>
      </c>
      <c r="K20" s="1475"/>
      <c r="P20" s="1475"/>
      <c r="Q20" s="1475"/>
      <c r="R20" s="1475"/>
      <c r="S20" s="1475"/>
      <c r="T20" s="1475"/>
      <c r="U20" s="1475"/>
    </row>
    <row r="21" spans="1:21" s="1474" customFormat="1" ht="12.75">
      <c r="A21" s="1477"/>
      <c r="B21" s="1333" t="s">
        <v>1315</v>
      </c>
      <c r="C21" s="1472">
        <v>553</v>
      </c>
      <c r="D21" s="1473">
        <v>651</v>
      </c>
      <c r="E21" s="1472">
        <v>517</v>
      </c>
      <c r="F21" s="1473">
        <v>423</v>
      </c>
      <c r="G21" s="1473">
        <v>535</v>
      </c>
      <c r="H21" s="1472">
        <v>568</v>
      </c>
      <c r="K21" s="1475"/>
      <c r="L21" s="1478"/>
      <c r="N21" s="1478"/>
      <c r="O21" s="1478"/>
      <c r="P21" s="1475"/>
      <c r="Q21" s="1475"/>
      <c r="R21" s="1475"/>
      <c r="S21" s="1475"/>
      <c r="T21" s="1475"/>
      <c r="U21" s="1475"/>
    </row>
    <row r="22" spans="1:21" s="1474" customFormat="1" ht="12.75">
      <c r="A22" s="1477"/>
      <c r="B22" s="1333" t="s">
        <v>1316</v>
      </c>
      <c r="C22" s="1472">
        <v>579</v>
      </c>
      <c r="D22" s="1473">
        <v>709</v>
      </c>
      <c r="E22" s="1472">
        <v>531</v>
      </c>
      <c r="F22" s="1473">
        <v>443</v>
      </c>
      <c r="G22" s="1473">
        <v>568</v>
      </c>
      <c r="H22" s="1472">
        <v>592</v>
      </c>
      <c r="K22" s="1475"/>
      <c r="L22" s="1478"/>
      <c r="N22" s="1478"/>
      <c r="O22" s="1478"/>
      <c r="P22" s="1475"/>
      <c r="Q22" s="1475"/>
      <c r="R22" s="1475"/>
      <c r="S22" s="1475"/>
      <c r="T22" s="1475"/>
      <c r="U22" s="1475"/>
    </row>
    <row r="23" spans="1:21" s="1474" customFormat="1" ht="12.75">
      <c r="A23" s="1477"/>
      <c r="B23" s="1333" t="s">
        <v>1317</v>
      </c>
      <c r="C23" s="1472">
        <v>593</v>
      </c>
      <c r="D23" s="1473">
        <v>696</v>
      </c>
      <c r="E23" s="1472">
        <v>554</v>
      </c>
      <c r="F23" s="1473">
        <v>449</v>
      </c>
      <c r="G23" s="1473">
        <v>564</v>
      </c>
      <c r="H23" s="1472">
        <v>616</v>
      </c>
      <c r="K23" s="1475"/>
      <c r="L23" s="1478"/>
      <c r="N23" s="1478"/>
      <c r="O23" s="1478"/>
      <c r="P23" s="1475"/>
      <c r="Q23" s="1475"/>
      <c r="R23" s="1475"/>
      <c r="S23" s="1475"/>
      <c r="T23" s="1475"/>
      <c r="U23" s="1475"/>
    </row>
    <row r="24" spans="1:21" s="1474" customFormat="1" ht="12.75">
      <c r="A24" s="1477"/>
      <c r="B24" s="1333" t="s">
        <v>1318</v>
      </c>
      <c r="C24" s="1472">
        <v>585</v>
      </c>
      <c r="D24" s="1473">
        <v>711</v>
      </c>
      <c r="E24" s="1472">
        <v>539</v>
      </c>
      <c r="F24" s="1473">
        <v>428</v>
      </c>
      <c r="G24" s="1473">
        <v>574</v>
      </c>
      <c r="H24" s="1472">
        <v>599</v>
      </c>
      <c r="K24" s="1475"/>
      <c r="L24" s="1478"/>
      <c r="N24" s="1478"/>
      <c r="O24" s="1478"/>
      <c r="P24" s="1475"/>
      <c r="Q24" s="1475"/>
      <c r="R24" s="1475"/>
      <c r="S24" s="1475"/>
      <c r="T24" s="1475"/>
      <c r="U24" s="1475"/>
    </row>
    <row r="25" spans="1:21" s="1474" customFormat="1" ht="12.75">
      <c r="A25" s="1477"/>
      <c r="B25" s="1333" t="s">
        <v>1319</v>
      </c>
      <c r="C25" s="1472">
        <v>587</v>
      </c>
      <c r="D25" s="1473">
        <v>707</v>
      </c>
      <c r="E25" s="1472">
        <v>543</v>
      </c>
      <c r="F25" s="1473">
        <v>459</v>
      </c>
      <c r="G25" s="1473">
        <v>581</v>
      </c>
      <c r="H25" s="1472">
        <v>596</v>
      </c>
      <c r="K25" s="1475"/>
      <c r="L25" s="1478"/>
      <c r="N25" s="1478"/>
      <c r="O25" s="1478"/>
      <c r="P25" s="1475"/>
      <c r="Q25" s="1475"/>
      <c r="R25" s="1475"/>
      <c r="S25" s="1475"/>
      <c r="T25" s="1475"/>
      <c r="U25" s="1475"/>
    </row>
    <row r="26" spans="1:21" s="1474" customFormat="1" ht="12.75">
      <c r="A26" s="1477"/>
      <c r="B26" s="1333" t="s">
        <v>1320</v>
      </c>
      <c r="C26" s="1472">
        <v>578</v>
      </c>
      <c r="D26" s="1473">
        <v>683</v>
      </c>
      <c r="E26" s="1472">
        <v>540</v>
      </c>
      <c r="F26" s="1473">
        <v>458</v>
      </c>
      <c r="G26" s="1473">
        <v>577</v>
      </c>
      <c r="H26" s="1472">
        <v>584</v>
      </c>
      <c r="K26" s="1475"/>
      <c r="L26" s="1478"/>
      <c r="N26" s="1478"/>
      <c r="O26" s="1478"/>
      <c r="P26" s="1475"/>
      <c r="Q26" s="1475"/>
      <c r="R26" s="1475"/>
      <c r="S26" s="1475"/>
      <c r="T26" s="1475"/>
      <c r="U26" s="1475"/>
    </row>
    <row r="27" spans="1:21" s="1474" customFormat="1" ht="12.75">
      <c r="A27" s="1477"/>
      <c r="B27" s="1333" t="s">
        <v>1321</v>
      </c>
      <c r="C27" s="1472">
        <v>576</v>
      </c>
      <c r="D27" s="1473">
        <v>679</v>
      </c>
      <c r="E27" s="1472">
        <v>538</v>
      </c>
      <c r="F27" s="1473">
        <v>445</v>
      </c>
      <c r="G27" s="1473">
        <v>579</v>
      </c>
      <c r="H27" s="1472">
        <v>580</v>
      </c>
      <c r="K27" s="1475"/>
      <c r="L27" s="1478"/>
      <c r="N27" s="1478"/>
      <c r="O27" s="1478"/>
      <c r="P27" s="1475"/>
      <c r="Q27" s="1475"/>
      <c r="R27" s="1475"/>
      <c r="S27" s="1475"/>
      <c r="T27" s="1475"/>
      <c r="U27" s="1475"/>
    </row>
    <row r="28" spans="1:21" s="1474" customFormat="1" ht="12.75">
      <c r="A28" s="1477"/>
      <c r="B28" s="1333" t="s">
        <v>1322</v>
      </c>
      <c r="C28" s="1472">
        <v>594</v>
      </c>
      <c r="D28" s="1473">
        <v>732</v>
      </c>
      <c r="E28" s="1472">
        <v>544</v>
      </c>
      <c r="F28" s="1473">
        <v>467</v>
      </c>
      <c r="G28" s="1473">
        <v>587</v>
      </c>
      <c r="H28" s="1472">
        <v>603</v>
      </c>
      <c r="K28" s="1475"/>
      <c r="L28" s="1478"/>
      <c r="N28" s="1478"/>
      <c r="O28" s="1478"/>
      <c r="P28" s="1475"/>
      <c r="Q28" s="1475"/>
      <c r="R28" s="1475"/>
      <c r="S28" s="1475"/>
      <c r="T28" s="1475"/>
      <c r="U28" s="1475"/>
    </row>
    <row r="29" spans="1:21" s="1474" customFormat="1" ht="12.75">
      <c r="A29" s="1477"/>
      <c r="B29" s="1333" t="s">
        <v>1323</v>
      </c>
      <c r="C29" s="1472">
        <v>594</v>
      </c>
      <c r="D29" s="1473">
        <v>718</v>
      </c>
      <c r="E29" s="1472">
        <v>547</v>
      </c>
      <c r="F29" s="1473">
        <v>452</v>
      </c>
      <c r="G29" s="1473">
        <v>585</v>
      </c>
      <c r="H29" s="1472">
        <v>606</v>
      </c>
      <c r="K29" s="1475"/>
      <c r="L29" s="1478"/>
      <c r="N29" s="1478"/>
      <c r="O29" s="1478"/>
      <c r="P29" s="1475"/>
      <c r="Q29" s="1475"/>
      <c r="R29" s="1475"/>
      <c r="S29" s="1475"/>
      <c r="T29" s="1475"/>
      <c r="U29" s="1475"/>
    </row>
    <row r="30" spans="1:21" s="1474" customFormat="1" ht="12.75">
      <c r="A30" s="1477"/>
      <c r="B30" s="1333" t="s">
        <v>1324</v>
      </c>
      <c r="C30" s="1472">
        <v>600</v>
      </c>
      <c r="D30" s="1473">
        <v>714</v>
      </c>
      <c r="E30" s="1472">
        <v>557</v>
      </c>
      <c r="F30" s="1473">
        <v>453</v>
      </c>
      <c r="G30" s="1473">
        <v>589</v>
      </c>
      <c r="H30" s="1472">
        <v>613</v>
      </c>
      <c r="K30" s="1475"/>
      <c r="L30" s="1478"/>
      <c r="N30" s="1478"/>
      <c r="O30" s="1478"/>
      <c r="P30" s="1475"/>
      <c r="Q30" s="1475"/>
      <c r="R30" s="1475"/>
      <c r="S30" s="1475"/>
      <c r="T30" s="1475"/>
      <c r="U30" s="1475"/>
    </row>
    <row r="31" spans="1:21" s="1474" customFormat="1" ht="12.75">
      <c r="A31" s="1477"/>
      <c r="B31" s="1333" t="s">
        <v>1325</v>
      </c>
      <c r="C31" s="1472">
        <v>625</v>
      </c>
      <c r="D31" s="1473">
        <v>769</v>
      </c>
      <c r="E31" s="1472">
        <v>570</v>
      </c>
      <c r="F31" s="1473">
        <v>467</v>
      </c>
      <c r="G31" s="1473">
        <v>602</v>
      </c>
      <c r="H31" s="1472">
        <v>645</v>
      </c>
      <c r="K31" s="1475"/>
      <c r="L31" s="1478"/>
      <c r="N31" s="1478"/>
      <c r="O31" s="1478"/>
      <c r="P31" s="1475"/>
      <c r="Q31" s="1475"/>
      <c r="R31" s="1475"/>
      <c r="S31" s="1475"/>
      <c r="T31" s="1475"/>
      <c r="U31" s="1475"/>
    </row>
    <row r="32" spans="1:16" s="1483" customFormat="1" ht="8.25" customHeight="1">
      <c r="A32" s="1479"/>
      <c r="B32" s="1480"/>
      <c r="C32" s="1481"/>
      <c r="D32" s="1482"/>
      <c r="E32" s="1481"/>
      <c r="F32" s="1482"/>
      <c r="G32" s="1482"/>
      <c r="H32" s="1481"/>
      <c r="J32" s="1474"/>
      <c r="K32" s="1475"/>
      <c r="L32" s="1478"/>
      <c r="M32" s="1474"/>
      <c r="N32" s="1478"/>
      <c r="O32" s="1478"/>
      <c r="P32" s="1478"/>
    </row>
    <row r="33" spans="1:16" s="1450" customFormat="1" ht="10.5" customHeight="1">
      <c r="A33" s="1484"/>
      <c r="B33" s="1485"/>
      <c r="C33" s="1469"/>
      <c r="D33" s="1469"/>
      <c r="E33" s="1469"/>
      <c r="F33" s="1469"/>
      <c r="G33" s="1469"/>
      <c r="H33" s="1469"/>
      <c r="J33" s="1483"/>
      <c r="K33" s="1486"/>
      <c r="L33" s="1487"/>
      <c r="M33" s="1483"/>
      <c r="N33" s="1487"/>
      <c r="O33" s="1487"/>
      <c r="P33" s="1487"/>
    </row>
    <row r="34" spans="1:16" s="1492" customFormat="1" ht="18.75" customHeight="1">
      <c r="A34" s="1445" t="s">
        <v>745</v>
      </c>
      <c r="B34" s="1488"/>
      <c r="C34" s="1489"/>
      <c r="D34" s="1490"/>
      <c r="E34" s="1490"/>
      <c r="F34" s="1490"/>
      <c r="G34" s="1491"/>
      <c r="H34" s="1491"/>
      <c r="I34" s="1491"/>
      <c r="J34" s="1450"/>
      <c r="K34" s="1470"/>
      <c r="L34" s="1450"/>
      <c r="M34" s="1450"/>
      <c r="N34" s="1450"/>
      <c r="O34" s="1450"/>
      <c r="P34" s="1450"/>
    </row>
    <row r="35" spans="1:16" ht="9.75" customHeight="1">
      <c r="A35" s="1493"/>
      <c r="B35" s="1485"/>
      <c r="C35" s="1494"/>
      <c r="D35" s="1494"/>
      <c r="E35" s="1494"/>
      <c r="F35" s="1494"/>
      <c r="G35" s="1494"/>
      <c r="H35" s="1494"/>
      <c r="J35" s="1491"/>
      <c r="K35" s="1495"/>
      <c r="L35" s="1496"/>
      <c r="M35" s="1492"/>
      <c r="N35" s="1492"/>
      <c r="O35" s="1492"/>
      <c r="P35" s="1492"/>
    </row>
    <row r="36" spans="1:8" ht="15.75">
      <c r="A36" s="1989" t="s">
        <v>1299</v>
      </c>
      <c r="B36" s="1989"/>
      <c r="C36" s="1450"/>
      <c r="D36" s="1450"/>
      <c r="E36" s="1450"/>
      <c r="F36" s="1450"/>
      <c r="G36" s="1450"/>
      <c r="H36" s="1450"/>
    </row>
  </sheetData>
  <mergeCells count="5">
    <mergeCell ref="A36:B36"/>
    <mergeCell ref="A1:H1"/>
    <mergeCell ref="D4:E4"/>
    <mergeCell ref="F4:H4"/>
    <mergeCell ref="C3:H3"/>
  </mergeCells>
  <printOptions/>
  <pageMargins left="0.9448818897637796" right="0.35433070866141736" top="0.5905511811023623" bottom="0.5905511811023623" header="0.11811023622047245" footer="0.11811023622047245"/>
  <pageSetup horizontalDpi="300" verticalDpi="300" orientation="landscape" paperSize="9" scale="85" r:id="rId1"/>
</worksheet>
</file>

<file path=xl/worksheets/sheet61.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selection activeCell="A2" sqref="A2"/>
    </sheetView>
  </sheetViews>
  <sheetFormatPr defaultColWidth="9.00390625" defaultRowHeight="12.75"/>
  <cols>
    <col min="1" max="1" width="30.125" style="1512" customWidth="1"/>
    <col min="2" max="5" width="14.625" style="1512" customWidth="1"/>
    <col min="6" max="6" width="14.625" style="552" customWidth="1"/>
    <col min="7" max="9" width="14.625" style="1512" customWidth="1"/>
    <col min="10" max="16384" width="9.125" style="552" customWidth="1"/>
  </cols>
  <sheetData>
    <row r="1" spans="1:9" s="1517" customFormat="1" ht="21.75" customHeight="1">
      <c r="A1" s="670" t="s">
        <v>254</v>
      </c>
      <c r="B1" s="670"/>
      <c r="C1" s="670"/>
      <c r="D1" s="670"/>
      <c r="E1" s="670"/>
      <c r="F1" s="1516"/>
      <c r="G1" s="1516"/>
      <c r="H1" s="670"/>
      <c r="I1" s="670"/>
    </row>
    <row r="2" spans="1:9" s="1517" customFormat="1" ht="22.5" customHeight="1">
      <c r="A2" s="535" t="s">
        <v>302</v>
      </c>
      <c r="B2" s="671"/>
      <c r="C2" s="671"/>
      <c r="D2" s="671"/>
      <c r="E2" s="671"/>
      <c r="F2" s="1518"/>
      <c r="G2" s="1518"/>
      <c r="H2" s="671"/>
      <c r="I2" s="671"/>
    </row>
    <row r="3" spans="1:9" ht="12.75" customHeight="1">
      <c r="A3" s="1501"/>
      <c r="B3" s="1502"/>
      <c r="C3" s="1502"/>
      <c r="D3" s="1502"/>
      <c r="E3" s="158"/>
      <c r="F3" s="158"/>
      <c r="G3" s="158"/>
      <c r="H3" s="1502"/>
      <c r="I3" s="158" t="s">
        <v>486</v>
      </c>
    </row>
    <row r="4" spans="1:9" ht="27.75" customHeight="1">
      <c r="A4" s="1519" t="s">
        <v>255</v>
      </c>
      <c r="B4" s="1520">
        <v>39538</v>
      </c>
      <c r="C4" s="1520">
        <v>39629</v>
      </c>
      <c r="D4" s="1520">
        <v>39721</v>
      </c>
      <c r="E4" s="1520">
        <v>39813</v>
      </c>
      <c r="F4" s="1520">
        <v>39903</v>
      </c>
      <c r="G4" s="1520">
        <v>39994</v>
      </c>
      <c r="H4" s="1520">
        <v>40086</v>
      </c>
      <c r="I4" s="1520">
        <v>40178</v>
      </c>
    </row>
    <row r="5" spans="1:9" ht="15" customHeight="1">
      <c r="A5" s="678"/>
      <c r="B5" s="1521"/>
      <c r="C5" s="1521"/>
      <c r="D5" s="1521"/>
      <c r="E5" s="1521"/>
      <c r="F5" s="1521"/>
      <c r="G5" s="1521"/>
      <c r="H5" s="1521"/>
      <c r="I5" s="1521"/>
    </row>
    <row r="6" spans="1:9" ht="13.5" customHeight="1">
      <c r="A6" s="1503" t="s">
        <v>256</v>
      </c>
      <c r="B6" s="1504">
        <f aca="true" t="shared" si="0" ref="B6:I6">+B8+B18</f>
        <v>10120015.175</v>
      </c>
      <c r="C6" s="1504">
        <f t="shared" si="0"/>
        <v>11120575.559</v>
      </c>
      <c r="D6" s="1504">
        <f t="shared" si="0"/>
        <v>11413503.376549998</v>
      </c>
      <c r="E6" s="1504">
        <f t="shared" si="0"/>
        <v>11490860.11585</v>
      </c>
      <c r="F6" s="1504">
        <f t="shared" si="0"/>
        <v>11641127.269</v>
      </c>
      <c r="G6" s="1504">
        <f t="shared" si="0"/>
        <v>12338157.784500001</v>
      </c>
      <c r="H6" s="1504">
        <f t="shared" si="0"/>
        <v>12919143.631</v>
      </c>
      <c r="I6" s="1504">
        <f t="shared" si="0"/>
        <v>13660799.8</v>
      </c>
    </row>
    <row r="7" spans="1:9" ht="13.5" customHeight="1">
      <c r="A7" s="1505"/>
      <c r="B7" s="1506"/>
      <c r="C7" s="1506"/>
      <c r="D7" s="1506"/>
      <c r="E7" s="1506"/>
      <c r="F7" s="1506"/>
      <c r="G7" s="1506"/>
      <c r="H7" s="1506"/>
      <c r="I7" s="1506"/>
    </row>
    <row r="8" spans="1:9" ht="13.5" customHeight="1">
      <c r="A8" s="1507" t="s">
        <v>867</v>
      </c>
      <c r="B8" s="1506">
        <f aca="true" t="shared" si="1" ref="B8:I8">SUM(B10:B16)</f>
        <v>10111948.605</v>
      </c>
      <c r="C8" s="1506">
        <f t="shared" si="1"/>
        <v>11112508.989</v>
      </c>
      <c r="D8" s="1506">
        <f t="shared" si="1"/>
        <v>11405436.805999998</v>
      </c>
      <c r="E8" s="1506">
        <f t="shared" si="1"/>
        <v>11482919.864</v>
      </c>
      <c r="F8" s="1506">
        <f t="shared" si="1"/>
        <v>11633187.018</v>
      </c>
      <c r="G8" s="1506">
        <f t="shared" si="1"/>
        <v>12330217.5335</v>
      </c>
      <c r="H8" s="1506">
        <f t="shared" si="1"/>
        <v>12911203.379999999</v>
      </c>
      <c r="I8" s="1506">
        <f t="shared" si="1"/>
        <v>13652924.888</v>
      </c>
    </row>
    <row r="9" spans="1:9" ht="13.5" customHeight="1">
      <c r="A9" s="1507"/>
      <c r="B9" s="1506"/>
      <c r="C9" s="1506"/>
      <c r="D9" s="1506"/>
      <c r="E9" s="1506"/>
      <c r="F9" s="1506"/>
      <c r="G9" s="1506"/>
      <c r="H9" s="1506"/>
      <c r="I9" s="1506"/>
    </row>
    <row r="10" spans="1:9" ht="13.5" customHeight="1">
      <c r="A10" s="1508" t="s">
        <v>257</v>
      </c>
      <c r="B10" s="1509">
        <v>2643093.15</v>
      </c>
      <c r="C10" s="1509">
        <v>2627361.65</v>
      </c>
      <c r="D10" s="1509">
        <v>2596734.35</v>
      </c>
      <c r="E10" s="1509">
        <v>2571589.35</v>
      </c>
      <c r="F10" s="1509">
        <v>2539651.45</v>
      </c>
      <c r="G10" s="1509">
        <v>2510101.85</v>
      </c>
      <c r="H10" s="1509">
        <v>2484727.85</v>
      </c>
      <c r="I10" s="1509">
        <v>3366629.85</v>
      </c>
    </row>
    <row r="11" spans="1:9" ht="13.5" customHeight="1">
      <c r="A11" s="1508" t="s">
        <v>258</v>
      </c>
      <c r="B11" s="1509">
        <v>3540015.175</v>
      </c>
      <c r="C11" s="1509">
        <v>4355930.225</v>
      </c>
      <c r="D11" s="1509">
        <v>4210399.075</v>
      </c>
      <c r="E11" s="1509">
        <v>4084602.925</v>
      </c>
      <c r="F11" s="1509">
        <v>4460066.275</v>
      </c>
      <c r="G11" s="1509">
        <v>4859015.175</v>
      </c>
      <c r="H11" s="1509">
        <v>4776899.225</v>
      </c>
      <c r="I11" s="1509">
        <v>4692484</v>
      </c>
    </row>
    <row r="12" spans="1:9" ht="13.5" customHeight="1">
      <c r="A12" s="1508" t="s">
        <v>259</v>
      </c>
      <c r="B12" s="1509">
        <v>2309579.61</v>
      </c>
      <c r="C12" s="1509">
        <v>2606075.53</v>
      </c>
      <c r="D12" s="1509">
        <v>3167652.79</v>
      </c>
      <c r="E12" s="1509">
        <v>3053279.36</v>
      </c>
      <c r="F12" s="1509">
        <v>2912646.74</v>
      </c>
      <c r="G12" s="1509">
        <v>3191517.78</v>
      </c>
      <c r="H12" s="1509">
        <v>3773955.58</v>
      </c>
      <c r="I12" s="1509">
        <v>3672720.76</v>
      </c>
    </row>
    <row r="13" spans="1:9" ht="13.5" customHeight="1">
      <c r="A13" s="1508" t="s">
        <v>260</v>
      </c>
      <c r="B13" s="1509">
        <v>1200987.445</v>
      </c>
      <c r="C13" s="1509">
        <v>1146006.445</v>
      </c>
      <c r="D13" s="1509">
        <v>1076834.555</v>
      </c>
      <c r="E13" s="1509">
        <v>1412636.995</v>
      </c>
      <c r="F13" s="1509">
        <v>1343267.365</v>
      </c>
      <c r="G13" s="1509">
        <v>1287079.285</v>
      </c>
      <c r="H13" s="1509">
        <v>1433424.275</v>
      </c>
      <c r="I13" s="1509">
        <v>1515119.44</v>
      </c>
    </row>
    <row r="14" spans="1:9" ht="13.5" customHeight="1">
      <c r="A14" s="1508" t="s">
        <v>261</v>
      </c>
      <c r="B14" s="1509">
        <v>295474.267</v>
      </c>
      <c r="C14" s="1509">
        <v>266042.202</v>
      </c>
      <c r="D14" s="1509">
        <v>228260.9025</v>
      </c>
      <c r="E14" s="1509">
        <v>253139.6325</v>
      </c>
      <c r="F14" s="1509">
        <v>216892.367</v>
      </c>
      <c r="G14" s="1509">
        <v>336502.152</v>
      </c>
      <c r="H14" s="1509">
        <v>309133.097</v>
      </c>
      <c r="I14" s="1509">
        <v>287432.75</v>
      </c>
    </row>
    <row r="15" spans="1:9" ht="13.5" customHeight="1">
      <c r="A15" s="1508" t="s">
        <v>262</v>
      </c>
      <c r="B15" s="1509">
        <v>118478.648</v>
      </c>
      <c r="C15" s="1509">
        <v>106776.596</v>
      </c>
      <c r="D15" s="1509">
        <v>121238.792</v>
      </c>
      <c r="E15" s="1509">
        <v>103480.263</v>
      </c>
      <c r="F15" s="1509">
        <v>156471.483</v>
      </c>
      <c r="G15" s="1509">
        <v>141809.953</v>
      </c>
      <c r="H15" s="1509">
        <v>128872.015</v>
      </c>
      <c r="I15" s="1509">
        <v>114366.754</v>
      </c>
    </row>
    <row r="16" spans="1:9" ht="13.5" customHeight="1">
      <c r="A16" s="1508" t="s">
        <v>263</v>
      </c>
      <c r="B16" s="1509">
        <v>4320.31</v>
      </c>
      <c r="C16" s="1509">
        <v>4316.341</v>
      </c>
      <c r="D16" s="1509">
        <v>4316.3415</v>
      </c>
      <c r="E16" s="1509">
        <v>4191.3385</v>
      </c>
      <c r="F16" s="1509">
        <v>4191.338</v>
      </c>
      <c r="G16" s="1509">
        <v>4191.3385</v>
      </c>
      <c r="H16" s="1509">
        <v>4191.338</v>
      </c>
      <c r="I16" s="1509">
        <v>4171.334</v>
      </c>
    </row>
    <row r="17" spans="1:9" ht="13.5" customHeight="1">
      <c r="A17" s="1505"/>
      <c r="B17" s="1506"/>
      <c r="C17" s="1506"/>
      <c r="D17" s="1506"/>
      <c r="E17" s="1506"/>
      <c r="F17" s="1506"/>
      <c r="G17" s="1506"/>
      <c r="H17" s="1506"/>
      <c r="I17" s="1506"/>
    </row>
    <row r="18" spans="1:9" ht="13.5" customHeight="1">
      <c r="A18" s="1507" t="s">
        <v>868</v>
      </c>
      <c r="B18" s="1506">
        <v>8066.57</v>
      </c>
      <c r="C18" s="1506">
        <v>8066.57</v>
      </c>
      <c r="D18" s="1506">
        <v>8066.57055</v>
      </c>
      <c r="E18" s="1506">
        <v>7940.25185</v>
      </c>
      <c r="F18" s="1506">
        <v>7940.251</v>
      </c>
      <c r="G18" s="1506">
        <v>7940.251</v>
      </c>
      <c r="H18" s="1506">
        <v>7940.251</v>
      </c>
      <c r="I18" s="1506">
        <v>7874.912</v>
      </c>
    </row>
    <row r="19" spans="1:9" ht="13.5" customHeight="1">
      <c r="A19" s="1510"/>
      <c r="B19" s="1511"/>
      <c r="C19" s="1511"/>
      <c r="D19" s="1511"/>
      <c r="E19" s="1511"/>
      <c r="F19" s="1511"/>
      <c r="G19" s="1511"/>
      <c r="H19" s="1511"/>
      <c r="I19" s="1511"/>
    </row>
    <row r="20" spans="1:9" ht="6.75" customHeight="1">
      <c r="A20" s="508"/>
      <c r="B20" s="1522"/>
      <c r="C20" s="1522"/>
      <c r="D20" s="1522"/>
      <c r="E20" s="1522"/>
      <c r="F20" s="1522"/>
      <c r="G20" s="1522"/>
      <c r="H20" s="1522"/>
      <c r="I20" s="1522"/>
    </row>
    <row r="21" spans="1:9" s="555" customFormat="1" ht="13.5" customHeight="1">
      <c r="A21" s="1523" t="s">
        <v>869</v>
      </c>
      <c r="B21" s="1152"/>
      <c r="C21" s="1524"/>
      <c r="D21" s="1152"/>
      <c r="E21" s="1152"/>
      <c r="H21" s="1152"/>
      <c r="I21" s="1152"/>
    </row>
    <row r="22" spans="1:9" s="555" customFormat="1" ht="13.5" customHeight="1">
      <c r="A22" s="1525" t="s">
        <v>870</v>
      </c>
      <c r="B22" s="1526"/>
      <c r="C22" s="1526"/>
      <c r="D22" s="1527"/>
      <c r="E22" s="1526"/>
      <c r="G22" s="1527"/>
      <c r="H22" s="1527"/>
      <c r="I22" s="1526"/>
    </row>
    <row r="23" spans="1:9" s="555" customFormat="1" ht="13.5" customHeight="1">
      <c r="A23" s="1525" t="s">
        <v>871</v>
      </c>
      <c r="B23" s="1526"/>
      <c r="C23" s="1526"/>
      <c r="D23" s="1527"/>
      <c r="E23" s="1526"/>
      <c r="G23" s="1527"/>
      <c r="H23" s="1527"/>
      <c r="I23" s="1526"/>
    </row>
    <row r="24" spans="1:9" s="555" customFormat="1" ht="15" customHeight="1">
      <c r="A24" s="1528" t="s">
        <v>248</v>
      </c>
      <c r="B24" s="1526"/>
      <c r="C24" s="1526"/>
      <c r="D24" s="1527"/>
      <c r="E24" s="1526"/>
      <c r="G24" s="1527"/>
      <c r="H24" s="1527"/>
      <c r="I24" s="1526"/>
    </row>
  </sheetData>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62.xml><?xml version="1.0" encoding="utf-8"?>
<worksheet xmlns="http://schemas.openxmlformats.org/spreadsheetml/2006/main" xmlns:r="http://schemas.openxmlformats.org/officeDocument/2006/relationships">
  <dimension ref="A1:I29"/>
  <sheetViews>
    <sheetView view="pageBreakPreview" zoomScaleSheetLayoutView="100" workbookViewId="0" topLeftCell="B1">
      <selection activeCell="A1" sqref="A1:F1"/>
    </sheetView>
  </sheetViews>
  <sheetFormatPr defaultColWidth="9.00390625" defaultRowHeight="12.75"/>
  <cols>
    <col min="1" max="1" width="29.375" style="1512" customWidth="1"/>
    <col min="2" max="9" width="14.375" style="1512" customWidth="1"/>
    <col min="10" max="16384" width="9.125" style="552" customWidth="1"/>
  </cols>
  <sheetData>
    <row r="1" spans="1:9" s="1517" customFormat="1" ht="27.75" customHeight="1">
      <c r="A1" s="1875" t="s">
        <v>301</v>
      </c>
      <c r="B1" s="1875"/>
      <c r="C1" s="1875"/>
      <c r="D1" s="1875"/>
      <c r="E1" s="1875"/>
      <c r="F1" s="1875"/>
      <c r="G1" s="1518"/>
      <c r="H1" s="671"/>
      <c r="I1" s="1518"/>
    </row>
    <row r="2" spans="1:9" ht="12.75" customHeight="1">
      <c r="A2" s="1501"/>
      <c r="B2" s="1502"/>
      <c r="C2" s="1502"/>
      <c r="D2" s="1502"/>
      <c r="E2" s="1502"/>
      <c r="F2" s="158"/>
      <c r="G2" s="158"/>
      <c r="H2" s="158"/>
      <c r="I2" s="158" t="s">
        <v>486</v>
      </c>
    </row>
    <row r="3" spans="1:9" ht="27.75" customHeight="1">
      <c r="A3" s="1519" t="s">
        <v>255</v>
      </c>
      <c r="B3" s="1520">
        <v>39538</v>
      </c>
      <c r="C3" s="1520">
        <v>39629</v>
      </c>
      <c r="D3" s="1520">
        <v>39721</v>
      </c>
      <c r="E3" s="1520">
        <v>39813</v>
      </c>
      <c r="F3" s="1520">
        <v>39903</v>
      </c>
      <c r="G3" s="1520">
        <v>39994</v>
      </c>
      <c r="H3" s="1520">
        <v>40086</v>
      </c>
      <c r="I3" s="1520">
        <v>40178</v>
      </c>
    </row>
    <row r="4" spans="1:9" ht="12.75">
      <c r="A4" s="539"/>
      <c r="B4" s="1540"/>
      <c r="C4" s="1540"/>
      <c r="D4" s="1540"/>
      <c r="E4" s="1540"/>
      <c r="F4" s="1540"/>
      <c r="G4" s="1540"/>
      <c r="H4" s="1540"/>
      <c r="I4" s="1540"/>
    </row>
    <row r="5" spans="1:9" ht="12.75">
      <c r="A5" s="185" t="s">
        <v>264</v>
      </c>
      <c r="B5" s="1504">
        <f>+B7+B17</f>
        <v>152559.38199999998</v>
      </c>
      <c r="C5" s="1504">
        <f>+C7+C17</f>
        <v>156929.88199999998</v>
      </c>
      <c r="D5" s="1504">
        <f aca="true" t="shared" si="0" ref="D5:I5">+D7+D17</f>
        <v>157674.01489000005</v>
      </c>
      <c r="E5" s="1504">
        <f t="shared" si="0"/>
        <v>159839.01489000005</v>
      </c>
      <c r="F5" s="1504">
        <f t="shared" si="0"/>
        <v>162807.372</v>
      </c>
      <c r="G5" s="1504">
        <f t="shared" si="0"/>
        <v>168307.37441</v>
      </c>
      <c r="H5" s="1504">
        <f t="shared" si="0"/>
        <v>169507.372</v>
      </c>
      <c r="I5" s="1504">
        <f t="shared" si="0"/>
        <v>172789.01200000002</v>
      </c>
    </row>
    <row r="6" spans="1:9" ht="13.5" customHeight="1">
      <c r="A6" s="1505"/>
      <c r="B6" s="1506"/>
      <c r="C6" s="1506"/>
      <c r="D6" s="1506"/>
      <c r="E6" s="1506"/>
      <c r="F6" s="1506"/>
      <c r="G6" s="1506"/>
      <c r="H6" s="1506"/>
      <c r="I6" s="1506"/>
    </row>
    <row r="7" spans="1:9" ht="13.5" customHeight="1">
      <c r="A7" s="1507" t="s">
        <v>867</v>
      </c>
      <c r="B7" s="1506">
        <f>SUM(B9:B15)</f>
        <v>152540.403</v>
      </c>
      <c r="C7" s="1506">
        <f>SUM(C9:C15)</f>
        <v>156910.903</v>
      </c>
      <c r="D7" s="1506">
        <f aca="true" t="shared" si="1" ref="D7:I7">SUM(D9:D15)</f>
        <v>157655.03541000004</v>
      </c>
      <c r="E7" s="1506">
        <f t="shared" si="1"/>
        <v>159820.03541000004</v>
      </c>
      <c r="F7" s="1506">
        <f t="shared" si="1"/>
        <v>162788.393</v>
      </c>
      <c r="G7" s="1506">
        <f t="shared" si="1"/>
        <v>168288.39541</v>
      </c>
      <c r="H7" s="1506">
        <f t="shared" si="1"/>
        <v>169488.393</v>
      </c>
      <c r="I7" s="1506">
        <f t="shared" si="1"/>
        <v>172770.03300000002</v>
      </c>
    </row>
    <row r="8" spans="1:9" ht="13.5" customHeight="1">
      <c r="A8" s="1507"/>
      <c r="B8" s="1509"/>
      <c r="C8" s="1509"/>
      <c r="D8" s="1509"/>
      <c r="E8" s="1509"/>
      <c r="F8" s="1529"/>
      <c r="G8" s="1529"/>
      <c r="H8" s="1529"/>
      <c r="I8" s="1529"/>
    </row>
    <row r="9" spans="1:9" ht="13.5" customHeight="1">
      <c r="A9" s="1530" t="s">
        <v>263</v>
      </c>
      <c r="B9" s="1509">
        <v>74942.689</v>
      </c>
      <c r="C9" s="1509">
        <v>74942.689</v>
      </c>
      <c r="D9" s="1509">
        <v>74942.689</v>
      </c>
      <c r="E9" s="1509">
        <v>74942.689</v>
      </c>
      <c r="F9" s="1531">
        <v>74942.689</v>
      </c>
      <c r="G9" s="1531">
        <v>74942.689</v>
      </c>
      <c r="H9" s="1531">
        <v>74942.689</v>
      </c>
      <c r="I9" s="1531">
        <v>74942.689</v>
      </c>
    </row>
    <row r="10" spans="1:9" ht="13.5" customHeight="1">
      <c r="A10" s="1530" t="s">
        <v>265</v>
      </c>
      <c r="B10" s="1509">
        <v>25742.499</v>
      </c>
      <c r="C10" s="1509">
        <v>29572.999</v>
      </c>
      <c r="D10" s="1509">
        <v>29572.9995</v>
      </c>
      <c r="E10" s="1509">
        <v>29572.9995</v>
      </c>
      <c r="F10" s="1531">
        <v>30722.999</v>
      </c>
      <c r="G10" s="1531">
        <v>34572.9995</v>
      </c>
      <c r="H10" s="1531">
        <v>34572.999</v>
      </c>
      <c r="I10" s="1531">
        <v>34572.999</v>
      </c>
    </row>
    <row r="11" spans="1:9" ht="13.5" customHeight="1">
      <c r="A11" s="1530" t="s">
        <v>266</v>
      </c>
      <c r="B11" s="1509">
        <v>23592.961</v>
      </c>
      <c r="C11" s="1509">
        <v>23592.961</v>
      </c>
      <c r="D11" s="1509">
        <v>23592.9614</v>
      </c>
      <c r="E11" s="1509">
        <v>24592.9614</v>
      </c>
      <c r="F11" s="1531">
        <v>25592.961</v>
      </c>
      <c r="G11" s="1531">
        <v>25592.9614</v>
      </c>
      <c r="H11" s="1531">
        <v>25592.961</v>
      </c>
      <c r="I11" s="1531">
        <v>28592.961</v>
      </c>
    </row>
    <row r="12" spans="1:9" ht="13.5" customHeight="1">
      <c r="A12" s="1530" t="s">
        <v>267</v>
      </c>
      <c r="B12" s="1509">
        <v>15141.478</v>
      </c>
      <c r="C12" s="1509">
        <v>15641.478</v>
      </c>
      <c r="D12" s="1509">
        <v>15641.4789</v>
      </c>
      <c r="E12" s="1509">
        <v>16141.4789</v>
      </c>
      <c r="F12" s="1531">
        <v>16641.478</v>
      </c>
      <c r="G12" s="1531">
        <v>18141.4789</v>
      </c>
      <c r="H12" s="1531">
        <v>18141.478</v>
      </c>
      <c r="I12" s="1531">
        <v>18141.478</v>
      </c>
    </row>
    <row r="13" spans="1:9" ht="13.5" customHeight="1">
      <c r="A13" s="1530" t="s">
        <v>268</v>
      </c>
      <c r="B13" s="1509">
        <v>6372.075</v>
      </c>
      <c r="C13" s="1509">
        <v>6372.075</v>
      </c>
      <c r="D13" s="1509">
        <v>6372.075</v>
      </c>
      <c r="E13" s="1509">
        <v>7037.075</v>
      </c>
      <c r="F13" s="1531">
        <v>7037.075</v>
      </c>
      <c r="G13" s="1531">
        <v>7037.075</v>
      </c>
      <c r="H13" s="1531">
        <v>7787.075</v>
      </c>
      <c r="I13" s="1531">
        <v>7787.075</v>
      </c>
    </row>
    <row r="14" spans="1:9" ht="13.5" customHeight="1">
      <c r="A14" s="1530" t="s">
        <v>865</v>
      </c>
      <c r="B14" s="1509">
        <v>4146.464</v>
      </c>
      <c r="C14" s="1509">
        <v>4146.464</v>
      </c>
      <c r="D14" s="1509">
        <v>4608.4641</v>
      </c>
      <c r="E14" s="1509">
        <v>4608.4641</v>
      </c>
      <c r="F14" s="1531">
        <v>4806.824</v>
      </c>
      <c r="G14" s="1531">
        <v>4806.8241</v>
      </c>
      <c r="H14" s="1531">
        <v>5106.824</v>
      </c>
      <c r="I14" s="1531">
        <v>5308.464</v>
      </c>
    </row>
    <row r="15" spans="1:9" ht="13.5" customHeight="1">
      <c r="A15" s="1530" t="s">
        <v>866</v>
      </c>
      <c r="B15" s="1509">
        <v>2602.237</v>
      </c>
      <c r="C15" s="1509">
        <v>2642.237</v>
      </c>
      <c r="D15" s="1509">
        <v>2924.36751</v>
      </c>
      <c r="E15" s="1509">
        <v>2924.36751</v>
      </c>
      <c r="F15" s="1529">
        <v>3044.367</v>
      </c>
      <c r="G15" s="1529">
        <v>3194.3675099999996</v>
      </c>
      <c r="H15" s="1529">
        <v>3344.367</v>
      </c>
      <c r="I15" s="1529">
        <v>3424.367</v>
      </c>
    </row>
    <row r="16" spans="1:9" ht="13.5" customHeight="1">
      <c r="A16" s="1532"/>
      <c r="B16" s="1509"/>
      <c r="C16" s="1509"/>
      <c r="D16" s="1509"/>
      <c r="E16" s="1509"/>
      <c r="F16" s="1529"/>
      <c r="G16" s="1529"/>
      <c r="H16" s="1529"/>
      <c r="I16" s="1529"/>
    </row>
    <row r="17" spans="1:9" ht="13.5" customHeight="1">
      <c r="A17" s="1507" t="s">
        <v>872</v>
      </c>
      <c r="B17" s="1509">
        <v>18.979</v>
      </c>
      <c r="C17" s="1509">
        <v>18.979</v>
      </c>
      <c r="D17" s="1509">
        <v>18.97948</v>
      </c>
      <c r="E17" s="1509">
        <v>18.97948</v>
      </c>
      <c r="F17" s="1533">
        <v>18.979</v>
      </c>
      <c r="G17" s="1533">
        <v>18.979</v>
      </c>
      <c r="H17" s="1533">
        <v>18.979</v>
      </c>
      <c r="I17" s="1533">
        <v>18.979</v>
      </c>
    </row>
    <row r="18" spans="1:9" ht="13.5" customHeight="1">
      <c r="A18" s="1534"/>
      <c r="B18" s="1509"/>
      <c r="C18" s="1509"/>
      <c r="D18" s="1509"/>
      <c r="E18" s="1509"/>
      <c r="F18" s="1509"/>
      <c r="G18" s="1509"/>
      <c r="H18" s="1509"/>
      <c r="I18" s="1509"/>
    </row>
    <row r="19" spans="1:9" ht="13.5" customHeight="1">
      <c r="A19" s="185" t="s">
        <v>873</v>
      </c>
      <c r="B19" s="1535">
        <v>4648.01</v>
      </c>
      <c r="C19" s="1535">
        <v>4778.01</v>
      </c>
      <c r="D19" s="1535">
        <v>4829.51</v>
      </c>
      <c r="E19" s="1535">
        <v>4968.27</v>
      </c>
      <c r="F19" s="1536">
        <v>5079.51</v>
      </c>
      <c r="G19" s="1536">
        <v>5119.51</v>
      </c>
      <c r="H19" s="1536">
        <v>5150.01</v>
      </c>
      <c r="I19" s="1536">
        <v>5550.01</v>
      </c>
    </row>
    <row r="20" spans="1:9" ht="7.5" customHeight="1">
      <c r="A20" s="1537"/>
      <c r="B20" s="1538"/>
      <c r="C20" s="1538"/>
      <c r="D20" s="1538"/>
      <c r="E20" s="1538"/>
      <c r="F20" s="1539"/>
      <c r="G20" s="1539"/>
      <c r="H20" s="1539"/>
      <c r="I20" s="1539"/>
    </row>
    <row r="21" spans="1:9" ht="9" customHeight="1">
      <c r="A21" s="1512" t="s">
        <v>1207</v>
      </c>
      <c r="B21" s="1515"/>
      <c r="C21" s="1515"/>
      <c r="D21" s="1514"/>
      <c r="E21" s="1515"/>
      <c r="F21" s="1514"/>
      <c r="G21" s="1514"/>
      <c r="H21" s="1514"/>
      <c r="I21" s="1514"/>
    </row>
    <row r="22" spans="1:8" s="555" customFormat="1" ht="13.5" customHeight="1">
      <c r="A22" s="1996" t="s">
        <v>874</v>
      </c>
      <c r="B22" s="1997"/>
      <c r="C22" s="1997"/>
      <c r="D22" s="1997"/>
      <c r="E22" s="1997"/>
      <c r="F22" s="1997"/>
      <c r="H22" s="1527"/>
    </row>
    <row r="23" spans="1:9" s="555" customFormat="1" ht="13.5" customHeight="1">
      <c r="A23" s="1525" t="s">
        <v>870</v>
      </c>
      <c r="B23" s="1527"/>
      <c r="C23" s="1527"/>
      <c r="D23" s="1526"/>
      <c r="E23" s="1527"/>
      <c r="F23" s="1526"/>
      <c r="G23" s="1526"/>
      <c r="H23" s="1526"/>
      <c r="I23" s="1526"/>
    </row>
    <row r="24" spans="1:6" s="555" customFormat="1" ht="13.5" customHeight="1">
      <c r="A24" s="1996" t="s">
        <v>875</v>
      </c>
      <c r="B24" s="1998"/>
      <c r="C24" s="1998"/>
      <c r="D24" s="1998"/>
      <c r="E24" s="1998"/>
      <c r="F24" s="1998"/>
    </row>
    <row r="25" spans="1:9" s="555" customFormat="1" ht="13.5" customHeight="1">
      <c r="A25" s="1525" t="s">
        <v>876</v>
      </c>
      <c r="B25" s="1527"/>
      <c r="C25" s="1527"/>
      <c r="D25" s="1526"/>
      <c r="E25" s="1527"/>
      <c r="F25" s="1526"/>
      <c r="G25" s="1526"/>
      <c r="H25" s="1526"/>
      <c r="I25" s="1526"/>
    </row>
    <row r="26" spans="1:9" s="555" customFormat="1" ht="15" customHeight="1">
      <c r="A26" s="1528" t="s">
        <v>248</v>
      </c>
      <c r="B26" s="1527"/>
      <c r="C26" s="1527"/>
      <c r="D26" s="1526"/>
      <c r="E26" s="1527"/>
      <c r="F26" s="1526"/>
      <c r="G26" s="1526"/>
      <c r="H26" s="1526"/>
      <c r="I26" s="1526"/>
    </row>
    <row r="27" spans="1:9" ht="12.75" customHeight="1">
      <c r="A27" s="1999"/>
      <c r="B27" s="2000"/>
      <c r="C27" s="2000"/>
      <c r="D27" s="2000"/>
      <c r="E27" s="2000"/>
      <c r="F27" s="2000"/>
      <c r="G27" s="552"/>
      <c r="I27" s="552"/>
    </row>
    <row r="28" spans="1:9" ht="13.5">
      <c r="A28" s="1513"/>
      <c r="B28" s="1515"/>
      <c r="C28" s="1515"/>
      <c r="D28" s="1514"/>
      <c r="E28" s="1515"/>
      <c r="F28" s="1514"/>
      <c r="G28" s="1514"/>
      <c r="H28" s="1514"/>
      <c r="I28" s="1514"/>
    </row>
    <row r="29" spans="1:9" ht="13.5">
      <c r="A29" s="1513"/>
      <c r="B29" s="1515"/>
      <c r="C29" s="1515"/>
      <c r="D29" s="1514"/>
      <c r="E29" s="1515"/>
      <c r="F29" s="1514"/>
      <c r="G29" s="1514"/>
      <c r="H29" s="1514"/>
      <c r="I29" s="1514"/>
    </row>
  </sheetData>
  <mergeCells count="4">
    <mergeCell ref="A1:F1"/>
    <mergeCell ref="A22:F22"/>
    <mergeCell ref="A24:F24"/>
    <mergeCell ref="A27:F27"/>
  </mergeCells>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EL299"/>
  <sheetViews>
    <sheetView view="pageBreakPreview"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E33" sqref="E33"/>
    </sheetView>
  </sheetViews>
  <sheetFormatPr defaultColWidth="9.00390625" defaultRowHeight="12.75"/>
  <cols>
    <col min="1" max="1" width="44.75390625" style="49" customWidth="1"/>
    <col min="2" max="9" width="9.875" style="49" customWidth="1"/>
    <col min="10" max="16384" width="9.125" style="49" customWidth="1"/>
  </cols>
  <sheetData>
    <row r="1" spans="1:9" ht="21" customHeight="1">
      <c r="A1" s="46" t="s">
        <v>531</v>
      </c>
      <c r="B1" s="47"/>
      <c r="C1" s="48"/>
      <c r="D1" s="48"/>
      <c r="E1" s="48"/>
      <c r="F1" s="48"/>
      <c r="G1" s="48"/>
      <c r="H1" s="48"/>
      <c r="I1" s="48"/>
    </row>
    <row r="2" spans="1:9" ht="11.25" customHeight="1">
      <c r="A2" s="50"/>
      <c r="B2" s="51"/>
      <c r="C2" s="51"/>
      <c r="D2" s="51"/>
      <c r="E2" s="1"/>
      <c r="F2" s="51"/>
      <c r="G2" s="1"/>
      <c r="H2" s="51"/>
      <c r="I2" s="1" t="s">
        <v>486</v>
      </c>
    </row>
    <row r="3" spans="1:9" s="52" customFormat="1" ht="19.5" customHeight="1">
      <c r="A3" s="114"/>
      <c r="B3" s="5">
        <v>39538</v>
      </c>
      <c r="C3" s="5">
        <v>39629</v>
      </c>
      <c r="D3" s="5">
        <v>39721</v>
      </c>
      <c r="E3" s="5">
        <v>39813</v>
      </c>
      <c r="F3" s="5">
        <v>39903</v>
      </c>
      <c r="G3" s="5">
        <v>39994</v>
      </c>
      <c r="H3" s="5">
        <v>40086</v>
      </c>
      <c r="I3" s="5">
        <v>40178</v>
      </c>
    </row>
    <row r="4" spans="1:9" s="52" customFormat="1" ht="6" customHeight="1">
      <c r="A4" s="129"/>
      <c r="B4" s="130"/>
      <c r="C4" s="131"/>
      <c r="D4" s="131"/>
      <c r="E4" s="131"/>
      <c r="F4" s="131"/>
      <c r="G4" s="131"/>
      <c r="H4" s="131"/>
      <c r="I4" s="132"/>
    </row>
    <row r="5" spans="1:9" s="54" customFormat="1" ht="12.75">
      <c r="A5" s="127" t="s">
        <v>434</v>
      </c>
      <c r="B5" s="128">
        <v>1.23693</v>
      </c>
      <c r="C5" s="12">
        <v>1.24069</v>
      </c>
      <c r="D5" s="110">
        <v>1.36743</v>
      </c>
      <c r="E5" s="110">
        <v>1.38731</v>
      </c>
      <c r="F5" s="110">
        <v>1.46966</v>
      </c>
      <c r="G5" s="110">
        <v>1.38378</v>
      </c>
      <c r="H5" s="110">
        <v>1.33568</v>
      </c>
      <c r="I5" s="111">
        <v>1.36409</v>
      </c>
    </row>
    <row r="6" spans="1:9" s="54" customFormat="1" ht="12.75">
      <c r="A6" s="116" t="s">
        <v>435</v>
      </c>
      <c r="B6" s="123">
        <v>1.95583</v>
      </c>
      <c r="C6" s="16">
        <v>1.95583</v>
      </c>
      <c r="D6" s="13">
        <v>1.95583</v>
      </c>
      <c r="E6" s="13">
        <v>1.95583</v>
      </c>
      <c r="F6" s="13">
        <v>1.95583</v>
      </c>
      <c r="G6" s="13">
        <v>1.95583</v>
      </c>
      <c r="H6" s="13">
        <v>1.95583</v>
      </c>
      <c r="I6" s="14">
        <v>1.95583</v>
      </c>
    </row>
    <row r="7" spans="1:9" s="54" customFormat="1" ht="12.75">
      <c r="A7" s="115" t="s">
        <v>436</v>
      </c>
      <c r="B7" s="124"/>
      <c r="C7" s="17"/>
      <c r="D7" s="18"/>
      <c r="E7" s="18"/>
      <c r="F7" s="18"/>
      <c r="G7" s="18"/>
      <c r="H7" s="18">
        <v>0</v>
      </c>
      <c r="I7" s="19">
        <v>0</v>
      </c>
    </row>
    <row r="8" spans="1:9" s="54" customFormat="1" ht="12.75">
      <c r="A8" s="117" t="s">
        <v>425</v>
      </c>
      <c r="B8" s="125">
        <v>17235282</v>
      </c>
      <c r="C8" s="21">
        <v>17498781</v>
      </c>
      <c r="D8" s="22">
        <v>18623827</v>
      </c>
      <c r="E8" s="22">
        <v>18322530</v>
      </c>
      <c r="F8" s="22">
        <v>16689020</v>
      </c>
      <c r="G8" s="22">
        <v>16727091</v>
      </c>
      <c r="H8" s="22">
        <v>17123524</v>
      </c>
      <c r="I8" s="23">
        <v>18039755</v>
      </c>
    </row>
    <row r="9" spans="1:9" s="54" customFormat="1" ht="12.75">
      <c r="A9" s="118" t="s">
        <v>437</v>
      </c>
      <c r="B9" s="126">
        <v>23663666</v>
      </c>
      <c r="C9" s="25">
        <v>25868327</v>
      </c>
      <c r="D9" s="26">
        <v>28763440</v>
      </c>
      <c r="E9" s="26">
        <v>24795802</v>
      </c>
      <c r="F9" s="26">
        <v>23047005</v>
      </c>
      <c r="G9" s="26">
        <v>23180604</v>
      </c>
      <c r="H9" s="26">
        <v>22941323</v>
      </c>
      <c r="I9" s="27">
        <v>23875459</v>
      </c>
    </row>
    <row r="10" spans="1:9" s="54" customFormat="1" ht="12.75">
      <c r="A10" s="119" t="s">
        <v>1703</v>
      </c>
      <c r="B10" s="126">
        <v>23721949</v>
      </c>
      <c r="C10" s="25">
        <v>25911620</v>
      </c>
      <c r="D10" s="26">
        <v>28821798</v>
      </c>
      <c r="E10" s="26">
        <v>24893205</v>
      </c>
      <c r="F10" s="26">
        <v>23139356</v>
      </c>
      <c r="G10" s="26">
        <v>23293700</v>
      </c>
      <c r="H10" s="26">
        <v>24266409</v>
      </c>
      <c r="I10" s="27">
        <v>25295325</v>
      </c>
    </row>
    <row r="11" spans="1:9" s="54" customFormat="1" ht="12.75">
      <c r="A11" s="120" t="s">
        <v>438</v>
      </c>
      <c r="B11" s="126">
        <v>79067</v>
      </c>
      <c r="C11" s="25">
        <v>79641</v>
      </c>
      <c r="D11" s="26">
        <v>94387</v>
      </c>
      <c r="E11" s="26">
        <v>84396</v>
      </c>
      <c r="F11" s="26">
        <v>96072</v>
      </c>
      <c r="G11" s="26">
        <v>147275</v>
      </c>
      <c r="H11" s="26">
        <v>155290</v>
      </c>
      <c r="I11" s="27">
        <v>140500</v>
      </c>
    </row>
    <row r="12" spans="1:9" s="54" customFormat="1" ht="12.75">
      <c r="A12" s="121" t="s">
        <v>439</v>
      </c>
      <c r="B12" s="126">
        <v>78382</v>
      </c>
      <c r="C12" s="25">
        <v>78679</v>
      </c>
      <c r="D12" s="26">
        <v>93476</v>
      </c>
      <c r="E12" s="26">
        <v>83473</v>
      </c>
      <c r="F12" s="26">
        <v>95291</v>
      </c>
      <c r="G12" s="26">
        <v>146602</v>
      </c>
      <c r="H12" s="26">
        <v>153795</v>
      </c>
      <c r="I12" s="27">
        <v>139167</v>
      </c>
    </row>
    <row r="13" spans="1:9" s="54" customFormat="1" ht="12.75">
      <c r="A13" s="120" t="s">
        <v>440</v>
      </c>
      <c r="B13" s="126">
        <v>4176272</v>
      </c>
      <c r="C13" s="25">
        <v>3255070</v>
      </c>
      <c r="D13" s="26">
        <v>1819773</v>
      </c>
      <c r="E13" s="26">
        <v>2561450</v>
      </c>
      <c r="F13" s="26">
        <v>3421703</v>
      </c>
      <c r="G13" s="26">
        <v>2676020</v>
      </c>
      <c r="H13" s="26">
        <v>2469776</v>
      </c>
      <c r="I13" s="27">
        <v>2701288</v>
      </c>
    </row>
    <row r="14" spans="1:9" s="54" customFormat="1" ht="12.75">
      <c r="A14" s="121" t="s">
        <v>441</v>
      </c>
      <c r="B14" s="126">
        <v>0</v>
      </c>
      <c r="C14" s="25">
        <v>0</v>
      </c>
      <c r="D14" s="26">
        <v>0</v>
      </c>
      <c r="E14" s="26">
        <v>0</v>
      </c>
      <c r="F14" s="26">
        <v>0</v>
      </c>
      <c r="G14" s="26">
        <v>0</v>
      </c>
      <c r="H14" s="26">
        <v>0</v>
      </c>
      <c r="I14" s="27">
        <v>0</v>
      </c>
    </row>
    <row r="15" spans="1:9" s="54" customFormat="1" ht="12.75">
      <c r="A15" s="121" t="s">
        <v>442</v>
      </c>
      <c r="B15" s="126">
        <v>4176272</v>
      </c>
      <c r="C15" s="25">
        <v>3255070</v>
      </c>
      <c r="D15" s="26">
        <v>1819773</v>
      </c>
      <c r="E15" s="26">
        <v>2561450</v>
      </c>
      <c r="F15" s="26">
        <v>3421703</v>
      </c>
      <c r="G15" s="26">
        <v>2676020</v>
      </c>
      <c r="H15" s="26">
        <v>2469776</v>
      </c>
      <c r="I15" s="27">
        <v>2701288</v>
      </c>
    </row>
    <row r="16" spans="1:9" s="54" customFormat="1" ht="12.75">
      <c r="A16" s="122" t="s">
        <v>439</v>
      </c>
      <c r="B16" s="126">
        <v>4152982</v>
      </c>
      <c r="C16" s="25">
        <v>3233670</v>
      </c>
      <c r="D16" s="26">
        <v>1794926</v>
      </c>
      <c r="E16" s="26">
        <v>2552177</v>
      </c>
      <c r="F16" s="26">
        <v>3397097</v>
      </c>
      <c r="G16" s="26">
        <v>2479823</v>
      </c>
      <c r="H16" s="26">
        <v>2376690</v>
      </c>
      <c r="I16" s="27">
        <v>2502630</v>
      </c>
    </row>
    <row r="17" spans="1:9" s="54" customFormat="1" ht="12.75">
      <c r="A17" s="120" t="s">
        <v>232</v>
      </c>
      <c r="B17" s="126">
        <v>0</v>
      </c>
      <c r="C17" s="25">
        <v>0</v>
      </c>
      <c r="D17" s="26">
        <v>0</v>
      </c>
      <c r="E17" s="26">
        <v>0</v>
      </c>
      <c r="F17" s="26">
        <v>0</v>
      </c>
      <c r="G17" s="26">
        <v>0</v>
      </c>
      <c r="H17" s="26">
        <v>0</v>
      </c>
      <c r="I17" s="27">
        <v>0</v>
      </c>
    </row>
    <row r="18" spans="1:9" s="54" customFormat="1" ht="12.75">
      <c r="A18" s="121" t="s">
        <v>441</v>
      </c>
      <c r="B18" s="126">
        <v>0</v>
      </c>
      <c r="C18" s="25">
        <v>0</v>
      </c>
      <c r="D18" s="26">
        <v>0</v>
      </c>
      <c r="E18" s="26">
        <v>0</v>
      </c>
      <c r="F18" s="26">
        <v>0</v>
      </c>
      <c r="G18" s="26">
        <v>0</v>
      </c>
      <c r="H18" s="26">
        <v>0</v>
      </c>
      <c r="I18" s="27">
        <v>0</v>
      </c>
    </row>
    <row r="19" spans="1:9" s="54" customFormat="1" ht="12.75">
      <c r="A19" s="121" t="s">
        <v>442</v>
      </c>
      <c r="B19" s="126">
        <v>0</v>
      </c>
      <c r="C19" s="25">
        <v>0</v>
      </c>
      <c r="D19" s="26">
        <v>0</v>
      </c>
      <c r="E19" s="26">
        <v>0</v>
      </c>
      <c r="F19" s="26">
        <v>0</v>
      </c>
      <c r="G19" s="26">
        <v>0</v>
      </c>
      <c r="H19" s="26">
        <v>0</v>
      </c>
      <c r="I19" s="27">
        <v>0</v>
      </c>
    </row>
    <row r="20" spans="1:9" s="54" customFormat="1" ht="12.75">
      <c r="A20" s="61" t="s">
        <v>439</v>
      </c>
      <c r="B20" s="25">
        <v>0</v>
      </c>
      <c r="C20" s="25">
        <v>0</v>
      </c>
      <c r="D20" s="26">
        <v>0</v>
      </c>
      <c r="E20" s="26">
        <v>0</v>
      </c>
      <c r="F20" s="26">
        <v>0</v>
      </c>
      <c r="G20" s="26">
        <v>0</v>
      </c>
      <c r="H20" s="26">
        <v>0</v>
      </c>
      <c r="I20" s="27">
        <v>0</v>
      </c>
    </row>
    <row r="21" spans="1:9" s="54" customFormat="1" ht="12.75">
      <c r="A21" s="59" t="s">
        <v>231</v>
      </c>
      <c r="B21" s="25">
        <v>0</v>
      </c>
      <c r="C21" s="25">
        <v>0</v>
      </c>
      <c r="D21" s="26">
        <v>0</v>
      </c>
      <c r="E21" s="26">
        <v>0</v>
      </c>
      <c r="F21" s="26">
        <v>0</v>
      </c>
      <c r="G21" s="26">
        <v>0</v>
      </c>
      <c r="H21" s="26">
        <v>0</v>
      </c>
      <c r="I21" s="27">
        <v>0</v>
      </c>
    </row>
    <row r="22" spans="1:9" s="54" customFormat="1" ht="12.75">
      <c r="A22" s="60" t="s">
        <v>441</v>
      </c>
      <c r="B22" s="25">
        <v>0</v>
      </c>
      <c r="C22" s="25">
        <v>0</v>
      </c>
      <c r="D22" s="26">
        <v>0</v>
      </c>
      <c r="E22" s="26">
        <v>0</v>
      </c>
      <c r="F22" s="26">
        <v>0</v>
      </c>
      <c r="G22" s="26">
        <v>0</v>
      </c>
      <c r="H22" s="26">
        <v>0</v>
      </c>
      <c r="I22" s="27">
        <v>0</v>
      </c>
    </row>
    <row r="23" spans="1:9" s="54" customFormat="1" ht="12.75">
      <c r="A23" s="60" t="s">
        <v>442</v>
      </c>
      <c r="B23" s="25">
        <v>0</v>
      </c>
      <c r="C23" s="25">
        <v>0</v>
      </c>
      <c r="D23" s="26">
        <v>0</v>
      </c>
      <c r="E23" s="26">
        <v>0</v>
      </c>
      <c r="F23" s="26">
        <v>0</v>
      </c>
      <c r="G23" s="26">
        <v>0</v>
      </c>
      <c r="H23" s="26">
        <v>0</v>
      </c>
      <c r="I23" s="27">
        <v>0</v>
      </c>
    </row>
    <row r="24" spans="1:9" s="54" customFormat="1" ht="12.75">
      <c r="A24" s="61" t="s">
        <v>439</v>
      </c>
      <c r="B24" s="25">
        <v>0</v>
      </c>
      <c r="C24" s="25">
        <v>0</v>
      </c>
      <c r="D24" s="26">
        <v>0</v>
      </c>
      <c r="E24" s="26">
        <v>0</v>
      </c>
      <c r="F24" s="26">
        <v>0</v>
      </c>
      <c r="G24" s="26">
        <v>0</v>
      </c>
      <c r="H24" s="26">
        <v>0</v>
      </c>
      <c r="I24" s="27">
        <v>0</v>
      </c>
    </row>
    <row r="25" spans="1:9" s="54" customFormat="1" ht="12.75">
      <c r="A25" s="59" t="s">
        <v>233</v>
      </c>
      <c r="B25" s="25">
        <v>17759611</v>
      </c>
      <c r="C25" s="25">
        <v>20672071</v>
      </c>
      <c r="D25" s="26">
        <v>24947404</v>
      </c>
      <c r="E25" s="26">
        <v>20194594</v>
      </c>
      <c r="F25" s="26">
        <v>17415372</v>
      </c>
      <c r="G25" s="26">
        <v>18372542</v>
      </c>
      <c r="H25" s="26">
        <v>18358512</v>
      </c>
      <c r="I25" s="27">
        <v>18978392</v>
      </c>
    </row>
    <row r="26" spans="1:9" s="54" customFormat="1" ht="12.75">
      <c r="A26" s="60" t="s">
        <v>441</v>
      </c>
      <c r="B26" s="25">
        <v>0</v>
      </c>
      <c r="C26" s="25">
        <v>0</v>
      </c>
      <c r="D26" s="26">
        <v>0</v>
      </c>
      <c r="E26" s="26">
        <v>0</v>
      </c>
      <c r="F26" s="26">
        <v>0</v>
      </c>
      <c r="G26" s="26">
        <v>0</v>
      </c>
      <c r="H26" s="26">
        <v>0</v>
      </c>
      <c r="I26" s="27">
        <v>0</v>
      </c>
    </row>
    <row r="27" spans="1:9" s="54" customFormat="1" ht="12.75">
      <c r="A27" s="60" t="s">
        <v>442</v>
      </c>
      <c r="B27" s="25">
        <v>17759611</v>
      </c>
      <c r="C27" s="25">
        <v>20672071</v>
      </c>
      <c r="D27" s="26">
        <v>24947404</v>
      </c>
      <c r="E27" s="26">
        <v>20194594</v>
      </c>
      <c r="F27" s="26">
        <v>17415372</v>
      </c>
      <c r="G27" s="26">
        <v>18372542</v>
      </c>
      <c r="H27" s="26">
        <v>18358512</v>
      </c>
      <c r="I27" s="27">
        <v>18978392</v>
      </c>
    </row>
    <row r="28" spans="1:9" s="54" customFormat="1" ht="12.75">
      <c r="A28" s="61" t="s">
        <v>439</v>
      </c>
      <c r="B28" s="25">
        <v>17759611</v>
      </c>
      <c r="C28" s="25">
        <v>20672071</v>
      </c>
      <c r="D28" s="26">
        <v>24457142</v>
      </c>
      <c r="E28" s="26">
        <v>19938204</v>
      </c>
      <c r="F28" s="26">
        <v>17221741</v>
      </c>
      <c r="G28" s="26">
        <v>18310298</v>
      </c>
      <c r="H28" s="26">
        <v>18263705</v>
      </c>
      <c r="I28" s="27">
        <v>18971537</v>
      </c>
    </row>
    <row r="29" spans="1:9" s="54" customFormat="1" ht="12.75">
      <c r="A29" s="59" t="s">
        <v>234</v>
      </c>
      <c r="B29" s="25">
        <v>27989</v>
      </c>
      <c r="C29" s="25">
        <v>27989</v>
      </c>
      <c r="D29" s="26">
        <v>27989</v>
      </c>
      <c r="E29" s="26">
        <v>28449</v>
      </c>
      <c r="F29" s="26">
        <v>28333</v>
      </c>
      <c r="G29" s="26">
        <v>28359</v>
      </c>
      <c r="H29" s="26">
        <v>28359</v>
      </c>
      <c r="I29" s="27">
        <v>28193</v>
      </c>
    </row>
    <row r="30" spans="1:9" s="54" customFormat="1" ht="12.75">
      <c r="A30" s="60" t="s">
        <v>441</v>
      </c>
      <c r="B30" s="25">
        <v>0</v>
      </c>
      <c r="C30" s="25">
        <v>0</v>
      </c>
      <c r="D30" s="26">
        <v>0</v>
      </c>
      <c r="E30" s="26">
        <v>0</v>
      </c>
      <c r="F30" s="26">
        <v>0</v>
      </c>
      <c r="G30" s="26">
        <v>0</v>
      </c>
      <c r="H30" s="26">
        <v>0</v>
      </c>
      <c r="I30" s="27">
        <v>0</v>
      </c>
    </row>
    <row r="31" spans="1:9" s="54" customFormat="1" ht="12.75">
      <c r="A31" s="60" t="s">
        <v>442</v>
      </c>
      <c r="B31" s="25">
        <v>27989</v>
      </c>
      <c r="C31" s="25">
        <v>27989</v>
      </c>
      <c r="D31" s="26">
        <v>27989</v>
      </c>
      <c r="E31" s="26">
        <v>28449</v>
      </c>
      <c r="F31" s="26">
        <v>28333</v>
      </c>
      <c r="G31" s="26">
        <v>28359</v>
      </c>
      <c r="H31" s="26">
        <v>28359</v>
      </c>
      <c r="I31" s="27">
        <v>28193</v>
      </c>
    </row>
    <row r="32" spans="1:9" s="54" customFormat="1" ht="12.75">
      <c r="A32" s="61" t="s">
        <v>439</v>
      </c>
      <c r="B32" s="25">
        <v>6976</v>
      </c>
      <c r="C32" s="25">
        <v>6976</v>
      </c>
      <c r="D32" s="26">
        <v>6976</v>
      </c>
      <c r="E32" s="26">
        <v>6976</v>
      </c>
      <c r="F32" s="26">
        <v>6860</v>
      </c>
      <c r="G32" s="26">
        <v>6886</v>
      </c>
      <c r="H32" s="26">
        <v>6886</v>
      </c>
      <c r="I32" s="27">
        <v>6886</v>
      </c>
    </row>
    <row r="33" spans="1:9" s="54" customFormat="1" ht="15">
      <c r="A33" s="62" t="s">
        <v>477</v>
      </c>
      <c r="B33" s="25">
        <v>1560225</v>
      </c>
      <c r="C33" s="25">
        <v>1542681</v>
      </c>
      <c r="D33" s="26">
        <v>1572851</v>
      </c>
      <c r="E33" s="26">
        <v>1617021</v>
      </c>
      <c r="F33" s="26">
        <v>1817032</v>
      </c>
      <c r="G33" s="26">
        <v>1753978</v>
      </c>
      <c r="H33" s="26">
        <v>3085370</v>
      </c>
      <c r="I33" s="27">
        <v>3282399</v>
      </c>
    </row>
    <row r="34" spans="1:9" s="54" customFormat="1" ht="12.75">
      <c r="A34" s="59" t="s">
        <v>443</v>
      </c>
      <c r="B34" s="25">
        <v>118785</v>
      </c>
      <c r="C34" s="25">
        <v>334168</v>
      </c>
      <c r="D34" s="26">
        <v>359394</v>
      </c>
      <c r="E34" s="26">
        <v>407295</v>
      </c>
      <c r="F34" s="26">
        <v>360844</v>
      </c>
      <c r="G34" s="26">
        <v>315526</v>
      </c>
      <c r="H34" s="26">
        <v>169102</v>
      </c>
      <c r="I34" s="27">
        <v>164553</v>
      </c>
    </row>
    <row r="35" spans="1:9" s="54" customFormat="1" ht="12.75">
      <c r="A35" s="60" t="s">
        <v>441</v>
      </c>
      <c r="B35" s="25">
        <v>0</v>
      </c>
      <c r="C35" s="25">
        <v>0</v>
      </c>
      <c r="D35" s="26">
        <v>0</v>
      </c>
      <c r="E35" s="26">
        <v>0</v>
      </c>
      <c r="F35" s="26">
        <v>0</v>
      </c>
      <c r="G35" s="26">
        <v>0</v>
      </c>
      <c r="H35" s="26">
        <v>0</v>
      </c>
      <c r="I35" s="27">
        <v>0</v>
      </c>
    </row>
    <row r="36" spans="1:9" s="54" customFormat="1" ht="12.75">
      <c r="A36" s="60" t="s">
        <v>442</v>
      </c>
      <c r="B36" s="25">
        <v>118785</v>
      </c>
      <c r="C36" s="25">
        <v>334168</v>
      </c>
      <c r="D36" s="26">
        <v>359394</v>
      </c>
      <c r="E36" s="26">
        <v>407295</v>
      </c>
      <c r="F36" s="26">
        <v>360844</v>
      </c>
      <c r="G36" s="26">
        <v>315526</v>
      </c>
      <c r="H36" s="26">
        <v>169102</v>
      </c>
      <c r="I36" s="27">
        <v>164553</v>
      </c>
    </row>
    <row r="37" spans="1:9" s="54" customFormat="1" ht="12.75">
      <c r="A37" s="61" t="s">
        <v>439</v>
      </c>
      <c r="B37" s="25">
        <v>118498</v>
      </c>
      <c r="C37" s="25">
        <v>334047</v>
      </c>
      <c r="D37" s="26">
        <v>358797</v>
      </c>
      <c r="E37" s="26">
        <v>406207</v>
      </c>
      <c r="F37" s="26">
        <v>358290</v>
      </c>
      <c r="G37" s="26">
        <v>311583</v>
      </c>
      <c r="H37" s="26">
        <v>163464</v>
      </c>
      <c r="I37" s="27">
        <v>163961</v>
      </c>
    </row>
    <row r="38" spans="1:9" s="54" customFormat="1" ht="12.75">
      <c r="A38" s="58" t="s">
        <v>444</v>
      </c>
      <c r="B38" s="25">
        <v>58283</v>
      </c>
      <c r="C38" s="25">
        <v>43293</v>
      </c>
      <c r="D38" s="26">
        <v>58358</v>
      </c>
      <c r="E38" s="26">
        <v>97403</v>
      </c>
      <c r="F38" s="26">
        <v>92351</v>
      </c>
      <c r="G38" s="26">
        <v>113096</v>
      </c>
      <c r="H38" s="26">
        <v>1325086</v>
      </c>
      <c r="I38" s="27">
        <v>1419866</v>
      </c>
    </row>
    <row r="39" spans="1:9" s="54" customFormat="1" ht="12.75">
      <c r="A39" s="59" t="s">
        <v>440</v>
      </c>
      <c r="B39" s="25">
        <v>58283</v>
      </c>
      <c r="C39" s="25">
        <v>43293</v>
      </c>
      <c r="D39" s="26">
        <v>58358</v>
      </c>
      <c r="E39" s="26">
        <v>97403</v>
      </c>
      <c r="F39" s="26">
        <v>92351</v>
      </c>
      <c r="G39" s="26">
        <v>113096</v>
      </c>
      <c r="H39" s="26">
        <v>32339</v>
      </c>
      <c r="I39" s="27">
        <v>117750</v>
      </c>
    </row>
    <row r="40" spans="1:9" s="54" customFormat="1" ht="12.75">
      <c r="A40" s="60" t="s">
        <v>441</v>
      </c>
      <c r="B40" s="25">
        <v>6953</v>
      </c>
      <c r="C40" s="25">
        <v>2175</v>
      </c>
      <c r="D40" s="26">
        <v>26393</v>
      </c>
      <c r="E40" s="26">
        <v>20374</v>
      </c>
      <c r="F40" s="26">
        <v>25604</v>
      </c>
      <c r="G40" s="26">
        <v>42696</v>
      </c>
      <c r="H40" s="26">
        <v>15414</v>
      </c>
      <c r="I40" s="27">
        <v>52614</v>
      </c>
    </row>
    <row r="41" spans="1:9" s="54" customFormat="1" ht="12.75">
      <c r="A41" s="60" t="s">
        <v>442</v>
      </c>
      <c r="B41" s="25">
        <v>51330</v>
      </c>
      <c r="C41" s="25">
        <v>41118</v>
      </c>
      <c r="D41" s="26">
        <v>31965</v>
      </c>
      <c r="E41" s="26">
        <v>77029</v>
      </c>
      <c r="F41" s="26">
        <v>66747</v>
      </c>
      <c r="G41" s="26">
        <v>70400</v>
      </c>
      <c r="H41" s="26">
        <v>16925</v>
      </c>
      <c r="I41" s="27">
        <v>65136</v>
      </c>
    </row>
    <row r="42" spans="1:9" s="54" customFormat="1" ht="12.75">
      <c r="A42" s="61" t="s">
        <v>439</v>
      </c>
      <c r="B42" s="25">
        <v>51330</v>
      </c>
      <c r="C42" s="25">
        <v>41118</v>
      </c>
      <c r="D42" s="26">
        <v>31965</v>
      </c>
      <c r="E42" s="26">
        <v>77029</v>
      </c>
      <c r="F42" s="26">
        <v>66747</v>
      </c>
      <c r="G42" s="26">
        <v>70400</v>
      </c>
      <c r="H42" s="26">
        <v>16925</v>
      </c>
      <c r="I42" s="27">
        <v>65136</v>
      </c>
    </row>
    <row r="43" spans="1:9" s="54" customFormat="1" ht="12.75">
      <c r="A43" s="59" t="s">
        <v>232</v>
      </c>
      <c r="B43" s="25">
        <v>0</v>
      </c>
      <c r="C43" s="25">
        <v>0</v>
      </c>
      <c r="D43" s="26">
        <v>0</v>
      </c>
      <c r="E43" s="26">
        <v>0</v>
      </c>
      <c r="F43" s="26">
        <v>0</v>
      </c>
      <c r="G43" s="26">
        <v>0</v>
      </c>
      <c r="H43" s="26">
        <v>0</v>
      </c>
      <c r="I43" s="27">
        <v>0</v>
      </c>
    </row>
    <row r="44" spans="1:9" s="54" customFormat="1" ht="12.75">
      <c r="A44" s="60" t="s">
        <v>441</v>
      </c>
      <c r="B44" s="25">
        <v>0</v>
      </c>
      <c r="C44" s="25">
        <v>0</v>
      </c>
      <c r="D44" s="26">
        <v>0</v>
      </c>
      <c r="E44" s="26">
        <v>0</v>
      </c>
      <c r="F44" s="26">
        <v>0</v>
      </c>
      <c r="G44" s="26">
        <v>0</v>
      </c>
      <c r="H44" s="26">
        <v>0</v>
      </c>
      <c r="I44" s="27">
        <v>0</v>
      </c>
    </row>
    <row r="45" spans="1:9" s="54" customFormat="1" ht="12.75">
      <c r="A45" s="60" t="s">
        <v>442</v>
      </c>
      <c r="B45" s="25">
        <v>0</v>
      </c>
      <c r="C45" s="25">
        <v>0</v>
      </c>
      <c r="D45" s="26">
        <v>0</v>
      </c>
      <c r="E45" s="26">
        <v>0</v>
      </c>
      <c r="F45" s="26">
        <v>0</v>
      </c>
      <c r="G45" s="26">
        <v>0</v>
      </c>
      <c r="H45" s="26">
        <v>0</v>
      </c>
      <c r="I45" s="27">
        <v>0</v>
      </c>
    </row>
    <row r="46" spans="1:9" s="54" customFormat="1" ht="12.75">
      <c r="A46" s="61" t="s">
        <v>439</v>
      </c>
      <c r="B46" s="25">
        <v>0</v>
      </c>
      <c r="C46" s="25">
        <v>0</v>
      </c>
      <c r="D46" s="26">
        <v>0</v>
      </c>
      <c r="E46" s="26">
        <v>0</v>
      </c>
      <c r="F46" s="26">
        <v>0</v>
      </c>
      <c r="G46" s="26">
        <v>0</v>
      </c>
      <c r="H46" s="26">
        <v>0</v>
      </c>
      <c r="I46" s="27">
        <v>0</v>
      </c>
    </row>
    <row r="47" spans="1:9" s="54" customFormat="1" ht="15">
      <c r="A47" s="62" t="s">
        <v>478</v>
      </c>
      <c r="B47" s="25">
        <v>0</v>
      </c>
      <c r="C47" s="25">
        <v>0</v>
      </c>
      <c r="D47" s="26">
        <v>0</v>
      </c>
      <c r="E47" s="26">
        <v>0</v>
      </c>
      <c r="F47" s="26">
        <v>0</v>
      </c>
      <c r="G47" s="26">
        <v>0</v>
      </c>
      <c r="H47" s="26">
        <v>0</v>
      </c>
      <c r="I47" s="27">
        <v>0</v>
      </c>
    </row>
    <row r="48" spans="1:9" s="54" customFormat="1" ht="12.75">
      <c r="A48" s="59" t="s">
        <v>445</v>
      </c>
      <c r="B48" s="25">
        <v>0</v>
      </c>
      <c r="C48" s="25">
        <v>0</v>
      </c>
      <c r="D48" s="26">
        <v>0</v>
      </c>
      <c r="E48" s="26">
        <v>0</v>
      </c>
      <c r="F48" s="26">
        <v>0</v>
      </c>
      <c r="G48" s="26">
        <v>0</v>
      </c>
      <c r="H48" s="26">
        <v>0</v>
      </c>
      <c r="I48" s="27">
        <v>529</v>
      </c>
    </row>
    <row r="49" spans="1:9" s="54" customFormat="1" ht="12.75">
      <c r="A49" s="60" t="s">
        <v>441</v>
      </c>
      <c r="B49" s="25">
        <v>0</v>
      </c>
      <c r="C49" s="25">
        <v>0</v>
      </c>
      <c r="D49" s="26">
        <v>0</v>
      </c>
      <c r="E49" s="26">
        <v>0</v>
      </c>
      <c r="F49" s="26">
        <v>0</v>
      </c>
      <c r="G49" s="26">
        <v>0</v>
      </c>
      <c r="H49" s="26">
        <v>0</v>
      </c>
      <c r="I49" s="27">
        <v>0</v>
      </c>
    </row>
    <row r="50" spans="1:9" s="54" customFormat="1" ht="12.75">
      <c r="A50" s="60" t="s">
        <v>442</v>
      </c>
      <c r="B50" s="25">
        <v>0</v>
      </c>
      <c r="C50" s="25">
        <v>0</v>
      </c>
      <c r="D50" s="26">
        <v>0</v>
      </c>
      <c r="E50" s="26">
        <v>0</v>
      </c>
      <c r="F50" s="26">
        <v>0</v>
      </c>
      <c r="G50" s="26">
        <v>0</v>
      </c>
      <c r="H50" s="26">
        <v>0</v>
      </c>
      <c r="I50" s="27">
        <v>529</v>
      </c>
    </row>
    <row r="51" spans="1:9" s="54" customFormat="1" ht="12.75">
      <c r="A51" s="61" t="s">
        <v>439</v>
      </c>
      <c r="B51" s="25">
        <v>0</v>
      </c>
      <c r="C51" s="25">
        <v>0</v>
      </c>
      <c r="D51" s="26">
        <v>0</v>
      </c>
      <c r="E51" s="26">
        <v>0</v>
      </c>
      <c r="F51" s="26">
        <v>0</v>
      </c>
      <c r="G51" s="26">
        <v>0</v>
      </c>
      <c r="H51" s="26">
        <v>0</v>
      </c>
      <c r="I51" s="27">
        <v>0</v>
      </c>
    </row>
    <row r="52" spans="1:9" s="54" customFormat="1" ht="12.75">
      <c r="A52" s="59" t="s">
        <v>1704</v>
      </c>
      <c r="B52" s="25">
        <v>0</v>
      </c>
      <c r="C52" s="25">
        <v>0</v>
      </c>
      <c r="D52" s="26">
        <v>0</v>
      </c>
      <c r="E52" s="26">
        <v>0</v>
      </c>
      <c r="F52" s="26">
        <v>0</v>
      </c>
      <c r="G52" s="26">
        <v>0</v>
      </c>
      <c r="H52" s="26">
        <v>1292747</v>
      </c>
      <c r="I52" s="27">
        <v>1301587</v>
      </c>
    </row>
    <row r="53" spans="1:9" s="54" customFormat="1" ht="12.75">
      <c r="A53" s="57" t="s">
        <v>448</v>
      </c>
      <c r="B53" s="25">
        <v>-6646401</v>
      </c>
      <c r="C53" s="25">
        <v>-8580403</v>
      </c>
      <c r="D53" s="26">
        <v>-10349146</v>
      </c>
      <c r="E53" s="26">
        <v>-6712461</v>
      </c>
      <c r="F53" s="26">
        <v>-6634503</v>
      </c>
      <c r="G53" s="26">
        <v>-6741282</v>
      </c>
      <c r="H53" s="26">
        <v>-6120493</v>
      </c>
      <c r="I53" s="27">
        <v>-6147129</v>
      </c>
    </row>
    <row r="54" spans="1:9" s="54" customFormat="1" ht="12.75">
      <c r="A54" s="58" t="s">
        <v>449</v>
      </c>
      <c r="B54" s="25">
        <v>-6646401</v>
      </c>
      <c r="C54" s="25">
        <v>-8580403</v>
      </c>
      <c r="D54" s="26">
        <v>-10349146</v>
      </c>
      <c r="E54" s="26">
        <v>-6712461</v>
      </c>
      <c r="F54" s="26">
        <v>-6634503</v>
      </c>
      <c r="G54" s="26">
        <v>-6741282</v>
      </c>
      <c r="H54" s="26">
        <v>-6120493</v>
      </c>
      <c r="I54" s="27">
        <v>-6147129</v>
      </c>
    </row>
    <row r="55" spans="1:9" s="54" customFormat="1" ht="12.75">
      <c r="A55" s="59" t="s">
        <v>450</v>
      </c>
      <c r="B55" s="25">
        <v>0</v>
      </c>
      <c r="C55" s="25">
        <v>0</v>
      </c>
      <c r="D55" s="26">
        <v>0</v>
      </c>
      <c r="E55" s="26">
        <v>0</v>
      </c>
      <c r="F55" s="26">
        <v>0</v>
      </c>
      <c r="G55" s="26">
        <v>0</v>
      </c>
      <c r="H55" s="26">
        <v>0</v>
      </c>
      <c r="I55" s="27">
        <v>0</v>
      </c>
    </row>
    <row r="56" spans="1:9" s="54" customFormat="1" ht="12.75">
      <c r="A56" s="60" t="s">
        <v>451</v>
      </c>
      <c r="B56" s="25">
        <v>0</v>
      </c>
      <c r="C56" s="25">
        <v>0</v>
      </c>
      <c r="D56" s="26">
        <v>0</v>
      </c>
      <c r="E56" s="26">
        <v>0</v>
      </c>
      <c r="F56" s="26">
        <v>0</v>
      </c>
      <c r="G56" s="26">
        <v>0</v>
      </c>
      <c r="H56" s="26">
        <v>0</v>
      </c>
      <c r="I56" s="27">
        <v>0</v>
      </c>
    </row>
    <row r="57" spans="1:9" s="54" customFormat="1" ht="12.75">
      <c r="A57" s="61" t="s">
        <v>441</v>
      </c>
      <c r="B57" s="25">
        <v>0</v>
      </c>
      <c r="C57" s="25">
        <v>0</v>
      </c>
      <c r="D57" s="26">
        <v>0</v>
      </c>
      <c r="E57" s="26">
        <v>0</v>
      </c>
      <c r="F57" s="26">
        <v>0</v>
      </c>
      <c r="G57" s="26">
        <v>0</v>
      </c>
      <c r="H57" s="26">
        <v>0</v>
      </c>
      <c r="I57" s="27">
        <v>0</v>
      </c>
    </row>
    <row r="58" spans="1:9" s="54" customFormat="1" ht="12.75">
      <c r="A58" s="61" t="s">
        <v>442</v>
      </c>
      <c r="B58" s="25">
        <v>0</v>
      </c>
      <c r="C58" s="25">
        <v>0</v>
      </c>
      <c r="D58" s="26">
        <v>0</v>
      </c>
      <c r="E58" s="26">
        <v>0</v>
      </c>
      <c r="F58" s="26">
        <v>0</v>
      </c>
      <c r="G58" s="26">
        <v>0</v>
      </c>
      <c r="H58" s="26">
        <v>0</v>
      </c>
      <c r="I58" s="27">
        <v>0</v>
      </c>
    </row>
    <row r="59" spans="1:9" s="54" customFormat="1" ht="12.75">
      <c r="A59" s="55" t="s">
        <v>439</v>
      </c>
      <c r="B59" s="25">
        <v>0</v>
      </c>
      <c r="C59" s="25">
        <v>0</v>
      </c>
      <c r="D59" s="26">
        <v>0</v>
      </c>
      <c r="E59" s="26">
        <v>0</v>
      </c>
      <c r="F59" s="26">
        <v>0</v>
      </c>
      <c r="G59" s="26">
        <v>0</v>
      </c>
      <c r="H59" s="26">
        <v>0</v>
      </c>
      <c r="I59" s="27">
        <v>0</v>
      </c>
    </row>
    <row r="60" spans="1:9" s="54" customFormat="1" ht="12.75">
      <c r="A60" s="60" t="s">
        <v>232</v>
      </c>
      <c r="B60" s="25">
        <v>0</v>
      </c>
      <c r="C60" s="25">
        <v>0</v>
      </c>
      <c r="D60" s="26">
        <v>0</v>
      </c>
      <c r="E60" s="26">
        <v>0</v>
      </c>
      <c r="F60" s="26">
        <v>0</v>
      </c>
      <c r="G60" s="26">
        <v>0</v>
      </c>
      <c r="H60" s="26">
        <v>0</v>
      </c>
      <c r="I60" s="27">
        <v>0</v>
      </c>
    </row>
    <row r="61" spans="1:9" s="54" customFormat="1" ht="12.75">
      <c r="A61" s="61" t="s">
        <v>441</v>
      </c>
      <c r="B61" s="25">
        <v>0</v>
      </c>
      <c r="C61" s="25">
        <v>0</v>
      </c>
      <c r="D61" s="26">
        <v>0</v>
      </c>
      <c r="E61" s="26">
        <v>0</v>
      </c>
      <c r="F61" s="26">
        <v>0</v>
      </c>
      <c r="G61" s="26">
        <v>0</v>
      </c>
      <c r="H61" s="26">
        <v>0</v>
      </c>
      <c r="I61" s="27">
        <v>0</v>
      </c>
    </row>
    <row r="62" spans="1:9" s="54" customFormat="1" ht="12.75">
      <c r="A62" s="61" t="s">
        <v>442</v>
      </c>
      <c r="B62" s="25">
        <v>0</v>
      </c>
      <c r="C62" s="25">
        <v>0</v>
      </c>
      <c r="D62" s="26">
        <v>0</v>
      </c>
      <c r="E62" s="26">
        <v>0</v>
      </c>
      <c r="F62" s="26">
        <v>0</v>
      </c>
      <c r="G62" s="26">
        <v>0</v>
      </c>
      <c r="H62" s="26">
        <v>0</v>
      </c>
      <c r="I62" s="27">
        <v>0</v>
      </c>
    </row>
    <row r="63" spans="1:9" s="54" customFormat="1" ht="12.75">
      <c r="A63" s="55" t="s">
        <v>439</v>
      </c>
      <c r="B63" s="25">
        <v>0</v>
      </c>
      <c r="C63" s="25">
        <v>0</v>
      </c>
      <c r="D63" s="26">
        <v>0</v>
      </c>
      <c r="E63" s="26">
        <v>0</v>
      </c>
      <c r="F63" s="26">
        <v>0</v>
      </c>
      <c r="G63" s="26">
        <v>0</v>
      </c>
      <c r="H63" s="26">
        <v>0</v>
      </c>
      <c r="I63" s="27">
        <v>0</v>
      </c>
    </row>
    <row r="64" spans="1:9" s="54" customFormat="1" ht="12.75">
      <c r="A64" s="60" t="s">
        <v>231</v>
      </c>
      <c r="B64" s="25">
        <v>0</v>
      </c>
      <c r="C64" s="25">
        <v>0</v>
      </c>
      <c r="D64" s="26">
        <v>0</v>
      </c>
      <c r="E64" s="26">
        <v>0</v>
      </c>
      <c r="F64" s="26">
        <v>0</v>
      </c>
      <c r="G64" s="26">
        <v>0</v>
      </c>
      <c r="H64" s="26">
        <v>0</v>
      </c>
      <c r="I64" s="27">
        <v>0</v>
      </c>
    </row>
    <row r="65" spans="1:9" s="54" customFormat="1" ht="12.75">
      <c r="A65" s="61" t="s">
        <v>441</v>
      </c>
      <c r="B65" s="25">
        <v>0</v>
      </c>
      <c r="C65" s="25">
        <v>0</v>
      </c>
      <c r="D65" s="26">
        <v>0</v>
      </c>
      <c r="E65" s="26">
        <v>0</v>
      </c>
      <c r="F65" s="26">
        <v>0</v>
      </c>
      <c r="G65" s="26">
        <v>0</v>
      </c>
      <c r="H65" s="26">
        <v>0</v>
      </c>
      <c r="I65" s="27">
        <v>0</v>
      </c>
    </row>
    <row r="66" spans="1:9" s="54" customFormat="1" ht="12.75">
      <c r="A66" s="61" t="s">
        <v>442</v>
      </c>
      <c r="B66" s="25">
        <v>0</v>
      </c>
      <c r="C66" s="25">
        <v>0</v>
      </c>
      <c r="D66" s="26">
        <v>0</v>
      </c>
      <c r="E66" s="26">
        <v>0</v>
      </c>
      <c r="F66" s="26">
        <v>0</v>
      </c>
      <c r="G66" s="26">
        <v>0</v>
      </c>
      <c r="H66" s="26">
        <v>0</v>
      </c>
      <c r="I66" s="27">
        <v>0</v>
      </c>
    </row>
    <row r="67" spans="1:9" s="54" customFormat="1" ht="12.75">
      <c r="A67" s="55" t="s">
        <v>439</v>
      </c>
      <c r="B67" s="25">
        <v>0</v>
      </c>
      <c r="C67" s="25">
        <v>0</v>
      </c>
      <c r="D67" s="26">
        <v>0</v>
      </c>
      <c r="E67" s="26">
        <v>0</v>
      </c>
      <c r="F67" s="26">
        <v>0</v>
      </c>
      <c r="G67" s="26">
        <v>0</v>
      </c>
      <c r="H67" s="26">
        <v>0</v>
      </c>
      <c r="I67" s="27">
        <v>0</v>
      </c>
    </row>
    <row r="68" spans="1:9" s="54" customFormat="1" ht="12.75">
      <c r="A68" s="59" t="s">
        <v>452</v>
      </c>
      <c r="B68" s="25">
        <v>6646401</v>
      </c>
      <c r="C68" s="25">
        <v>8580403</v>
      </c>
      <c r="D68" s="26">
        <v>10349146</v>
      </c>
      <c r="E68" s="26">
        <v>6712461</v>
      </c>
      <c r="F68" s="26">
        <v>6634503</v>
      </c>
      <c r="G68" s="26">
        <v>6741282</v>
      </c>
      <c r="H68" s="26">
        <v>6120493</v>
      </c>
      <c r="I68" s="27">
        <v>6147129</v>
      </c>
    </row>
    <row r="69" spans="1:9" s="54" customFormat="1" ht="12.75">
      <c r="A69" s="60" t="s">
        <v>440</v>
      </c>
      <c r="B69" s="25">
        <v>6646401</v>
      </c>
      <c r="C69" s="25">
        <v>8580403</v>
      </c>
      <c r="D69" s="26">
        <v>10349146</v>
      </c>
      <c r="E69" s="26">
        <v>6712461</v>
      </c>
      <c r="F69" s="26">
        <v>6634503</v>
      </c>
      <c r="G69" s="26">
        <v>6741282</v>
      </c>
      <c r="H69" s="26">
        <v>6120493</v>
      </c>
      <c r="I69" s="27">
        <v>6147129</v>
      </c>
    </row>
    <row r="70" spans="1:9" s="54" customFormat="1" ht="12.75">
      <c r="A70" s="61" t="s">
        <v>441</v>
      </c>
      <c r="B70" s="25">
        <v>5171211</v>
      </c>
      <c r="C70" s="25">
        <v>7079079</v>
      </c>
      <c r="D70" s="26">
        <v>8301106</v>
      </c>
      <c r="E70" s="26">
        <v>4980034</v>
      </c>
      <c r="F70" s="26">
        <v>5068414</v>
      </c>
      <c r="G70" s="26">
        <v>4686201</v>
      </c>
      <c r="H70" s="26">
        <v>4157509</v>
      </c>
      <c r="I70" s="27">
        <v>4188828</v>
      </c>
    </row>
    <row r="71" spans="1:9" s="54" customFormat="1" ht="12.75">
      <c r="A71" s="61" t="s">
        <v>442</v>
      </c>
      <c r="B71" s="25">
        <v>1475190</v>
      </c>
      <c r="C71" s="25">
        <v>1501324</v>
      </c>
      <c r="D71" s="26">
        <v>2048040</v>
      </c>
      <c r="E71" s="26">
        <v>1732427</v>
      </c>
      <c r="F71" s="26">
        <v>1566089</v>
      </c>
      <c r="G71" s="26">
        <v>2055081</v>
      </c>
      <c r="H71" s="26">
        <v>1962984</v>
      </c>
      <c r="I71" s="27">
        <v>1958301</v>
      </c>
    </row>
    <row r="72" spans="1:9" s="54" customFormat="1" ht="12.75">
      <c r="A72" s="55" t="s">
        <v>439</v>
      </c>
      <c r="B72" s="25">
        <v>1463199</v>
      </c>
      <c r="C72" s="25">
        <v>1486880</v>
      </c>
      <c r="D72" s="26">
        <v>1540623</v>
      </c>
      <c r="E72" s="26">
        <v>1467681</v>
      </c>
      <c r="F72" s="26">
        <v>1352729</v>
      </c>
      <c r="G72" s="26">
        <v>1798637</v>
      </c>
      <c r="H72" s="26">
        <v>1774092</v>
      </c>
      <c r="I72" s="27">
        <v>1765593</v>
      </c>
    </row>
    <row r="73" spans="1:9" s="54" customFormat="1" ht="12.75">
      <c r="A73" s="60" t="s">
        <v>232</v>
      </c>
      <c r="B73" s="25">
        <v>0</v>
      </c>
      <c r="C73" s="25">
        <v>0</v>
      </c>
      <c r="D73" s="26">
        <v>0</v>
      </c>
      <c r="E73" s="26">
        <v>0</v>
      </c>
      <c r="F73" s="26">
        <v>0</v>
      </c>
      <c r="G73" s="26">
        <v>0</v>
      </c>
      <c r="H73" s="26">
        <v>0</v>
      </c>
      <c r="I73" s="27">
        <v>0</v>
      </c>
    </row>
    <row r="74" spans="1:9" s="54" customFormat="1" ht="12.75">
      <c r="A74" s="61" t="s">
        <v>441</v>
      </c>
      <c r="B74" s="25">
        <v>0</v>
      </c>
      <c r="C74" s="25">
        <v>0</v>
      </c>
      <c r="D74" s="26">
        <v>0</v>
      </c>
      <c r="E74" s="26">
        <v>0</v>
      </c>
      <c r="F74" s="26">
        <v>0</v>
      </c>
      <c r="G74" s="26">
        <v>0</v>
      </c>
      <c r="H74" s="26">
        <v>0</v>
      </c>
      <c r="I74" s="27">
        <v>0</v>
      </c>
    </row>
    <row r="75" spans="1:9" s="54" customFormat="1" ht="12.75">
      <c r="A75" s="61" t="s">
        <v>442</v>
      </c>
      <c r="B75" s="25">
        <v>0</v>
      </c>
      <c r="C75" s="25">
        <v>0</v>
      </c>
      <c r="D75" s="26">
        <v>0</v>
      </c>
      <c r="E75" s="26">
        <v>0</v>
      </c>
      <c r="F75" s="26">
        <v>0</v>
      </c>
      <c r="G75" s="26">
        <v>0</v>
      </c>
      <c r="H75" s="26">
        <v>0</v>
      </c>
      <c r="I75" s="27">
        <v>0</v>
      </c>
    </row>
    <row r="76" spans="1:9" s="54" customFormat="1" ht="12.75">
      <c r="A76" s="55" t="s">
        <v>439</v>
      </c>
      <c r="B76" s="25">
        <v>0</v>
      </c>
      <c r="C76" s="25">
        <v>0</v>
      </c>
      <c r="D76" s="26">
        <v>0</v>
      </c>
      <c r="E76" s="26">
        <v>0</v>
      </c>
      <c r="F76" s="26">
        <v>0</v>
      </c>
      <c r="G76" s="26">
        <v>0</v>
      </c>
      <c r="H76" s="26">
        <v>0</v>
      </c>
      <c r="I76" s="27">
        <v>0</v>
      </c>
    </row>
    <row r="77" spans="1:9" s="54" customFormat="1" ht="12.75">
      <c r="A77" s="58" t="s">
        <v>483</v>
      </c>
      <c r="B77" s="25">
        <v>0</v>
      </c>
      <c r="C77" s="25">
        <v>0</v>
      </c>
      <c r="D77" s="26">
        <v>0</v>
      </c>
      <c r="E77" s="26">
        <v>0</v>
      </c>
      <c r="F77" s="26">
        <v>0</v>
      </c>
      <c r="G77" s="26">
        <v>0</v>
      </c>
      <c r="H77" s="26">
        <v>0</v>
      </c>
      <c r="I77" s="27">
        <v>0</v>
      </c>
    </row>
    <row r="78" spans="1:9" s="54" customFormat="1" ht="12.75">
      <c r="A78" s="59" t="s">
        <v>232</v>
      </c>
      <c r="B78" s="25">
        <v>0</v>
      </c>
      <c r="C78" s="25">
        <v>0</v>
      </c>
      <c r="D78" s="26">
        <v>0</v>
      </c>
      <c r="E78" s="26">
        <v>0</v>
      </c>
      <c r="F78" s="26">
        <v>0</v>
      </c>
      <c r="G78" s="26">
        <v>0</v>
      </c>
      <c r="H78" s="26">
        <v>0</v>
      </c>
      <c r="I78" s="27">
        <v>0</v>
      </c>
    </row>
    <row r="79" spans="1:9" s="54" customFormat="1" ht="12.75">
      <c r="A79" s="60" t="s">
        <v>441</v>
      </c>
      <c r="B79" s="25">
        <v>0</v>
      </c>
      <c r="C79" s="25">
        <v>0</v>
      </c>
      <c r="D79" s="26">
        <v>0</v>
      </c>
      <c r="E79" s="26">
        <v>0</v>
      </c>
      <c r="F79" s="26">
        <v>0</v>
      </c>
      <c r="G79" s="26">
        <v>0</v>
      </c>
      <c r="H79" s="26">
        <v>0</v>
      </c>
      <c r="I79" s="27">
        <v>0</v>
      </c>
    </row>
    <row r="80" spans="1:9" s="54" customFormat="1" ht="12.75">
      <c r="A80" s="60" t="s">
        <v>442</v>
      </c>
      <c r="B80" s="25">
        <v>0</v>
      </c>
      <c r="C80" s="25">
        <v>0</v>
      </c>
      <c r="D80" s="26">
        <v>0</v>
      </c>
      <c r="E80" s="26">
        <v>0</v>
      </c>
      <c r="F80" s="26">
        <v>0</v>
      </c>
      <c r="G80" s="26">
        <v>0</v>
      </c>
      <c r="H80" s="26">
        <v>0</v>
      </c>
      <c r="I80" s="27">
        <v>0</v>
      </c>
    </row>
    <row r="81" spans="1:9" s="54" customFormat="1" ht="12.75">
      <c r="A81" s="61" t="s">
        <v>439</v>
      </c>
      <c r="B81" s="25">
        <v>0</v>
      </c>
      <c r="C81" s="25">
        <v>0</v>
      </c>
      <c r="D81" s="26">
        <v>0</v>
      </c>
      <c r="E81" s="26">
        <v>0</v>
      </c>
      <c r="F81" s="26">
        <v>0</v>
      </c>
      <c r="G81" s="26">
        <v>0</v>
      </c>
      <c r="H81" s="26">
        <v>0</v>
      </c>
      <c r="I81" s="27">
        <v>0</v>
      </c>
    </row>
    <row r="82" spans="1:9" s="54" customFormat="1" ht="12.75">
      <c r="A82" s="59" t="s">
        <v>231</v>
      </c>
      <c r="B82" s="25">
        <v>0</v>
      </c>
      <c r="C82" s="25">
        <v>0</v>
      </c>
      <c r="D82" s="26">
        <v>0</v>
      </c>
      <c r="E82" s="26">
        <v>0</v>
      </c>
      <c r="F82" s="26">
        <v>0</v>
      </c>
      <c r="G82" s="26">
        <v>0</v>
      </c>
      <c r="H82" s="26">
        <v>0</v>
      </c>
      <c r="I82" s="27">
        <v>0</v>
      </c>
    </row>
    <row r="83" spans="1:9" s="54" customFormat="1" ht="12.75">
      <c r="A83" s="60" t="s">
        <v>441</v>
      </c>
      <c r="B83" s="25">
        <v>0</v>
      </c>
      <c r="C83" s="25">
        <v>0</v>
      </c>
      <c r="D83" s="26">
        <v>0</v>
      </c>
      <c r="E83" s="26">
        <v>0</v>
      </c>
      <c r="F83" s="26">
        <v>0</v>
      </c>
      <c r="G83" s="26">
        <v>0</v>
      </c>
      <c r="H83" s="26">
        <v>0</v>
      </c>
      <c r="I83" s="27">
        <v>0</v>
      </c>
    </row>
    <row r="84" spans="1:9" s="54" customFormat="1" ht="12.75">
      <c r="A84" s="60" t="s">
        <v>442</v>
      </c>
      <c r="B84" s="25">
        <v>0</v>
      </c>
      <c r="C84" s="25">
        <v>0</v>
      </c>
      <c r="D84" s="26">
        <v>0</v>
      </c>
      <c r="E84" s="26">
        <v>0</v>
      </c>
      <c r="F84" s="26">
        <v>0</v>
      </c>
      <c r="G84" s="26">
        <v>0</v>
      </c>
      <c r="H84" s="26">
        <v>0</v>
      </c>
      <c r="I84" s="27">
        <v>0</v>
      </c>
    </row>
    <row r="85" spans="1:9" s="54" customFormat="1" ht="12.75">
      <c r="A85" s="61" t="s">
        <v>439</v>
      </c>
      <c r="B85" s="25">
        <v>0</v>
      </c>
      <c r="C85" s="25">
        <v>0</v>
      </c>
      <c r="D85" s="26">
        <v>0</v>
      </c>
      <c r="E85" s="26">
        <v>0</v>
      </c>
      <c r="F85" s="26">
        <v>0</v>
      </c>
      <c r="G85" s="26">
        <v>0</v>
      </c>
      <c r="H85" s="26">
        <v>0</v>
      </c>
      <c r="I85" s="27">
        <v>0</v>
      </c>
    </row>
    <row r="86" spans="1:9" s="54" customFormat="1" ht="12.75">
      <c r="A86" s="57" t="s">
        <v>484</v>
      </c>
      <c r="B86" s="25">
        <v>0</v>
      </c>
      <c r="C86" s="25">
        <v>0</v>
      </c>
      <c r="D86" s="26">
        <v>0</v>
      </c>
      <c r="E86" s="26">
        <v>0</v>
      </c>
      <c r="F86" s="26">
        <v>0</v>
      </c>
      <c r="G86" s="26">
        <v>0</v>
      </c>
      <c r="H86" s="26">
        <v>0</v>
      </c>
      <c r="I86" s="27">
        <v>0</v>
      </c>
    </row>
    <row r="87" spans="1:9" s="54" customFormat="1" ht="12.75">
      <c r="A87" s="58" t="s">
        <v>441</v>
      </c>
      <c r="B87" s="25">
        <v>0</v>
      </c>
      <c r="C87" s="25">
        <v>0</v>
      </c>
      <c r="D87" s="26">
        <v>0</v>
      </c>
      <c r="E87" s="26">
        <v>0</v>
      </c>
      <c r="F87" s="26">
        <v>0</v>
      </c>
      <c r="G87" s="26">
        <v>0</v>
      </c>
      <c r="H87" s="26">
        <v>0</v>
      </c>
      <c r="I87" s="27">
        <v>0</v>
      </c>
    </row>
    <row r="88" spans="1:9" s="54" customFormat="1" ht="12.75">
      <c r="A88" s="58" t="s">
        <v>442</v>
      </c>
      <c r="B88" s="25">
        <v>0</v>
      </c>
      <c r="C88" s="25">
        <v>0</v>
      </c>
      <c r="D88" s="26">
        <v>0</v>
      </c>
      <c r="E88" s="26">
        <v>0</v>
      </c>
      <c r="F88" s="26">
        <v>0</v>
      </c>
      <c r="G88" s="26">
        <v>0</v>
      </c>
      <c r="H88" s="26">
        <v>0</v>
      </c>
      <c r="I88" s="27">
        <v>0</v>
      </c>
    </row>
    <row r="89" spans="1:9" s="54" customFormat="1" ht="12.75">
      <c r="A89" s="59" t="s">
        <v>439</v>
      </c>
      <c r="B89" s="25">
        <v>0</v>
      </c>
      <c r="C89" s="25">
        <v>0</v>
      </c>
      <c r="D89" s="26">
        <v>0</v>
      </c>
      <c r="E89" s="26">
        <v>0</v>
      </c>
      <c r="F89" s="26">
        <v>0</v>
      </c>
      <c r="G89" s="26">
        <v>0</v>
      </c>
      <c r="H89" s="26">
        <v>0</v>
      </c>
      <c r="I89" s="27">
        <v>0</v>
      </c>
    </row>
    <row r="90" spans="1:9" s="54" customFormat="1" ht="12.75">
      <c r="A90" s="57" t="s">
        <v>454</v>
      </c>
      <c r="B90" s="25">
        <v>79179</v>
      </c>
      <c r="C90" s="25">
        <v>79179</v>
      </c>
      <c r="D90" s="26">
        <v>79179</v>
      </c>
      <c r="E90" s="26">
        <v>79179</v>
      </c>
      <c r="F90" s="26">
        <v>79179</v>
      </c>
      <c r="G90" s="26">
        <v>79179</v>
      </c>
      <c r="H90" s="26">
        <v>79179</v>
      </c>
      <c r="I90" s="27">
        <v>79179</v>
      </c>
    </row>
    <row r="91" spans="1:9" s="54" customFormat="1" ht="12.75">
      <c r="A91" s="58" t="s">
        <v>455</v>
      </c>
      <c r="B91" s="25">
        <v>72236</v>
      </c>
      <c r="C91" s="25">
        <v>72236</v>
      </c>
      <c r="D91" s="26">
        <v>72236</v>
      </c>
      <c r="E91" s="26">
        <v>72236</v>
      </c>
      <c r="F91" s="26">
        <v>72236</v>
      </c>
      <c r="G91" s="26">
        <v>72236</v>
      </c>
      <c r="H91" s="26">
        <v>72236</v>
      </c>
      <c r="I91" s="27">
        <v>72236</v>
      </c>
    </row>
    <row r="92" spans="1:9" s="54" customFormat="1" ht="12.75">
      <c r="A92" s="59" t="s">
        <v>231</v>
      </c>
      <c r="B92" s="25">
        <v>0</v>
      </c>
      <c r="C92" s="25">
        <v>0</v>
      </c>
      <c r="D92" s="26">
        <v>0</v>
      </c>
      <c r="E92" s="26">
        <v>0</v>
      </c>
      <c r="F92" s="26">
        <v>0</v>
      </c>
      <c r="G92" s="26">
        <v>0</v>
      </c>
      <c r="H92" s="26">
        <v>0</v>
      </c>
      <c r="I92" s="27">
        <v>0</v>
      </c>
    </row>
    <row r="93" spans="1:9" s="54" customFormat="1" ht="12.75">
      <c r="A93" s="60" t="s">
        <v>441</v>
      </c>
      <c r="B93" s="25">
        <v>0</v>
      </c>
      <c r="C93" s="25">
        <v>0</v>
      </c>
      <c r="D93" s="26">
        <v>0</v>
      </c>
      <c r="E93" s="26">
        <v>0</v>
      </c>
      <c r="F93" s="26">
        <v>0</v>
      </c>
      <c r="G93" s="26">
        <v>0</v>
      </c>
      <c r="H93" s="26">
        <v>0</v>
      </c>
      <c r="I93" s="27">
        <v>0</v>
      </c>
    </row>
    <row r="94" spans="1:9" s="54" customFormat="1" ht="12.75">
      <c r="A94" s="60" t="s">
        <v>442</v>
      </c>
      <c r="B94" s="25">
        <v>0</v>
      </c>
      <c r="C94" s="25">
        <v>0</v>
      </c>
      <c r="D94" s="26">
        <v>0</v>
      </c>
      <c r="E94" s="26">
        <v>0</v>
      </c>
      <c r="F94" s="26">
        <v>0</v>
      </c>
      <c r="G94" s="26">
        <v>0</v>
      </c>
      <c r="H94" s="26">
        <v>0</v>
      </c>
      <c r="I94" s="27">
        <v>0</v>
      </c>
    </row>
    <row r="95" spans="1:9" s="54" customFormat="1" ht="12.75">
      <c r="A95" s="61" t="s">
        <v>439</v>
      </c>
      <c r="B95" s="25">
        <v>0</v>
      </c>
      <c r="C95" s="25">
        <v>0</v>
      </c>
      <c r="D95" s="26">
        <v>0</v>
      </c>
      <c r="E95" s="26">
        <v>0</v>
      </c>
      <c r="F95" s="26">
        <v>0</v>
      </c>
      <c r="G95" s="26">
        <v>0</v>
      </c>
      <c r="H95" s="26">
        <v>0</v>
      </c>
      <c r="I95" s="27">
        <v>0</v>
      </c>
    </row>
    <row r="96" spans="1:9" s="54" customFormat="1" ht="12.75">
      <c r="A96" s="59" t="s">
        <v>234</v>
      </c>
      <c r="B96" s="25">
        <v>72236</v>
      </c>
      <c r="C96" s="25">
        <v>72236</v>
      </c>
      <c r="D96" s="26">
        <v>72236</v>
      </c>
      <c r="E96" s="26">
        <v>72236</v>
      </c>
      <c r="F96" s="26">
        <v>72236</v>
      </c>
      <c r="G96" s="26">
        <v>72236</v>
      </c>
      <c r="H96" s="26">
        <v>72236</v>
      </c>
      <c r="I96" s="27">
        <v>72236</v>
      </c>
    </row>
    <row r="97" spans="1:9" s="54" customFormat="1" ht="12.75">
      <c r="A97" s="60" t="s">
        <v>441</v>
      </c>
      <c r="B97" s="25">
        <v>72236</v>
      </c>
      <c r="C97" s="25">
        <v>72236</v>
      </c>
      <c r="D97" s="26">
        <v>72236</v>
      </c>
      <c r="E97" s="26">
        <v>72236</v>
      </c>
      <c r="F97" s="26">
        <v>72236</v>
      </c>
      <c r="G97" s="26">
        <v>72236</v>
      </c>
      <c r="H97" s="26">
        <v>72236</v>
      </c>
      <c r="I97" s="27">
        <v>72236</v>
      </c>
    </row>
    <row r="98" spans="1:9" s="54" customFormat="1" ht="12.75">
      <c r="A98" s="60" t="s">
        <v>442</v>
      </c>
      <c r="B98" s="25">
        <v>0</v>
      </c>
      <c r="C98" s="25">
        <v>0</v>
      </c>
      <c r="D98" s="26">
        <v>0</v>
      </c>
      <c r="E98" s="26">
        <v>0</v>
      </c>
      <c r="F98" s="26">
        <v>0</v>
      </c>
      <c r="G98" s="26">
        <v>0</v>
      </c>
      <c r="H98" s="26">
        <v>0</v>
      </c>
      <c r="I98" s="27">
        <v>0</v>
      </c>
    </row>
    <row r="99" spans="1:9" s="54" customFormat="1" ht="12.75">
      <c r="A99" s="61" t="s">
        <v>439</v>
      </c>
      <c r="B99" s="25">
        <v>0</v>
      </c>
      <c r="C99" s="25">
        <v>0</v>
      </c>
      <c r="D99" s="26">
        <v>0</v>
      </c>
      <c r="E99" s="26">
        <v>0</v>
      </c>
      <c r="F99" s="26">
        <v>0</v>
      </c>
      <c r="G99" s="26">
        <v>0</v>
      </c>
      <c r="H99" s="26">
        <v>0</v>
      </c>
      <c r="I99" s="27">
        <v>0</v>
      </c>
    </row>
    <row r="100" spans="1:9" s="54" customFormat="1" ht="12.75">
      <c r="A100" s="58" t="s">
        <v>456</v>
      </c>
      <c r="B100" s="25">
        <v>6943</v>
      </c>
      <c r="C100" s="25">
        <v>6943</v>
      </c>
      <c r="D100" s="26">
        <v>6943</v>
      </c>
      <c r="E100" s="26">
        <v>6943</v>
      </c>
      <c r="F100" s="26">
        <v>6943</v>
      </c>
      <c r="G100" s="26">
        <v>6943</v>
      </c>
      <c r="H100" s="26">
        <v>6943</v>
      </c>
      <c r="I100" s="27">
        <v>6943</v>
      </c>
    </row>
    <row r="101" spans="1:9" s="54" customFormat="1" ht="12.75">
      <c r="A101" s="59" t="s">
        <v>231</v>
      </c>
      <c r="B101" s="25">
        <v>0</v>
      </c>
      <c r="C101" s="25">
        <v>0</v>
      </c>
      <c r="D101" s="26">
        <v>0</v>
      </c>
      <c r="E101" s="26">
        <v>0</v>
      </c>
      <c r="F101" s="26">
        <v>0</v>
      </c>
      <c r="G101" s="26">
        <v>0</v>
      </c>
      <c r="H101" s="26">
        <v>0</v>
      </c>
      <c r="I101" s="27">
        <v>0</v>
      </c>
    </row>
    <row r="102" spans="1:9" s="54" customFormat="1" ht="12.75">
      <c r="A102" s="60" t="s">
        <v>441</v>
      </c>
      <c r="B102" s="25">
        <v>0</v>
      </c>
      <c r="C102" s="25">
        <v>0</v>
      </c>
      <c r="D102" s="26">
        <v>0</v>
      </c>
      <c r="E102" s="26">
        <v>0</v>
      </c>
      <c r="F102" s="26">
        <v>0</v>
      </c>
      <c r="G102" s="26">
        <v>0</v>
      </c>
      <c r="H102" s="26">
        <v>0</v>
      </c>
      <c r="I102" s="27">
        <v>0</v>
      </c>
    </row>
    <row r="103" spans="1:9" s="54" customFormat="1" ht="12.75">
      <c r="A103" s="60" t="s">
        <v>442</v>
      </c>
      <c r="B103" s="25">
        <v>0</v>
      </c>
      <c r="C103" s="25">
        <v>0</v>
      </c>
      <c r="D103" s="26">
        <v>0</v>
      </c>
      <c r="E103" s="26">
        <v>0</v>
      </c>
      <c r="F103" s="26">
        <v>0</v>
      </c>
      <c r="G103" s="26">
        <v>0</v>
      </c>
      <c r="H103" s="26">
        <v>0</v>
      </c>
      <c r="I103" s="27">
        <v>0</v>
      </c>
    </row>
    <row r="104" spans="1:9" s="54" customFormat="1" ht="12.75">
      <c r="A104" s="61" t="s">
        <v>439</v>
      </c>
      <c r="B104" s="25">
        <v>0</v>
      </c>
      <c r="C104" s="25">
        <v>0</v>
      </c>
      <c r="D104" s="26">
        <v>0</v>
      </c>
      <c r="E104" s="26">
        <v>0</v>
      </c>
      <c r="F104" s="26">
        <v>0</v>
      </c>
      <c r="G104" s="26">
        <v>0</v>
      </c>
      <c r="H104" s="26">
        <v>0</v>
      </c>
      <c r="I104" s="27">
        <v>0</v>
      </c>
    </row>
    <row r="105" spans="1:9" s="54" customFormat="1" ht="12.75">
      <c r="A105" s="59" t="s">
        <v>234</v>
      </c>
      <c r="B105" s="25">
        <v>6943</v>
      </c>
      <c r="C105" s="25">
        <v>6943</v>
      </c>
      <c r="D105" s="26">
        <v>6943</v>
      </c>
      <c r="E105" s="26">
        <v>6943</v>
      </c>
      <c r="F105" s="26">
        <v>6943</v>
      </c>
      <c r="G105" s="26">
        <v>6943</v>
      </c>
      <c r="H105" s="26">
        <v>6943</v>
      </c>
      <c r="I105" s="27">
        <v>6943</v>
      </c>
    </row>
    <row r="106" spans="1:9" s="54" customFormat="1" ht="12.75">
      <c r="A106" s="60" t="s">
        <v>441</v>
      </c>
      <c r="B106" s="25">
        <v>6943</v>
      </c>
      <c r="C106" s="25">
        <v>6943</v>
      </c>
      <c r="D106" s="26">
        <v>6943</v>
      </c>
      <c r="E106" s="26">
        <v>6943</v>
      </c>
      <c r="F106" s="26">
        <v>6943</v>
      </c>
      <c r="G106" s="26">
        <v>6943</v>
      </c>
      <c r="H106" s="26">
        <v>6943</v>
      </c>
      <c r="I106" s="27">
        <v>6943</v>
      </c>
    </row>
    <row r="107" spans="1:9" s="54" customFormat="1" ht="12.75">
      <c r="A107" s="60" t="s">
        <v>442</v>
      </c>
      <c r="B107" s="25">
        <v>0</v>
      </c>
      <c r="C107" s="25">
        <v>0</v>
      </c>
      <c r="D107" s="26">
        <v>0</v>
      </c>
      <c r="E107" s="26">
        <v>0</v>
      </c>
      <c r="F107" s="26">
        <v>0</v>
      </c>
      <c r="G107" s="26">
        <v>0</v>
      </c>
      <c r="H107" s="26">
        <v>0</v>
      </c>
      <c r="I107" s="27">
        <v>0</v>
      </c>
    </row>
    <row r="108" spans="1:9" s="54" customFormat="1" ht="12.75">
      <c r="A108" s="61" t="s">
        <v>439</v>
      </c>
      <c r="B108" s="25">
        <v>0</v>
      </c>
      <c r="C108" s="25">
        <v>0</v>
      </c>
      <c r="D108" s="26">
        <v>0</v>
      </c>
      <c r="E108" s="26">
        <v>0</v>
      </c>
      <c r="F108" s="26">
        <v>0</v>
      </c>
      <c r="G108" s="26">
        <v>0</v>
      </c>
      <c r="H108" s="26">
        <v>0</v>
      </c>
      <c r="I108" s="27">
        <v>0</v>
      </c>
    </row>
    <row r="109" spans="1:9" s="54" customFormat="1" ht="12.75">
      <c r="A109" s="57" t="s">
        <v>457</v>
      </c>
      <c r="B109" s="25">
        <v>166254</v>
      </c>
      <c r="C109" s="25">
        <v>174808</v>
      </c>
      <c r="D109" s="26">
        <v>180154</v>
      </c>
      <c r="E109" s="26">
        <v>195735</v>
      </c>
      <c r="F109" s="26">
        <v>226979</v>
      </c>
      <c r="G109" s="26">
        <v>240629</v>
      </c>
      <c r="H109" s="26">
        <v>256486</v>
      </c>
      <c r="I109" s="27">
        <v>268597</v>
      </c>
    </row>
    <row r="110" spans="1:9" s="54" customFormat="1" ht="12.75">
      <c r="A110" s="57" t="s">
        <v>458</v>
      </c>
      <c r="B110" s="25">
        <v>-27416</v>
      </c>
      <c r="C110" s="25">
        <v>-43130</v>
      </c>
      <c r="D110" s="26">
        <v>-49800</v>
      </c>
      <c r="E110" s="26">
        <v>-35725</v>
      </c>
      <c r="F110" s="26">
        <v>-29640</v>
      </c>
      <c r="G110" s="26">
        <v>-32039</v>
      </c>
      <c r="H110" s="26">
        <v>-32971</v>
      </c>
      <c r="I110" s="27">
        <v>-36351</v>
      </c>
    </row>
    <row r="111" spans="1:9" s="54" customFormat="1" ht="12.75">
      <c r="A111" s="58" t="s">
        <v>237</v>
      </c>
      <c r="B111" s="25">
        <v>1270625</v>
      </c>
      <c r="C111" s="25">
        <v>1259919</v>
      </c>
      <c r="D111" s="26">
        <v>1320823</v>
      </c>
      <c r="E111" s="26">
        <v>1337218</v>
      </c>
      <c r="F111" s="26">
        <v>1372510</v>
      </c>
      <c r="G111" s="26">
        <v>1340492</v>
      </c>
      <c r="H111" s="26">
        <v>1318803</v>
      </c>
      <c r="I111" s="27">
        <v>1328194</v>
      </c>
    </row>
    <row r="112" spans="1:9" s="54" customFormat="1" ht="12.75">
      <c r="A112" s="59" t="s">
        <v>441</v>
      </c>
      <c r="B112" s="25">
        <v>35560</v>
      </c>
      <c r="C112" s="25">
        <v>30893</v>
      </c>
      <c r="D112" s="26">
        <v>28242</v>
      </c>
      <c r="E112" s="26">
        <v>33973</v>
      </c>
      <c r="F112" s="26">
        <v>39108</v>
      </c>
      <c r="G112" s="26">
        <v>36958</v>
      </c>
      <c r="H112" s="26">
        <v>34696</v>
      </c>
      <c r="I112" s="27">
        <v>35525</v>
      </c>
    </row>
    <row r="113" spans="1:9" s="54" customFormat="1" ht="12.75">
      <c r="A113" s="59" t="s">
        <v>442</v>
      </c>
      <c r="B113" s="25">
        <v>1235065</v>
      </c>
      <c r="C113" s="25">
        <v>1229026</v>
      </c>
      <c r="D113" s="26">
        <v>1292581</v>
      </c>
      <c r="E113" s="26">
        <v>1303245</v>
      </c>
      <c r="F113" s="26">
        <v>1333402</v>
      </c>
      <c r="G113" s="26">
        <v>1303534</v>
      </c>
      <c r="H113" s="26">
        <v>1284107</v>
      </c>
      <c r="I113" s="27">
        <v>1292669</v>
      </c>
    </row>
    <row r="114" spans="1:9" s="54" customFormat="1" ht="12.75">
      <c r="A114" s="60" t="s">
        <v>439</v>
      </c>
      <c r="B114" s="25">
        <v>181</v>
      </c>
      <c r="C114" s="25">
        <v>231</v>
      </c>
      <c r="D114" s="26">
        <v>254</v>
      </c>
      <c r="E114" s="26">
        <v>186</v>
      </c>
      <c r="F114" s="26">
        <v>198</v>
      </c>
      <c r="G114" s="26">
        <v>335</v>
      </c>
      <c r="H114" s="26">
        <v>205</v>
      </c>
      <c r="I114" s="27">
        <v>60</v>
      </c>
    </row>
    <row r="115" spans="1:9" s="54" customFormat="1" ht="12.75">
      <c r="A115" s="58" t="s">
        <v>1684</v>
      </c>
      <c r="B115" s="25">
        <v>1298041</v>
      </c>
      <c r="C115" s="25">
        <v>1303049</v>
      </c>
      <c r="D115" s="26">
        <v>1370623</v>
      </c>
      <c r="E115" s="26">
        <v>1372943</v>
      </c>
      <c r="F115" s="26">
        <v>1402150</v>
      </c>
      <c r="G115" s="26">
        <v>1372531</v>
      </c>
      <c r="H115" s="26">
        <v>1351774</v>
      </c>
      <c r="I115" s="27">
        <v>1364545</v>
      </c>
    </row>
    <row r="116" spans="1:9" s="54" customFormat="1" ht="12.75">
      <c r="A116" s="59" t="s">
        <v>441</v>
      </c>
      <c r="B116" s="25">
        <v>63889</v>
      </c>
      <c r="C116" s="25">
        <v>74727</v>
      </c>
      <c r="D116" s="26">
        <v>78399</v>
      </c>
      <c r="E116" s="26">
        <v>70250</v>
      </c>
      <c r="F116" s="26">
        <v>66581</v>
      </c>
      <c r="G116" s="26">
        <v>69161</v>
      </c>
      <c r="H116" s="26">
        <v>67431</v>
      </c>
      <c r="I116" s="27">
        <v>70612</v>
      </c>
    </row>
    <row r="117" spans="1:9" s="54" customFormat="1" ht="12.75">
      <c r="A117" s="59" t="s">
        <v>442</v>
      </c>
      <c r="B117" s="25">
        <v>1234152</v>
      </c>
      <c r="C117" s="25">
        <v>1228322</v>
      </c>
      <c r="D117" s="26">
        <v>1292224</v>
      </c>
      <c r="E117" s="26">
        <v>1302693</v>
      </c>
      <c r="F117" s="26">
        <v>1335569</v>
      </c>
      <c r="G117" s="26">
        <v>1303370</v>
      </c>
      <c r="H117" s="26">
        <v>1284343</v>
      </c>
      <c r="I117" s="27">
        <v>1293933</v>
      </c>
    </row>
    <row r="118" spans="1:9" s="54" customFormat="1" ht="12.75">
      <c r="A118" s="60" t="s">
        <v>439</v>
      </c>
      <c r="B118" s="25">
        <v>648</v>
      </c>
      <c r="C118" s="25">
        <v>779</v>
      </c>
      <c r="D118" s="26">
        <v>895</v>
      </c>
      <c r="E118" s="26">
        <v>353</v>
      </c>
      <c r="F118" s="26">
        <v>3151</v>
      </c>
      <c r="G118" s="26">
        <v>649</v>
      </c>
      <c r="H118" s="26">
        <v>1062</v>
      </c>
      <c r="I118" s="27">
        <v>1664</v>
      </c>
    </row>
    <row r="119" spans="1:9" s="54" customFormat="1" ht="12.75">
      <c r="A119" s="53" t="s">
        <v>436</v>
      </c>
      <c r="B119" s="17">
        <v>0</v>
      </c>
      <c r="C119" s="17">
        <v>0</v>
      </c>
      <c r="D119" s="18">
        <v>0</v>
      </c>
      <c r="E119" s="18">
        <v>0</v>
      </c>
      <c r="F119" s="18">
        <v>0</v>
      </c>
      <c r="G119" s="18">
        <v>0</v>
      </c>
      <c r="H119" s="18">
        <v>0</v>
      </c>
      <c r="I119" s="19">
        <v>0</v>
      </c>
    </row>
    <row r="120" spans="1:9" s="54" customFormat="1" ht="12.75">
      <c r="A120" s="56" t="s">
        <v>67</v>
      </c>
      <c r="B120" s="21">
        <v>17235282</v>
      </c>
      <c r="C120" s="21">
        <v>17498781</v>
      </c>
      <c r="D120" s="22">
        <v>18623827</v>
      </c>
      <c r="E120" s="22">
        <v>18322530</v>
      </c>
      <c r="F120" s="22">
        <v>16689020</v>
      </c>
      <c r="G120" s="22">
        <v>16727091</v>
      </c>
      <c r="H120" s="22">
        <v>17123524</v>
      </c>
      <c r="I120" s="23">
        <v>18039755</v>
      </c>
    </row>
    <row r="121" spans="1:9" s="54" customFormat="1" ht="12.75">
      <c r="A121" s="57" t="s">
        <v>1685</v>
      </c>
      <c r="B121" s="25">
        <v>13411350</v>
      </c>
      <c r="C121" s="25">
        <v>14042536</v>
      </c>
      <c r="D121" s="26">
        <v>14802954</v>
      </c>
      <c r="E121" s="26">
        <v>14185790</v>
      </c>
      <c r="F121" s="26">
        <v>11923770</v>
      </c>
      <c r="G121" s="26">
        <v>12235750</v>
      </c>
      <c r="H121" s="26">
        <v>12339633</v>
      </c>
      <c r="I121" s="27">
        <v>12946315</v>
      </c>
    </row>
    <row r="122" spans="1:9" s="54" customFormat="1" ht="12.75">
      <c r="A122" s="58" t="s">
        <v>1686</v>
      </c>
      <c r="B122" s="25">
        <v>7726979</v>
      </c>
      <c r="C122" s="25">
        <v>8124559</v>
      </c>
      <c r="D122" s="26">
        <v>8511054</v>
      </c>
      <c r="E122" s="26">
        <v>9179414</v>
      </c>
      <c r="F122" s="26">
        <v>7799032</v>
      </c>
      <c r="G122" s="26">
        <v>7809781</v>
      </c>
      <c r="H122" s="26">
        <v>7672663</v>
      </c>
      <c r="I122" s="27">
        <v>8049100</v>
      </c>
    </row>
    <row r="123" spans="1:9" s="54" customFormat="1" ht="12.75">
      <c r="A123" s="58" t="s">
        <v>1687</v>
      </c>
      <c r="B123" s="25">
        <v>5684371</v>
      </c>
      <c r="C123" s="25">
        <v>5917977</v>
      </c>
      <c r="D123" s="26">
        <v>6291900</v>
      </c>
      <c r="E123" s="26">
        <v>5006376</v>
      </c>
      <c r="F123" s="26">
        <v>4124738</v>
      </c>
      <c r="G123" s="26">
        <v>4425969</v>
      </c>
      <c r="H123" s="26">
        <v>4666970</v>
      </c>
      <c r="I123" s="27">
        <v>4897215</v>
      </c>
    </row>
    <row r="124" spans="1:9" s="54" customFormat="1" ht="12.75">
      <c r="A124" s="59" t="s">
        <v>441</v>
      </c>
      <c r="B124" s="25">
        <v>1817913</v>
      </c>
      <c r="C124" s="25">
        <v>2049856</v>
      </c>
      <c r="D124" s="26">
        <v>2245701</v>
      </c>
      <c r="E124" s="26">
        <v>2625155</v>
      </c>
      <c r="F124" s="26">
        <v>2129373</v>
      </c>
      <c r="G124" s="26">
        <v>2184098</v>
      </c>
      <c r="H124" s="26">
        <v>2392948</v>
      </c>
      <c r="I124" s="27">
        <v>2205678</v>
      </c>
    </row>
    <row r="125" spans="1:9" s="54" customFormat="1" ht="12.75">
      <c r="A125" s="59" t="s">
        <v>442</v>
      </c>
      <c r="B125" s="25">
        <v>3866458</v>
      </c>
      <c r="C125" s="25">
        <v>3868121</v>
      </c>
      <c r="D125" s="26">
        <v>4046199</v>
      </c>
      <c r="E125" s="26">
        <v>2381221</v>
      </c>
      <c r="F125" s="26">
        <v>1995365</v>
      </c>
      <c r="G125" s="26">
        <v>2241871</v>
      </c>
      <c r="H125" s="26">
        <v>2274022</v>
      </c>
      <c r="I125" s="27">
        <v>2691537</v>
      </c>
    </row>
    <row r="126" spans="1:9" s="54" customFormat="1" ht="12.75">
      <c r="A126" s="60" t="s">
        <v>439</v>
      </c>
      <c r="B126" s="25">
        <v>3866458</v>
      </c>
      <c r="C126" s="25">
        <v>3868121</v>
      </c>
      <c r="D126" s="26">
        <v>4046199</v>
      </c>
      <c r="E126" s="26">
        <v>2381221</v>
      </c>
      <c r="F126" s="26">
        <v>1995365</v>
      </c>
      <c r="G126" s="26">
        <v>2241871</v>
      </c>
      <c r="H126" s="26">
        <v>2274022</v>
      </c>
      <c r="I126" s="27">
        <v>2691537</v>
      </c>
    </row>
    <row r="127" spans="1:9" s="54" customFormat="1" ht="12.75">
      <c r="A127" s="57" t="s">
        <v>1688</v>
      </c>
      <c r="B127" s="25">
        <v>960223</v>
      </c>
      <c r="C127" s="25">
        <v>821970</v>
      </c>
      <c r="D127" s="26">
        <v>849760</v>
      </c>
      <c r="E127" s="26">
        <v>770787</v>
      </c>
      <c r="F127" s="26">
        <v>977786</v>
      </c>
      <c r="G127" s="26">
        <v>1059932</v>
      </c>
      <c r="H127" s="26">
        <v>1189583</v>
      </c>
      <c r="I127" s="27">
        <v>1270726</v>
      </c>
    </row>
    <row r="128" spans="1:9" s="54" customFormat="1" ht="12.75">
      <c r="A128" s="58" t="s">
        <v>1689</v>
      </c>
      <c r="B128" s="25">
        <v>960223</v>
      </c>
      <c r="C128" s="25">
        <v>821970</v>
      </c>
      <c r="D128" s="26">
        <v>849760</v>
      </c>
      <c r="E128" s="26">
        <v>770787</v>
      </c>
      <c r="F128" s="26">
        <v>977786</v>
      </c>
      <c r="G128" s="26">
        <v>1059932</v>
      </c>
      <c r="H128" s="26">
        <v>1189583</v>
      </c>
      <c r="I128" s="27">
        <v>1270726</v>
      </c>
    </row>
    <row r="129" spans="1:9" s="54" customFormat="1" ht="12.75">
      <c r="A129" s="59" t="s">
        <v>464</v>
      </c>
      <c r="B129" s="25">
        <v>199874</v>
      </c>
      <c r="C129" s="25">
        <v>166905</v>
      </c>
      <c r="D129" s="26">
        <v>229118</v>
      </c>
      <c r="E129" s="26">
        <v>156951</v>
      </c>
      <c r="F129" s="26">
        <v>131995</v>
      </c>
      <c r="G129" s="26">
        <v>261753</v>
      </c>
      <c r="H129" s="26">
        <v>406546</v>
      </c>
      <c r="I129" s="27">
        <v>583408</v>
      </c>
    </row>
    <row r="130" spans="1:9" s="54" customFormat="1" ht="12.75">
      <c r="A130" s="60" t="s">
        <v>441</v>
      </c>
      <c r="B130" s="25">
        <v>164216</v>
      </c>
      <c r="C130" s="25">
        <v>137468</v>
      </c>
      <c r="D130" s="26">
        <v>188007</v>
      </c>
      <c r="E130" s="26">
        <v>97398</v>
      </c>
      <c r="F130" s="26">
        <v>74507</v>
      </c>
      <c r="G130" s="26">
        <v>215372</v>
      </c>
      <c r="H130" s="26">
        <v>341085</v>
      </c>
      <c r="I130" s="27">
        <v>551309</v>
      </c>
    </row>
    <row r="131" spans="1:9" s="54" customFormat="1" ht="12.75">
      <c r="A131" s="55" t="s">
        <v>483</v>
      </c>
      <c r="B131" s="25">
        <v>105722</v>
      </c>
      <c r="C131" s="25">
        <v>137129</v>
      </c>
      <c r="D131" s="26">
        <v>187870</v>
      </c>
      <c r="E131" s="26">
        <v>97287</v>
      </c>
      <c r="F131" s="26">
        <v>56528</v>
      </c>
      <c r="G131" s="26">
        <v>214689</v>
      </c>
      <c r="H131" s="26">
        <v>339051</v>
      </c>
      <c r="I131" s="27">
        <v>523545</v>
      </c>
    </row>
    <row r="132" spans="1:9" s="54" customFormat="1" ht="12.75">
      <c r="A132" s="55" t="s">
        <v>455</v>
      </c>
      <c r="B132" s="25">
        <v>0</v>
      </c>
      <c r="C132" s="25">
        <v>0</v>
      </c>
      <c r="D132" s="26">
        <v>0</v>
      </c>
      <c r="E132" s="26">
        <v>0</v>
      </c>
      <c r="F132" s="26">
        <v>0</v>
      </c>
      <c r="G132" s="26">
        <v>0</v>
      </c>
      <c r="H132" s="26">
        <v>0</v>
      </c>
      <c r="I132" s="27">
        <v>0</v>
      </c>
    </row>
    <row r="133" spans="1:9" s="54" customFormat="1" ht="12.75">
      <c r="A133" s="55" t="s">
        <v>456</v>
      </c>
      <c r="B133" s="25">
        <v>58494</v>
      </c>
      <c r="C133" s="25">
        <v>339</v>
      </c>
      <c r="D133" s="26">
        <v>137</v>
      </c>
      <c r="E133" s="26">
        <v>111</v>
      </c>
      <c r="F133" s="26">
        <v>17979</v>
      </c>
      <c r="G133" s="26">
        <v>683</v>
      </c>
      <c r="H133" s="26">
        <v>2034</v>
      </c>
      <c r="I133" s="27">
        <v>27764</v>
      </c>
    </row>
    <row r="134" spans="1:9" s="54" customFormat="1" ht="12.75">
      <c r="A134" s="55" t="s">
        <v>102</v>
      </c>
      <c r="B134" s="25">
        <v>0</v>
      </c>
      <c r="C134" s="25">
        <v>0</v>
      </c>
      <c r="D134" s="26">
        <v>0</v>
      </c>
      <c r="E134" s="26">
        <v>0</v>
      </c>
      <c r="F134" s="26">
        <v>0</v>
      </c>
      <c r="G134" s="26">
        <v>0</v>
      </c>
      <c r="H134" s="26">
        <v>0</v>
      </c>
      <c r="I134" s="27">
        <v>0</v>
      </c>
    </row>
    <row r="135" spans="1:9" s="54" customFormat="1" ht="12.75">
      <c r="A135" s="60" t="s">
        <v>442</v>
      </c>
      <c r="B135" s="25">
        <v>35658</v>
      </c>
      <c r="C135" s="25">
        <v>29437</v>
      </c>
      <c r="D135" s="26">
        <v>41111</v>
      </c>
      <c r="E135" s="26">
        <v>59553</v>
      </c>
      <c r="F135" s="26">
        <v>57488</v>
      </c>
      <c r="G135" s="26">
        <v>46381</v>
      </c>
      <c r="H135" s="26">
        <v>65461</v>
      </c>
      <c r="I135" s="27">
        <v>32099</v>
      </c>
    </row>
    <row r="136" spans="1:9" s="54" customFormat="1" ht="12.75">
      <c r="A136" s="55" t="s">
        <v>483</v>
      </c>
      <c r="B136" s="25">
        <v>0</v>
      </c>
      <c r="C136" s="25">
        <v>0</v>
      </c>
      <c r="D136" s="26">
        <v>0</v>
      </c>
      <c r="E136" s="26">
        <v>0</v>
      </c>
      <c r="F136" s="26">
        <v>0</v>
      </c>
      <c r="G136" s="26">
        <v>0</v>
      </c>
      <c r="H136" s="26">
        <v>0</v>
      </c>
      <c r="I136" s="27">
        <v>0</v>
      </c>
    </row>
    <row r="137" spans="1:9" s="54" customFormat="1" ht="12.75">
      <c r="A137" s="55" t="s">
        <v>455</v>
      </c>
      <c r="B137" s="25">
        <v>35098</v>
      </c>
      <c r="C137" s="25">
        <v>29050</v>
      </c>
      <c r="D137" s="26">
        <v>40470</v>
      </c>
      <c r="E137" s="26">
        <v>59332</v>
      </c>
      <c r="F137" s="26">
        <v>52622</v>
      </c>
      <c r="G137" s="26">
        <v>44448</v>
      </c>
      <c r="H137" s="26">
        <v>62411</v>
      </c>
      <c r="I137" s="27">
        <v>13215</v>
      </c>
    </row>
    <row r="138" spans="1:9" s="54" customFormat="1" ht="12.75">
      <c r="A138" s="55" t="s">
        <v>456</v>
      </c>
      <c r="B138" s="25">
        <v>560</v>
      </c>
      <c r="C138" s="25">
        <v>387</v>
      </c>
      <c r="D138" s="26">
        <v>641</v>
      </c>
      <c r="E138" s="26">
        <v>221</v>
      </c>
      <c r="F138" s="26">
        <v>4866</v>
      </c>
      <c r="G138" s="26">
        <v>1933</v>
      </c>
      <c r="H138" s="26">
        <v>3050</v>
      </c>
      <c r="I138" s="27">
        <v>18884</v>
      </c>
    </row>
    <row r="139" spans="1:9" s="54" customFormat="1" ht="12.75">
      <c r="A139" s="55" t="s">
        <v>102</v>
      </c>
      <c r="B139" s="25">
        <v>0</v>
      </c>
      <c r="C139" s="25">
        <v>0</v>
      </c>
      <c r="D139" s="26">
        <v>0</v>
      </c>
      <c r="E139" s="26">
        <v>0</v>
      </c>
      <c r="F139" s="26">
        <v>0</v>
      </c>
      <c r="G139" s="26">
        <v>0</v>
      </c>
      <c r="H139" s="26">
        <v>0</v>
      </c>
      <c r="I139" s="27">
        <v>0</v>
      </c>
    </row>
    <row r="140" spans="1:9" s="54" customFormat="1" ht="12.75">
      <c r="A140" s="61" t="s">
        <v>439</v>
      </c>
      <c r="B140" s="25">
        <v>35359</v>
      </c>
      <c r="C140" s="25">
        <v>29409</v>
      </c>
      <c r="D140" s="26">
        <v>40914</v>
      </c>
      <c r="E140" s="26">
        <v>59391</v>
      </c>
      <c r="F140" s="26">
        <v>52715</v>
      </c>
      <c r="G140" s="26">
        <v>45597</v>
      </c>
      <c r="H140" s="26">
        <v>64241</v>
      </c>
      <c r="I140" s="27">
        <v>17391</v>
      </c>
    </row>
    <row r="141" spans="1:9" s="54" customFormat="1" ht="12.75">
      <c r="A141" s="55" t="s">
        <v>483</v>
      </c>
      <c r="B141" s="25">
        <v>0</v>
      </c>
      <c r="C141" s="25">
        <v>0</v>
      </c>
      <c r="D141" s="26">
        <v>0</v>
      </c>
      <c r="E141" s="26">
        <v>0</v>
      </c>
      <c r="F141" s="26">
        <v>0</v>
      </c>
      <c r="G141" s="26">
        <v>0</v>
      </c>
      <c r="H141" s="26">
        <v>0</v>
      </c>
      <c r="I141" s="27">
        <v>0</v>
      </c>
    </row>
    <row r="142" spans="1:9" s="54" customFormat="1" ht="12.75">
      <c r="A142" s="55" t="s">
        <v>455</v>
      </c>
      <c r="B142" s="25">
        <v>35028</v>
      </c>
      <c r="C142" s="25">
        <v>29050</v>
      </c>
      <c r="D142" s="26">
        <v>40470</v>
      </c>
      <c r="E142" s="26">
        <v>59332</v>
      </c>
      <c r="F142" s="26">
        <v>52622</v>
      </c>
      <c r="G142" s="26">
        <v>44448</v>
      </c>
      <c r="H142" s="26">
        <v>62411</v>
      </c>
      <c r="I142" s="27">
        <v>13215</v>
      </c>
    </row>
    <row r="143" spans="1:9" s="54" customFormat="1" ht="12.75">
      <c r="A143" s="55" t="s">
        <v>456</v>
      </c>
      <c r="B143" s="25">
        <v>331</v>
      </c>
      <c r="C143" s="25">
        <v>359</v>
      </c>
      <c r="D143" s="26">
        <v>444</v>
      </c>
      <c r="E143" s="26">
        <v>59</v>
      </c>
      <c r="F143" s="26">
        <v>93</v>
      </c>
      <c r="G143" s="26">
        <v>1149</v>
      </c>
      <c r="H143" s="26">
        <v>1830</v>
      </c>
      <c r="I143" s="27">
        <v>4176</v>
      </c>
    </row>
    <row r="144" spans="1:9" s="54" customFormat="1" ht="12.75">
      <c r="A144" s="55" t="s">
        <v>102</v>
      </c>
      <c r="B144" s="25">
        <v>0</v>
      </c>
      <c r="C144" s="25">
        <v>0</v>
      </c>
      <c r="D144" s="26">
        <v>0</v>
      </c>
      <c r="E144" s="26">
        <v>0</v>
      </c>
      <c r="F144" s="26">
        <v>0</v>
      </c>
      <c r="G144" s="26">
        <v>0</v>
      </c>
      <c r="H144" s="26">
        <v>0</v>
      </c>
      <c r="I144" s="27">
        <v>0</v>
      </c>
    </row>
    <row r="145" spans="1:9" s="54" customFormat="1" ht="12.75">
      <c r="A145" s="59" t="s">
        <v>467</v>
      </c>
      <c r="B145" s="25">
        <v>760349</v>
      </c>
      <c r="C145" s="25">
        <v>655065</v>
      </c>
      <c r="D145" s="26">
        <v>620642</v>
      </c>
      <c r="E145" s="26">
        <v>613836</v>
      </c>
      <c r="F145" s="26">
        <v>845791</v>
      </c>
      <c r="G145" s="26">
        <v>798179</v>
      </c>
      <c r="H145" s="26">
        <v>783037</v>
      </c>
      <c r="I145" s="27">
        <v>687318</v>
      </c>
    </row>
    <row r="146" spans="1:9" s="54" customFormat="1" ht="12.75">
      <c r="A146" s="60" t="s">
        <v>441</v>
      </c>
      <c r="B146" s="25">
        <v>570000</v>
      </c>
      <c r="C146" s="25">
        <v>518000</v>
      </c>
      <c r="D146" s="26">
        <v>508000</v>
      </c>
      <c r="E146" s="26">
        <v>518000</v>
      </c>
      <c r="F146" s="26">
        <v>748000</v>
      </c>
      <c r="G146" s="26">
        <v>612375</v>
      </c>
      <c r="H146" s="26">
        <v>603100</v>
      </c>
      <c r="I146" s="27">
        <v>480000</v>
      </c>
    </row>
    <row r="147" spans="1:9" s="54" customFormat="1" ht="12.75">
      <c r="A147" s="55" t="s">
        <v>483</v>
      </c>
      <c r="B147" s="25">
        <v>459000</v>
      </c>
      <c r="C147" s="25">
        <v>469000</v>
      </c>
      <c r="D147" s="26">
        <v>479000</v>
      </c>
      <c r="E147" s="26">
        <v>481000</v>
      </c>
      <c r="F147" s="26">
        <v>491000</v>
      </c>
      <c r="G147" s="26">
        <v>484000</v>
      </c>
      <c r="H147" s="26">
        <v>484000</v>
      </c>
      <c r="I147" s="27">
        <v>480000</v>
      </c>
    </row>
    <row r="148" spans="1:9" s="54" customFormat="1" ht="12.75">
      <c r="A148" s="55" t="s">
        <v>455</v>
      </c>
      <c r="B148" s="25">
        <v>30000</v>
      </c>
      <c r="C148" s="25">
        <v>0</v>
      </c>
      <c r="D148" s="26">
        <v>0</v>
      </c>
      <c r="E148" s="26">
        <v>0</v>
      </c>
      <c r="F148" s="26">
        <v>0</v>
      </c>
      <c r="G148" s="26">
        <v>0</v>
      </c>
      <c r="H148" s="26">
        <v>0</v>
      </c>
      <c r="I148" s="27">
        <v>0</v>
      </c>
    </row>
    <row r="149" spans="1:9" s="54" customFormat="1" ht="12.75">
      <c r="A149" s="55" t="s">
        <v>456</v>
      </c>
      <c r="B149" s="25">
        <v>81000</v>
      </c>
      <c r="C149" s="25">
        <v>49000</v>
      </c>
      <c r="D149" s="26">
        <v>29000</v>
      </c>
      <c r="E149" s="26">
        <v>37000</v>
      </c>
      <c r="F149" s="26">
        <v>257000</v>
      </c>
      <c r="G149" s="26">
        <v>127000</v>
      </c>
      <c r="H149" s="26">
        <v>119000</v>
      </c>
      <c r="I149" s="27">
        <v>0</v>
      </c>
    </row>
    <row r="150" spans="1:9" s="54" customFormat="1" ht="12.75">
      <c r="A150" s="55" t="s">
        <v>102</v>
      </c>
      <c r="B150" s="25">
        <v>0</v>
      </c>
      <c r="C150" s="25">
        <v>0</v>
      </c>
      <c r="D150" s="26">
        <v>0</v>
      </c>
      <c r="E150" s="26">
        <v>0</v>
      </c>
      <c r="F150" s="26">
        <v>0</v>
      </c>
      <c r="G150" s="26">
        <v>1375</v>
      </c>
      <c r="H150" s="26">
        <v>100</v>
      </c>
      <c r="I150" s="27">
        <v>0</v>
      </c>
    </row>
    <row r="151" spans="1:9" s="54" customFormat="1" ht="12.75">
      <c r="A151" s="60" t="s">
        <v>442</v>
      </c>
      <c r="B151" s="25">
        <v>190349</v>
      </c>
      <c r="C151" s="25">
        <v>137065</v>
      </c>
      <c r="D151" s="26">
        <v>112642</v>
      </c>
      <c r="E151" s="26">
        <v>95836</v>
      </c>
      <c r="F151" s="26">
        <v>97791</v>
      </c>
      <c r="G151" s="26">
        <v>185804</v>
      </c>
      <c r="H151" s="26">
        <v>179937</v>
      </c>
      <c r="I151" s="27">
        <v>207318</v>
      </c>
    </row>
    <row r="152" spans="1:9" s="54" customFormat="1" ht="12.75">
      <c r="A152" s="55" t="s">
        <v>483</v>
      </c>
      <c r="B152" s="25">
        <v>0</v>
      </c>
      <c r="C152" s="25">
        <v>0</v>
      </c>
      <c r="D152" s="26">
        <v>0</v>
      </c>
      <c r="E152" s="26">
        <v>0</v>
      </c>
      <c r="F152" s="26">
        <v>0</v>
      </c>
      <c r="G152" s="26">
        <v>0</v>
      </c>
      <c r="H152" s="26">
        <v>0</v>
      </c>
      <c r="I152" s="27">
        <v>0</v>
      </c>
    </row>
    <row r="153" spans="1:9" s="54" customFormat="1" ht="12.75">
      <c r="A153" s="55" t="s">
        <v>455</v>
      </c>
      <c r="B153" s="25">
        <v>21514</v>
      </c>
      <c r="C153" s="25">
        <v>21514</v>
      </c>
      <c r="D153" s="26">
        <v>21514</v>
      </c>
      <c r="E153" s="26">
        <v>21514</v>
      </c>
      <c r="F153" s="26">
        <v>21514</v>
      </c>
      <c r="G153" s="26">
        <v>21514</v>
      </c>
      <c r="H153" s="26">
        <v>21514</v>
      </c>
      <c r="I153" s="27">
        <v>21514</v>
      </c>
    </row>
    <row r="154" spans="1:9" s="54" customFormat="1" ht="12.75">
      <c r="A154" s="55" t="s">
        <v>456</v>
      </c>
      <c r="B154" s="25">
        <v>168835</v>
      </c>
      <c r="C154" s="25">
        <v>115551</v>
      </c>
      <c r="D154" s="26">
        <v>91128</v>
      </c>
      <c r="E154" s="26">
        <v>74322</v>
      </c>
      <c r="F154" s="26">
        <v>76277</v>
      </c>
      <c r="G154" s="26">
        <v>164290</v>
      </c>
      <c r="H154" s="26">
        <v>158423</v>
      </c>
      <c r="I154" s="27">
        <v>185804</v>
      </c>
    </row>
    <row r="155" spans="1:9" s="54" customFormat="1" ht="12.75">
      <c r="A155" s="55" t="s">
        <v>102</v>
      </c>
      <c r="B155" s="25">
        <v>0</v>
      </c>
      <c r="C155" s="25">
        <v>0</v>
      </c>
      <c r="D155" s="26">
        <v>0</v>
      </c>
      <c r="E155" s="26">
        <v>0</v>
      </c>
      <c r="F155" s="26">
        <v>0</v>
      </c>
      <c r="G155" s="26">
        <v>0</v>
      </c>
      <c r="H155" s="26">
        <v>0</v>
      </c>
      <c r="I155" s="27">
        <v>0</v>
      </c>
    </row>
    <row r="156" spans="1:9" s="54" customFormat="1" ht="12.75">
      <c r="A156" s="61" t="s">
        <v>439</v>
      </c>
      <c r="B156" s="25">
        <v>177980</v>
      </c>
      <c r="C156" s="25">
        <v>127129</v>
      </c>
      <c r="D156" s="26">
        <v>101703</v>
      </c>
      <c r="E156" s="26">
        <v>95836</v>
      </c>
      <c r="F156" s="26">
        <v>97791</v>
      </c>
      <c r="G156" s="26">
        <v>185804</v>
      </c>
      <c r="H156" s="26">
        <v>179937</v>
      </c>
      <c r="I156" s="27">
        <v>207318</v>
      </c>
    </row>
    <row r="157" spans="1:9" s="54" customFormat="1" ht="12.75">
      <c r="A157" s="55" t="s">
        <v>483</v>
      </c>
      <c r="B157" s="25">
        <v>0</v>
      </c>
      <c r="C157" s="25">
        <v>0</v>
      </c>
      <c r="D157" s="26">
        <v>0</v>
      </c>
      <c r="E157" s="26">
        <v>0</v>
      </c>
      <c r="F157" s="26">
        <v>0</v>
      </c>
      <c r="G157" s="26">
        <v>0</v>
      </c>
      <c r="H157" s="26">
        <v>0</v>
      </c>
      <c r="I157" s="27">
        <v>0</v>
      </c>
    </row>
    <row r="158" spans="1:9" s="54" customFormat="1" ht="12.75">
      <c r="A158" s="55" t="s">
        <v>455</v>
      </c>
      <c r="B158" s="25">
        <v>21514</v>
      </c>
      <c r="C158" s="25">
        <v>21514</v>
      </c>
      <c r="D158" s="26">
        <v>21514</v>
      </c>
      <c r="E158" s="26">
        <v>21514</v>
      </c>
      <c r="F158" s="26">
        <v>21514</v>
      </c>
      <c r="G158" s="26">
        <v>21514</v>
      </c>
      <c r="H158" s="26">
        <v>21514</v>
      </c>
      <c r="I158" s="27">
        <v>21514</v>
      </c>
    </row>
    <row r="159" spans="1:9" s="54" customFormat="1" ht="12.75">
      <c r="A159" s="55" t="s">
        <v>456</v>
      </c>
      <c r="B159" s="25">
        <v>156466</v>
      </c>
      <c r="C159" s="25">
        <v>105615</v>
      </c>
      <c r="D159" s="26">
        <v>80189</v>
      </c>
      <c r="E159" s="26">
        <v>74322</v>
      </c>
      <c r="F159" s="26">
        <v>76277</v>
      </c>
      <c r="G159" s="26">
        <v>164290</v>
      </c>
      <c r="H159" s="26">
        <v>158423</v>
      </c>
      <c r="I159" s="27">
        <v>185804</v>
      </c>
    </row>
    <row r="160" spans="1:9" s="54" customFormat="1" ht="12.75">
      <c r="A160" s="55" t="s">
        <v>102</v>
      </c>
      <c r="B160" s="25">
        <v>0</v>
      </c>
      <c r="C160" s="25">
        <v>0</v>
      </c>
      <c r="D160" s="26">
        <v>0</v>
      </c>
      <c r="E160" s="26">
        <v>0</v>
      </c>
      <c r="F160" s="26">
        <v>0</v>
      </c>
      <c r="G160" s="26">
        <v>0</v>
      </c>
      <c r="H160" s="26">
        <v>0</v>
      </c>
      <c r="I160" s="27">
        <v>0</v>
      </c>
    </row>
    <row r="161" spans="1:9" s="54" customFormat="1" ht="12.75">
      <c r="A161" s="59" t="s">
        <v>468</v>
      </c>
      <c r="B161" s="25">
        <v>0</v>
      </c>
      <c r="C161" s="25">
        <v>0</v>
      </c>
      <c r="D161" s="26">
        <v>0</v>
      </c>
      <c r="E161" s="26">
        <v>0</v>
      </c>
      <c r="F161" s="26">
        <v>0</v>
      </c>
      <c r="G161" s="26">
        <v>0</v>
      </c>
      <c r="H161" s="26">
        <v>0</v>
      </c>
      <c r="I161" s="27">
        <v>0</v>
      </c>
    </row>
    <row r="162" spans="1:9" s="54" customFormat="1" ht="12.75">
      <c r="A162" s="60" t="s">
        <v>441</v>
      </c>
      <c r="B162" s="25">
        <v>0</v>
      </c>
      <c r="C162" s="25">
        <v>0</v>
      </c>
      <c r="D162" s="26">
        <v>0</v>
      </c>
      <c r="E162" s="26">
        <v>0</v>
      </c>
      <c r="F162" s="26">
        <v>0</v>
      </c>
      <c r="G162" s="26">
        <v>0</v>
      </c>
      <c r="H162" s="26">
        <v>0</v>
      </c>
      <c r="I162" s="27">
        <v>0</v>
      </c>
    </row>
    <row r="163" spans="1:9" s="54" customFormat="1" ht="12.75">
      <c r="A163" s="60" t="s">
        <v>442</v>
      </c>
      <c r="B163" s="25">
        <v>0</v>
      </c>
      <c r="C163" s="25">
        <v>0</v>
      </c>
      <c r="D163" s="26">
        <v>0</v>
      </c>
      <c r="E163" s="26">
        <v>0</v>
      </c>
      <c r="F163" s="26">
        <v>0</v>
      </c>
      <c r="G163" s="26">
        <v>0</v>
      </c>
      <c r="H163" s="26">
        <v>0</v>
      </c>
      <c r="I163" s="27">
        <v>0</v>
      </c>
    </row>
    <row r="164" spans="1:9" s="54" customFormat="1" ht="12.75">
      <c r="A164" s="61" t="s">
        <v>439</v>
      </c>
      <c r="B164" s="25">
        <v>0</v>
      </c>
      <c r="C164" s="25">
        <v>0</v>
      </c>
      <c r="D164" s="26">
        <v>0</v>
      </c>
      <c r="E164" s="26">
        <v>0</v>
      </c>
      <c r="F164" s="26">
        <v>0</v>
      </c>
      <c r="G164" s="26">
        <v>0</v>
      </c>
      <c r="H164" s="26">
        <v>0</v>
      </c>
      <c r="I164" s="27">
        <v>0</v>
      </c>
    </row>
    <row r="165" spans="1:9" s="54" customFormat="1" ht="25.5">
      <c r="A165" s="57" t="s">
        <v>471</v>
      </c>
      <c r="B165" s="25">
        <v>2863709</v>
      </c>
      <c r="C165" s="25">
        <v>2634275</v>
      </c>
      <c r="D165" s="26">
        <v>2971113</v>
      </c>
      <c r="E165" s="26">
        <v>3365953</v>
      </c>
      <c r="F165" s="26">
        <v>3787464</v>
      </c>
      <c r="G165" s="26">
        <v>3431409</v>
      </c>
      <c r="H165" s="26">
        <v>3594308</v>
      </c>
      <c r="I165" s="27">
        <v>3822714</v>
      </c>
    </row>
    <row r="166" spans="1:9" s="54" customFormat="1" ht="25.5">
      <c r="A166" s="58" t="s">
        <v>1690</v>
      </c>
      <c r="B166" s="25">
        <v>0</v>
      </c>
      <c r="C166" s="25">
        <v>0</v>
      </c>
      <c r="D166" s="26">
        <v>0</v>
      </c>
      <c r="E166" s="26">
        <v>0</v>
      </c>
      <c r="F166" s="26">
        <v>0</v>
      </c>
      <c r="G166" s="26">
        <v>0</v>
      </c>
      <c r="H166" s="26">
        <v>0</v>
      </c>
      <c r="I166" s="27">
        <v>0</v>
      </c>
    </row>
    <row r="167" spans="1:9" s="54" customFormat="1" ht="12.75">
      <c r="A167" s="60" t="s">
        <v>441</v>
      </c>
      <c r="B167" s="25">
        <v>0</v>
      </c>
      <c r="C167" s="25">
        <v>0</v>
      </c>
      <c r="D167" s="26">
        <v>0</v>
      </c>
      <c r="E167" s="26">
        <v>0</v>
      </c>
      <c r="F167" s="26">
        <v>0</v>
      </c>
      <c r="G167" s="26">
        <v>0</v>
      </c>
      <c r="H167" s="26">
        <v>0</v>
      </c>
      <c r="I167" s="27">
        <v>0</v>
      </c>
    </row>
    <row r="168" spans="1:9" s="54" customFormat="1" ht="12.75">
      <c r="A168" s="60" t="s">
        <v>442</v>
      </c>
      <c r="B168" s="25">
        <v>0</v>
      </c>
      <c r="C168" s="25">
        <v>0</v>
      </c>
      <c r="D168" s="26">
        <v>0</v>
      </c>
      <c r="E168" s="26">
        <v>0</v>
      </c>
      <c r="F168" s="26">
        <v>0</v>
      </c>
      <c r="G168" s="26">
        <v>0</v>
      </c>
      <c r="H168" s="26">
        <v>0</v>
      </c>
      <c r="I168" s="27">
        <v>0</v>
      </c>
    </row>
    <row r="169" spans="1:9" s="54" customFormat="1" ht="12.75">
      <c r="A169" s="61" t="s">
        <v>439</v>
      </c>
      <c r="B169" s="25">
        <v>0</v>
      </c>
      <c r="C169" s="25">
        <v>0</v>
      </c>
      <c r="D169" s="26">
        <v>0</v>
      </c>
      <c r="E169" s="26">
        <v>0</v>
      </c>
      <c r="F169" s="26">
        <v>0</v>
      </c>
      <c r="G169" s="26">
        <v>0</v>
      </c>
      <c r="H169" s="26">
        <v>0</v>
      </c>
      <c r="I169" s="27">
        <v>0</v>
      </c>
    </row>
    <row r="170" spans="1:9" s="54" customFormat="1" ht="12.75">
      <c r="A170" s="58" t="s">
        <v>1691</v>
      </c>
      <c r="B170" s="25">
        <v>2863709</v>
      </c>
      <c r="C170" s="25">
        <v>2634275</v>
      </c>
      <c r="D170" s="26">
        <v>2971113</v>
      </c>
      <c r="E170" s="26">
        <v>3365953</v>
      </c>
      <c r="F170" s="26">
        <v>3787464</v>
      </c>
      <c r="G170" s="26">
        <v>3431409</v>
      </c>
      <c r="H170" s="26">
        <v>3594308</v>
      </c>
      <c r="I170" s="27">
        <v>3822714</v>
      </c>
    </row>
    <row r="171" spans="1:9" s="54" customFormat="1" ht="12.75">
      <c r="A171" s="59" t="s">
        <v>475</v>
      </c>
      <c r="B171" s="25">
        <v>20000</v>
      </c>
      <c r="C171" s="25">
        <v>20000</v>
      </c>
      <c r="D171" s="26">
        <v>20000</v>
      </c>
      <c r="E171" s="26">
        <v>20000</v>
      </c>
      <c r="F171" s="26">
        <v>20000</v>
      </c>
      <c r="G171" s="26">
        <v>20000</v>
      </c>
      <c r="H171" s="26">
        <v>20000</v>
      </c>
      <c r="I171" s="27">
        <v>20000</v>
      </c>
    </row>
    <row r="172" spans="1:9" s="54" customFormat="1" ht="12.75">
      <c r="A172" s="59" t="s">
        <v>476</v>
      </c>
      <c r="B172" s="25">
        <v>2198550</v>
      </c>
      <c r="C172" s="25">
        <v>2299308</v>
      </c>
      <c r="D172" s="26">
        <v>2454546</v>
      </c>
      <c r="E172" s="26">
        <v>2647641</v>
      </c>
      <c r="F172" s="26">
        <v>2916715</v>
      </c>
      <c r="G172" s="26">
        <v>3095342</v>
      </c>
      <c r="H172" s="26">
        <v>3169446</v>
      </c>
      <c r="I172" s="27">
        <v>3328894</v>
      </c>
    </row>
    <row r="173" spans="1:9" s="54" customFormat="1" ht="12.75">
      <c r="A173" s="59" t="s">
        <v>244</v>
      </c>
      <c r="B173" s="25">
        <v>645159</v>
      </c>
      <c r="C173" s="25">
        <v>314967</v>
      </c>
      <c r="D173" s="26">
        <v>496567</v>
      </c>
      <c r="E173" s="26">
        <v>698312</v>
      </c>
      <c r="F173" s="26">
        <v>850749</v>
      </c>
      <c r="G173" s="26">
        <v>316067</v>
      </c>
      <c r="H173" s="26">
        <v>404862</v>
      </c>
      <c r="I173" s="27">
        <v>473820</v>
      </c>
    </row>
    <row r="174" spans="1:9" s="54" customFormat="1" ht="12.75">
      <c r="A174" s="63" t="s">
        <v>436</v>
      </c>
      <c r="B174" s="36">
        <v>0</v>
      </c>
      <c r="C174" s="36">
        <v>0</v>
      </c>
      <c r="D174" s="36">
        <v>0</v>
      </c>
      <c r="E174" s="36">
        <v>0</v>
      </c>
      <c r="F174" s="64"/>
      <c r="G174" s="36"/>
      <c r="H174" s="64"/>
      <c r="I174" s="65"/>
    </row>
    <row r="175" spans="1:142" s="66" customFormat="1" ht="15.75" customHeight="1">
      <c r="A175" s="1703" t="s">
        <v>480</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row>
    <row r="176" spans="1:142" s="54" customFormat="1" ht="15.75">
      <c r="A176" s="1703" t="s">
        <v>481</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row>
    <row r="177" spans="1:142" s="54" customFormat="1" ht="13.5">
      <c r="A177" s="623" t="s">
        <v>117</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row>
    <row r="178" spans="5:7" s="54" customFormat="1" ht="12.75">
      <c r="E178" s="6"/>
      <c r="G178" s="6"/>
    </row>
    <row r="179" spans="5:7" s="54" customFormat="1" ht="12.75">
      <c r="E179" s="6"/>
      <c r="G179" s="6"/>
    </row>
    <row r="180" spans="5:7" s="54" customFormat="1" ht="12.75">
      <c r="E180" s="6"/>
      <c r="G180" s="6"/>
    </row>
    <row r="181" spans="5:7" s="54" customFormat="1" ht="12.75">
      <c r="E181" s="6"/>
      <c r="G181" s="6"/>
    </row>
    <row r="182" spans="5:7" s="54" customFormat="1" ht="12.75">
      <c r="E182" s="6"/>
      <c r="G182" s="6"/>
    </row>
    <row r="183" spans="5:7" s="54" customFormat="1" ht="12.75">
      <c r="E183" s="6"/>
      <c r="G183" s="6"/>
    </row>
    <row r="184" spans="5:7" s="54" customFormat="1" ht="12.75">
      <c r="E184" s="6"/>
      <c r="G184" s="6"/>
    </row>
    <row r="185" spans="5:7" s="54" customFormat="1" ht="12.75">
      <c r="E185" s="6"/>
      <c r="G185" s="6"/>
    </row>
    <row r="186" spans="5:7" s="54" customFormat="1" ht="12.75">
      <c r="E186" s="6"/>
      <c r="G186" s="6"/>
    </row>
    <row r="187" spans="5:7" s="54" customFormat="1" ht="12.75">
      <c r="E187" s="6"/>
      <c r="G187" s="6"/>
    </row>
    <row r="188" spans="5:7" s="54" customFormat="1" ht="12.75">
      <c r="E188" s="6"/>
      <c r="G188" s="6"/>
    </row>
    <row r="189" spans="5:7" s="54" customFormat="1" ht="12.75">
      <c r="E189" s="6"/>
      <c r="G189" s="6"/>
    </row>
    <row r="190" spans="5:7" s="52" customFormat="1" ht="12.75">
      <c r="E190" s="3"/>
      <c r="G190" s="3"/>
    </row>
    <row r="191" spans="5:7" s="52" customFormat="1" ht="12.75">
      <c r="E191" s="3"/>
      <c r="G191" s="3"/>
    </row>
    <row r="192" spans="5:7" s="52" customFormat="1" ht="12.75">
      <c r="E192" s="3"/>
      <c r="G192" s="3"/>
    </row>
    <row r="193" spans="5:7" s="52" customFormat="1" ht="12.75">
      <c r="E193" s="3"/>
      <c r="G193" s="3"/>
    </row>
    <row r="194" spans="5:7" s="52" customFormat="1" ht="12.75">
      <c r="E194" s="3"/>
      <c r="G194" s="3"/>
    </row>
    <row r="195" spans="5:7" s="52" customFormat="1" ht="12.75">
      <c r="E195" s="3"/>
      <c r="G195" s="3"/>
    </row>
    <row r="196" spans="5:7" s="52" customFormat="1" ht="12.75">
      <c r="E196" s="3"/>
      <c r="G196" s="3"/>
    </row>
    <row r="197" spans="5:7" s="52" customFormat="1" ht="12.75">
      <c r="E197" s="3"/>
      <c r="G197" s="3"/>
    </row>
    <row r="198" spans="5:7" s="52" customFormat="1" ht="12.75">
      <c r="E198" s="3"/>
      <c r="G198" s="3"/>
    </row>
    <row r="199" spans="5:7" s="52" customFormat="1" ht="12.75">
      <c r="E199" s="3"/>
      <c r="G199" s="3"/>
    </row>
    <row r="200" spans="5:7" s="52" customFormat="1" ht="12.75">
      <c r="E200" s="3"/>
      <c r="G200" s="3"/>
    </row>
    <row r="201" spans="5:7" s="52" customFormat="1" ht="12.75">
      <c r="E201" s="3"/>
      <c r="G201" s="3"/>
    </row>
    <row r="202" spans="5:7" s="52" customFormat="1" ht="12.75">
      <c r="E202" s="3"/>
      <c r="G202" s="3"/>
    </row>
    <row r="203" spans="5:7" s="52" customFormat="1" ht="12.75">
      <c r="E203" s="3"/>
      <c r="G203" s="3"/>
    </row>
    <row r="204" spans="5:7" s="52" customFormat="1" ht="12.75">
      <c r="E204" s="3"/>
      <c r="G204" s="3"/>
    </row>
    <row r="205" spans="5:7" s="52" customFormat="1" ht="12.75">
      <c r="E205" s="3"/>
      <c r="G205" s="3"/>
    </row>
    <row r="206" spans="5:7" s="52" customFormat="1" ht="12.75">
      <c r="E206" s="3"/>
      <c r="G206" s="3"/>
    </row>
    <row r="207" spans="5:7" s="52" customFormat="1" ht="12.75">
      <c r="E207" s="3"/>
      <c r="G207" s="3"/>
    </row>
    <row r="208" spans="5:7" s="52" customFormat="1" ht="12.75">
      <c r="E208" s="3"/>
      <c r="G208" s="3"/>
    </row>
    <row r="209" spans="5:7" s="52" customFormat="1" ht="12.75">
      <c r="E209" s="3"/>
      <c r="G209" s="3"/>
    </row>
    <row r="210" spans="5:7" s="52" customFormat="1" ht="12.75">
      <c r="E210" s="3"/>
      <c r="G210" s="3"/>
    </row>
    <row r="211" spans="5:7" s="52" customFormat="1" ht="12.75">
      <c r="E211" s="3"/>
      <c r="G211" s="3"/>
    </row>
    <row r="212" spans="5:7" s="52" customFormat="1" ht="12.75">
      <c r="E212" s="3"/>
      <c r="G212" s="3"/>
    </row>
    <row r="213" spans="5:7" s="52" customFormat="1" ht="12.75">
      <c r="E213" s="3"/>
      <c r="G213" s="3"/>
    </row>
    <row r="214" spans="5:7" s="52" customFormat="1" ht="12.75">
      <c r="E214" s="3"/>
      <c r="G214" s="3"/>
    </row>
    <row r="215" spans="5:7" s="52" customFormat="1" ht="12.75">
      <c r="E215" s="3"/>
      <c r="G215" s="3"/>
    </row>
    <row r="216" spans="5:7" s="52" customFormat="1" ht="13.5" customHeight="1">
      <c r="E216" s="3"/>
      <c r="G216" s="3"/>
    </row>
    <row r="217" spans="5:7" s="52" customFormat="1" ht="13.5" customHeight="1">
      <c r="E217" s="3"/>
      <c r="G217" s="3"/>
    </row>
    <row r="218" spans="5:7" s="52" customFormat="1" ht="13.5" customHeight="1">
      <c r="E218" s="3"/>
      <c r="G218" s="3"/>
    </row>
    <row r="219" spans="5:7" s="52" customFormat="1" ht="12.75">
      <c r="E219" s="3"/>
      <c r="G219" s="3"/>
    </row>
    <row r="220" spans="5:7" s="52" customFormat="1" ht="12.75">
      <c r="E220" s="3"/>
      <c r="G220" s="3"/>
    </row>
    <row r="221" spans="5:7" s="52" customFormat="1" ht="12.75">
      <c r="E221" s="3"/>
      <c r="G221" s="3"/>
    </row>
    <row r="222" spans="5:7" s="52" customFormat="1" ht="12.75">
      <c r="E222" s="3"/>
      <c r="G222" s="3"/>
    </row>
    <row r="223" spans="5:7" s="52" customFormat="1" ht="12.75">
      <c r="E223" s="3"/>
      <c r="G223" s="3"/>
    </row>
    <row r="224" spans="5:7" s="52" customFormat="1" ht="12.75">
      <c r="E224" s="3"/>
      <c r="G224" s="3"/>
    </row>
    <row r="225" spans="5:7" s="52" customFormat="1" ht="12.75">
      <c r="E225" s="3"/>
      <c r="G225" s="3"/>
    </row>
    <row r="226" spans="5:7" s="52" customFormat="1" ht="12.75">
      <c r="E226" s="3"/>
      <c r="G226" s="3"/>
    </row>
    <row r="227" spans="5:7" s="52" customFormat="1" ht="12.75">
      <c r="E227" s="3"/>
      <c r="G227" s="3"/>
    </row>
    <row r="228" spans="5:7" s="52" customFormat="1" ht="12.75">
      <c r="E228" s="3"/>
      <c r="G228" s="3"/>
    </row>
    <row r="229" spans="5:7" s="52" customFormat="1" ht="12.75">
      <c r="E229" s="3"/>
      <c r="G229" s="3"/>
    </row>
    <row r="230" spans="5:7" s="52" customFormat="1" ht="12.75">
      <c r="E230" s="3"/>
      <c r="G230" s="3"/>
    </row>
    <row r="231" spans="5:7" s="52" customFormat="1" ht="12.75">
      <c r="E231" s="3"/>
      <c r="G231" s="3"/>
    </row>
    <row r="232" spans="5:7" s="52" customFormat="1" ht="12.75">
      <c r="E232" s="3"/>
      <c r="G232" s="3"/>
    </row>
    <row r="233" spans="5:7" s="52" customFormat="1" ht="12.75">
      <c r="E233" s="3"/>
      <c r="G233" s="3"/>
    </row>
    <row r="234" spans="5:7" s="52" customFormat="1" ht="12.75">
      <c r="E234" s="3"/>
      <c r="G234" s="3"/>
    </row>
    <row r="235" spans="5:7" s="52" customFormat="1" ht="12.75">
      <c r="E235" s="3"/>
      <c r="G235" s="3"/>
    </row>
    <row r="236" spans="5:7" s="52" customFormat="1" ht="12.75">
      <c r="E236" s="3"/>
      <c r="G236" s="3"/>
    </row>
    <row r="237" spans="5:7" s="52" customFormat="1" ht="12.75">
      <c r="E237" s="3"/>
      <c r="G237" s="3"/>
    </row>
    <row r="238" spans="5:7" s="52" customFormat="1" ht="12.75">
      <c r="E238" s="3"/>
      <c r="G238" s="3"/>
    </row>
    <row r="239" spans="5:7" s="52" customFormat="1" ht="12.75">
      <c r="E239" s="3"/>
      <c r="G239" s="3"/>
    </row>
    <row r="240" spans="5:7" s="52" customFormat="1" ht="12.75">
      <c r="E240" s="3"/>
      <c r="G240" s="3"/>
    </row>
    <row r="241" spans="5:7" s="52" customFormat="1" ht="12.75">
      <c r="E241" s="3"/>
      <c r="G241" s="3"/>
    </row>
    <row r="242" spans="5:7" s="52" customFormat="1" ht="12.75">
      <c r="E242" s="3"/>
      <c r="G242" s="3"/>
    </row>
    <row r="243" spans="5:7" s="52" customFormat="1" ht="12.75">
      <c r="E243" s="3"/>
      <c r="G243" s="3"/>
    </row>
    <row r="244" spans="5:7" s="52" customFormat="1" ht="12.75">
      <c r="E244" s="3"/>
      <c r="G244" s="3"/>
    </row>
    <row r="245" spans="5:7" s="52" customFormat="1" ht="12.75">
      <c r="E245" s="3"/>
      <c r="G245" s="3"/>
    </row>
    <row r="246" spans="5:7" s="52" customFormat="1" ht="12.75">
      <c r="E246" s="3"/>
      <c r="G246" s="3"/>
    </row>
    <row r="247" spans="5:7" s="52" customFormat="1" ht="12.75">
      <c r="E247" s="3"/>
      <c r="G247" s="3"/>
    </row>
    <row r="248" spans="5:7" s="52" customFormat="1" ht="12.75">
      <c r="E248" s="3"/>
      <c r="G248" s="3"/>
    </row>
    <row r="249" spans="5:7" s="52" customFormat="1" ht="12.75">
      <c r="E249" s="3"/>
      <c r="G249" s="3"/>
    </row>
    <row r="250" spans="5:7" s="52" customFormat="1" ht="12.75">
      <c r="E250" s="3"/>
      <c r="G250" s="3"/>
    </row>
    <row r="251" spans="5:7" s="52" customFormat="1" ht="12.75">
      <c r="E251" s="3"/>
      <c r="G251" s="3"/>
    </row>
    <row r="252" spans="5:7" s="52" customFormat="1" ht="12.75">
      <c r="E252" s="3"/>
      <c r="G252" s="3"/>
    </row>
    <row r="253" spans="5:7" s="52" customFormat="1" ht="12.75">
      <c r="E253" s="3"/>
      <c r="G253" s="3"/>
    </row>
    <row r="254" spans="5:7" s="52" customFormat="1" ht="12.75">
      <c r="E254" s="3"/>
      <c r="G254" s="3"/>
    </row>
    <row r="255" spans="5:7" s="52" customFormat="1" ht="12.75">
      <c r="E255" s="3"/>
      <c r="G255" s="3"/>
    </row>
    <row r="256" spans="5:7" s="52" customFormat="1" ht="12.75">
      <c r="E256" s="3"/>
      <c r="G256" s="3"/>
    </row>
    <row r="257" spans="5:7" s="52" customFormat="1" ht="12.75">
      <c r="E257" s="3"/>
      <c r="G257" s="3"/>
    </row>
    <row r="258" spans="5:7" s="52" customFormat="1" ht="12.75">
      <c r="E258" s="3"/>
      <c r="G258" s="3"/>
    </row>
    <row r="259" spans="5:7" s="52" customFormat="1" ht="12.75">
      <c r="E259" s="3"/>
      <c r="G259" s="3"/>
    </row>
    <row r="260" spans="5:7" ht="12.75">
      <c r="E260" s="67"/>
      <c r="G260" s="67"/>
    </row>
    <row r="261" spans="5:7" ht="12.75">
      <c r="E261" s="67"/>
      <c r="G261" s="67"/>
    </row>
    <row r="262" spans="5:7" ht="12.75">
      <c r="E262" s="67"/>
      <c r="G262" s="67"/>
    </row>
    <row r="263" spans="5:7" ht="12.75">
      <c r="E263" s="67"/>
      <c r="G263" s="67"/>
    </row>
    <row r="264" spans="5:7" ht="12.75">
      <c r="E264" s="67"/>
      <c r="G264" s="67"/>
    </row>
    <row r="265" spans="5:7" ht="12.75">
      <c r="E265" s="67"/>
      <c r="G265" s="67"/>
    </row>
    <row r="266" spans="5:7" ht="12.75">
      <c r="E266" s="67"/>
      <c r="G266" s="67"/>
    </row>
    <row r="267" spans="5:7" ht="12.75">
      <c r="E267" s="67"/>
      <c r="G267" s="67"/>
    </row>
    <row r="268" spans="5:7" ht="12.75">
      <c r="E268" s="67"/>
      <c r="G268" s="67"/>
    </row>
    <row r="269" spans="5:7" ht="12.75">
      <c r="E269" s="67"/>
      <c r="G269" s="67"/>
    </row>
    <row r="270" spans="5:7" ht="12.75">
      <c r="E270" s="67"/>
      <c r="G270" s="67"/>
    </row>
    <row r="271" spans="5:7" ht="12.75">
      <c r="E271" s="67"/>
      <c r="G271" s="67"/>
    </row>
    <row r="272" spans="5:7" ht="12.75">
      <c r="E272" s="67"/>
      <c r="G272" s="67"/>
    </row>
    <row r="273" spans="5:7" ht="12.75">
      <c r="E273" s="67"/>
      <c r="G273" s="67"/>
    </row>
    <row r="274" spans="5:7" ht="12.75">
      <c r="E274" s="67"/>
      <c r="G274" s="67"/>
    </row>
    <row r="275" spans="5:7" ht="12.75">
      <c r="E275" s="67"/>
      <c r="G275" s="67"/>
    </row>
    <row r="276" spans="5:7" ht="12.75">
      <c r="E276" s="67"/>
      <c r="G276" s="67"/>
    </row>
    <row r="277" spans="5:7" ht="12.75">
      <c r="E277" s="67"/>
      <c r="G277" s="67"/>
    </row>
    <row r="278" spans="5:7" ht="12.75">
      <c r="E278" s="67"/>
      <c r="G278" s="67"/>
    </row>
    <row r="279" spans="5:7" ht="12.75">
      <c r="E279" s="67"/>
      <c r="G279" s="67"/>
    </row>
    <row r="280" spans="5:7" ht="12.75">
      <c r="E280" s="67"/>
      <c r="G280" s="67"/>
    </row>
    <row r="281" spans="5:7" ht="12.75">
      <c r="E281" s="67"/>
      <c r="G281" s="67"/>
    </row>
    <row r="282" spans="5:7" ht="12.75">
      <c r="E282" s="67"/>
      <c r="G282" s="67"/>
    </row>
    <row r="283" spans="5:7" ht="12.75">
      <c r="E283" s="67"/>
      <c r="G283" s="67"/>
    </row>
    <row r="284" spans="5:7" ht="12.75">
      <c r="E284" s="67"/>
      <c r="G284" s="67"/>
    </row>
    <row r="285" spans="5:7" ht="12.75">
      <c r="E285" s="67"/>
      <c r="G285" s="67"/>
    </row>
    <row r="286" spans="5:7" ht="12.75">
      <c r="E286" s="67"/>
      <c r="G286" s="67"/>
    </row>
    <row r="287" spans="5:7" ht="12.75">
      <c r="E287" s="67"/>
      <c r="G287" s="67"/>
    </row>
    <row r="288" spans="5:7" ht="12.75">
      <c r="E288" s="67"/>
      <c r="G288" s="67"/>
    </row>
    <row r="289" spans="5:7" ht="12.75">
      <c r="E289" s="67"/>
      <c r="G289" s="67"/>
    </row>
    <row r="290" spans="5:7" ht="12.75">
      <c r="E290" s="67"/>
      <c r="G290" s="67"/>
    </row>
    <row r="291" spans="5:7" ht="12.75">
      <c r="E291" s="67"/>
      <c r="G291" s="67"/>
    </row>
    <row r="292" spans="5:7" ht="12.75">
      <c r="E292" s="67"/>
      <c r="G292" s="67"/>
    </row>
    <row r="293" spans="5:7" ht="12.75">
      <c r="E293" s="67"/>
      <c r="G293" s="67"/>
    </row>
    <row r="294" spans="5:7" ht="12.75">
      <c r="E294" s="67"/>
      <c r="G294" s="67"/>
    </row>
    <row r="295" spans="5:7" ht="12.75">
      <c r="E295" s="67"/>
      <c r="G295" s="67"/>
    </row>
    <row r="296" spans="5:7" ht="12.75">
      <c r="E296" s="67"/>
      <c r="G296" s="67"/>
    </row>
    <row r="297" spans="5:7" ht="12.75">
      <c r="E297" s="67"/>
      <c r="G297" s="67"/>
    </row>
    <row r="298" spans="5:7" ht="12.75">
      <c r="E298" s="67"/>
      <c r="G298" s="67"/>
    </row>
    <row r="299" spans="5:7" ht="12.75">
      <c r="E299" s="67"/>
      <c r="G299" s="67"/>
    </row>
  </sheetData>
  <printOptions horizontalCentered="1"/>
  <pageMargins left="0.5511811023622047" right="0.3937007874015748" top="0.5511811023622047" bottom="0.1968503937007874" header="0.3937007874015748" footer="0.2362204724409449"/>
  <pageSetup fitToHeight="5" horizontalDpi="600" verticalDpi="600" orientation="portrait" paperSize="9" scale="76" r:id="rId1"/>
  <rowBreaks count="2" manualBreakCount="2">
    <brk id="67" max="8" man="1"/>
    <brk id="126" max="8" man="1"/>
  </rowBreaks>
</worksheet>
</file>

<file path=xl/worksheets/sheet8.xml><?xml version="1.0" encoding="utf-8"?>
<worksheet xmlns="http://schemas.openxmlformats.org/spreadsheetml/2006/main" xmlns:r="http://schemas.openxmlformats.org/officeDocument/2006/relationships">
  <dimension ref="A1:I228"/>
  <sheetViews>
    <sheetView view="pageBreakPreview" zoomScaleSheetLayoutView="100" workbookViewId="0" topLeftCell="A1">
      <pane xSplit="1" ySplit="4" topLeftCell="B5" activePane="bottomRight" state="frozen"/>
      <selection pane="topLeft" activeCell="E33" sqref="E33"/>
      <selection pane="topRight" activeCell="E33" sqref="E33"/>
      <selection pane="bottomLeft" activeCell="E33" sqref="E33"/>
      <selection pane="bottomRight" activeCell="E33" sqref="E33"/>
    </sheetView>
  </sheetViews>
  <sheetFormatPr defaultColWidth="9.125" defaultRowHeight="12.75"/>
  <cols>
    <col min="1" max="1" width="44.75390625" style="34" customWidth="1"/>
    <col min="2" max="9" width="9.875" style="7" customWidth="1"/>
    <col min="10" max="16384" width="9.125" style="7" customWidth="1"/>
  </cols>
  <sheetData>
    <row r="1" spans="1:9" ht="21" customHeight="1">
      <c r="A1" s="46" t="s">
        <v>532</v>
      </c>
      <c r="B1" s="68"/>
      <c r="C1" s="68"/>
      <c r="D1" s="68"/>
      <c r="E1" s="2"/>
      <c r="F1" s="2"/>
      <c r="G1" s="2"/>
      <c r="H1" s="2"/>
      <c r="I1" s="2"/>
    </row>
    <row r="2" spans="1:9" ht="11.25" customHeight="1">
      <c r="A2" s="9"/>
      <c r="B2" s="51"/>
      <c r="C2" s="51"/>
      <c r="D2" s="51"/>
      <c r="E2" s="1"/>
      <c r="F2" s="51"/>
      <c r="G2" s="51"/>
      <c r="H2" s="51"/>
      <c r="I2" s="4" t="s">
        <v>486</v>
      </c>
    </row>
    <row r="3" spans="1:9" ht="19.5" customHeight="1">
      <c r="A3" s="10"/>
      <c r="B3" s="5">
        <v>39538</v>
      </c>
      <c r="C3" s="5">
        <v>39629</v>
      </c>
      <c r="D3" s="5">
        <v>39721</v>
      </c>
      <c r="E3" s="5">
        <v>39813</v>
      </c>
      <c r="F3" s="5">
        <v>39903</v>
      </c>
      <c r="G3" s="5">
        <v>39994</v>
      </c>
      <c r="H3" s="5">
        <v>40086</v>
      </c>
      <c r="I3" s="5">
        <v>40178</v>
      </c>
    </row>
    <row r="4" spans="1:9" ht="6.75" customHeight="1">
      <c r="A4" s="129"/>
      <c r="B4" s="135"/>
      <c r="C4" s="135"/>
      <c r="D4" s="135"/>
      <c r="E4" s="135"/>
      <c r="F4" s="135"/>
      <c r="G4" s="135"/>
      <c r="H4" s="135"/>
      <c r="I4" s="136"/>
    </row>
    <row r="5" spans="1:9" ht="12.75" customHeight="1">
      <c r="A5" s="134" t="s">
        <v>434</v>
      </c>
      <c r="B5" s="12">
        <v>1.23693</v>
      </c>
      <c r="C5" s="12">
        <v>1.24069</v>
      </c>
      <c r="D5" s="110">
        <v>1.36743</v>
      </c>
      <c r="E5" s="110">
        <v>1.38731</v>
      </c>
      <c r="F5" s="110">
        <v>1.46966</v>
      </c>
      <c r="G5" s="110">
        <v>1.38378</v>
      </c>
      <c r="H5" s="110">
        <v>1.33568</v>
      </c>
      <c r="I5" s="111">
        <v>1.36409</v>
      </c>
    </row>
    <row r="6" spans="1:9" ht="12.75" customHeight="1">
      <c r="A6" s="55" t="s">
        <v>435</v>
      </c>
      <c r="B6" s="16">
        <v>1.95583</v>
      </c>
      <c r="C6" s="16">
        <v>1.95583</v>
      </c>
      <c r="D6" s="13">
        <v>1.95583</v>
      </c>
      <c r="E6" s="13">
        <v>1.95583</v>
      </c>
      <c r="F6" s="13">
        <v>1.95583</v>
      </c>
      <c r="G6" s="13">
        <v>1.95583</v>
      </c>
      <c r="H6" s="13">
        <v>1.95583</v>
      </c>
      <c r="I6" s="14">
        <v>1.95583</v>
      </c>
    </row>
    <row r="7" spans="1:9" ht="12.75" customHeight="1">
      <c r="A7" s="53" t="s">
        <v>436</v>
      </c>
      <c r="B7" s="17"/>
      <c r="C7" s="17"/>
      <c r="D7" s="18"/>
      <c r="E7" s="18"/>
      <c r="F7" s="18"/>
      <c r="G7" s="18"/>
      <c r="H7" s="18">
        <v>0</v>
      </c>
      <c r="I7" s="19">
        <v>0</v>
      </c>
    </row>
    <row r="8" spans="1:9" ht="12.75" customHeight="1">
      <c r="A8" s="56" t="s">
        <v>425</v>
      </c>
      <c r="B8" s="69">
        <v>42300333</v>
      </c>
      <c r="C8" s="69">
        <v>44315190</v>
      </c>
      <c r="D8" s="70">
        <v>46356777</v>
      </c>
      <c r="E8" s="70">
        <v>46534313</v>
      </c>
      <c r="F8" s="70">
        <v>46968999</v>
      </c>
      <c r="G8" s="70">
        <v>47673283</v>
      </c>
      <c r="H8" s="70">
        <v>48795567</v>
      </c>
      <c r="I8" s="71">
        <v>49991311</v>
      </c>
    </row>
    <row r="9" spans="1:9" ht="12.75" customHeight="1">
      <c r="A9" s="57" t="s">
        <v>437</v>
      </c>
      <c r="B9" s="25">
        <v>-5956927</v>
      </c>
      <c r="C9" s="25">
        <v>-9162301</v>
      </c>
      <c r="D9" s="26">
        <v>-10532659</v>
      </c>
      <c r="E9" s="26">
        <v>-10851679</v>
      </c>
      <c r="F9" s="26">
        <v>-9790239</v>
      </c>
      <c r="G9" s="26">
        <v>-9580405</v>
      </c>
      <c r="H9" s="26">
        <v>-8946015</v>
      </c>
      <c r="I9" s="27">
        <v>-9164710</v>
      </c>
    </row>
    <row r="10" spans="1:9" ht="12.75" customHeight="1">
      <c r="A10" s="58" t="s">
        <v>1703</v>
      </c>
      <c r="B10" s="25">
        <v>6193487</v>
      </c>
      <c r="C10" s="25">
        <v>7292671</v>
      </c>
      <c r="D10" s="26">
        <v>7283770</v>
      </c>
      <c r="E10" s="26">
        <v>7645350</v>
      </c>
      <c r="F10" s="26">
        <v>7446109</v>
      </c>
      <c r="G10" s="26">
        <v>7627768</v>
      </c>
      <c r="H10" s="26">
        <v>7645346</v>
      </c>
      <c r="I10" s="27">
        <v>8013924</v>
      </c>
    </row>
    <row r="11" spans="1:9" ht="12.75" customHeight="1">
      <c r="A11" s="59" t="s">
        <v>438</v>
      </c>
      <c r="B11" s="25">
        <v>369638</v>
      </c>
      <c r="C11" s="25">
        <v>433197</v>
      </c>
      <c r="D11" s="26">
        <v>398318</v>
      </c>
      <c r="E11" s="26">
        <v>557127</v>
      </c>
      <c r="F11" s="26">
        <v>456229</v>
      </c>
      <c r="G11" s="26">
        <v>497597</v>
      </c>
      <c r="H11" s="26">
        <v>504734</v>
      </c>
      <c r="I11" s="27">
        <v>557943</v>
      </c>
    </row>
    <row r="12" spans="1:9" ht="12.75" customHeight="1">
      <c r="A12" s="60" t="s">
        <v>439</v>
      </c>
      <c r="B12" s="25">
        <v>273798</v>
      </c>
      <c r="C12" s="25">
        <v>322187</v>
      </c>
      <c r="D12" s="26">
        <v>271838</v>
      </c>
      <c r="E12" s="26">
        <v>426385</v>
      </c>
      <c r="F12" s="26">
        <v>328452</v>
      </c>
      <c r="G12" s="26">
        <v>364408</v>
      </c>
      <c r="H12" s="26">
        <v>386096</v>
      </c>
      <c r="I12" s="27">
        <v>440328</v>
      </c>
    </row>
    <row r="13" spans="1:9" ht="12.75" customHeight="1">
      <c r="A13" s="59" t="s">
        <v>440</v>
      </c>
      <c r="B13" s="25">
        <v>4234879</v>
      </c>
      <c r="C13" s="25">
        <v>5095912</v>
      </c>
      <c r="D13" s="26">
        <v>4943676</v>
      </c>
      <c r="E13" s="26">
        <v>5364406</v>
      </c>
      <c r="F13" s="26">
        <v>5028375</v>
      </c>
      <c r="G13" s="26">
        <v>5262999</v>
      </c>
      <c r="H13" s="26">
        <v>5442233</v>
      </c>
      <c r="I13" s="27">
        <v>5914657</v>
      </c>
    </row>
    <row r="14" spans="1:9" ht="12.75" customHeight="1">
      <c r="A14" s="60" t="s">
        <v>441</v>
      </c>
      <c r="B14" s="25">
        <v>184115</v>
      </c>
      <c r="C14" s="25">
        <v>158449</v>
      </c>
      <c r="D14" s="26">
        <v>1062350</v>
      </c>
      <c r="E14" s="26">
        <v>192183</v>
      </c>
      <c r="F14" s="26">
        <v>269300</v>
      </c>
      <c r="G14" s="26">
        <v>246853</v>
      </c>
      <c r="H14" s="26">
        <v>312292</v>
      </c>
      <c r="I14" s="27">
        <v>225180</v>
      </c>
    </row>
    <row r="15" spans="1:9" ht="12.75" customHeight="1">
      <c r="A15" s="60" t="s">
        <v>442</v>
      </c>
      <c r="B15" s="25">
        <v>4050764</v>
      </c>
      <c r="C15" s="25">
        <v>4937463</v>
      </c>
      <c r="D15" s="26">
        <v>3881326</v>
      </c>
      <c r="E15" s="26">
        <v>5172223</v>
      </c>
      <c r="F15" s="26">
        <v>4759075</v>
      </c>
      <c r="G15" s="26">
        <v>5016146</v>
      </c>
      <c r="H15" s="26">
        <v>5129941</v>
      </c>
      <c r="I15" s="27">
        <v>5689477</v>
      </c>
    </row>
    <row r="16" spans="1:9" ht="12.75" customHeight="1">
      <c r="A16" s="61" t="s">
        <v>439</v>
      </c>
      <c r="B16" s="25">
        <v>2531182</v>
      </c>
      <c r="C16" s="25">
        <v>3717186</v>
      </c>
      <c r="D16" s="26">
        <v>2916486</v>
      </c>
      <c r="E16" s="26">
        <v>4204246</v>
      </c>
      <c r="F16" s="26">
        <v>4008999</v>
      </c>
      <c r="G16" s="26">
        <v>4271154</v>
      </c>
      <c r="H16" s="26">
        <v>4317823</v>
      </c>
      <c r="I16" s="27">
        <v>4722740</v>
      </c>
    </row>
    <row r="17" spans="1:9" ht="12.75" customHeight="1">
      <c r="A17" s="59" t="s">
        <v>232</v>
      </c>
      <c r="B17" s="25">
        <v>38197</v>
      </c>
      <c r="C17" s="25">
        <v>15062</v>
      </c>
      <c r="D17" s="26">
        <v>19559</v>
      </c>
      <c r="E17" s="26">
        <v>9850</v>
      </c>
      <c r="F17" s="26">
        <v>212</v>
      </c>
      <c r="G17" s="26">
        <v>210</v>
      </c>
      <c r="H17" s="26">
        <v>147</v>
      </c>
      <c r="I17" s="27">
        <v>147</v>
      </c>
    </row>
    <row r="18" spans="1:9" ht="12.75" customHeight="1">
      <c r="A18" s="60" t="s">
        <v>441</v>
      </c>
      <c r="B18" s="25">
        <v>23</v>
      </c>
      <c r="C18" s="25">
        <v>15062</v>
      </c>
      <c r="D18" s="26">
        <v>19559</v>
      </c>
      <c r="E18" s="26">
        <v>9850</v>
      </c>
      <c r="F18" s="26">
        <v>212</v>
      </c>
      <c r="G18" s="26">
        <v>210</v>
      </c>
      <c r="H18" s="26">
        <v>147</v>
      </c>
      <c r="I18" s="27">
        <v>147</v>
      </c>
    </row>
    <row r="19" spans="1:9" ht="12.75" customHeight="1">
      <c r="A19" s="60" t="s">
        <v>442</v>
      </c>
      <c r="B19" s="25">
        <v>38174</v>
      </c>
      <c r="C19" s="25">
        <v>0</v>
      </c>
      <c r="D19" s="26">
        <v>0</v>
      </c>
      <c r="E19" s="26">
        <v>0</v>
      </c>
      <c r="F19" s="26">
        <v>0</v>
      </c>
      <c r="G19" s="26">
        <v>0</v>
      </c>
      <c r="H19" s="26">
        <v>0</v>
      </c>
      <c r="I19" s="27">
        <v>0</v>
      </c>
    </row>
    <row r="20" spans="1:9" ht="12.75" customHeight="1">
      <c r="A20" s="61" t="s">
        <v>439</v>
      </c>
      <c r="B20" s="25">
        <v>38174</v>
      </c>
      <c r="C20" s="25">
        <v>0</v>
      </c>
      <c r="D20" s="26">
        <v>0</v>
      </c>
      <c r="E20" s="26">
        <v>0</v>
      </c>
      <c r="F20" s="26">
        <v>0</v>
      </c>
      <c r="G20" s="26">
        <v>0</v>
      </c>
      <c r="H20" s="26">
        <v>0</v>
      </c>
      <c r="I20" s="27">
        <v>0</v>
      </c>
    </row>
    <row r="21" spans="1:9" ht="12.75" customHeight="1">
      <c r="A21" s="59" t="s">
        <v>231</v>
      </c>
      <c r="B21" s="25">
        <v>600768</v>
      </c>
      <c r="C21" s="25">
        <v>631898</v>
      </c>
      <c r="D21" s="26">
        <v>639189</v>
      </c>
      <c r="E21" s="26">
        <v>611480</v>
      </c>
      <c r="F21" s="26">
        <v>615713</v>
      </c>
      <c r="G21" s="26">
        <v>586553</v>
      </c>
      <c r="H21" s="26">
        <v>587164</v>
      </c>
      <c r="I21" s="27">
        <v>587297</v>
      </c>
    </row>
    <row r="22" spans="1:9" ht="12.75" customHeight="1">
      <c r="A22" s="60" t="s">
        <v>441</v>
      </c>
      <c r="B22" s="25">
        <v>11247</v>
      </c>
      <c r="C22" s="25">
        <v>30335</v>
      </c>
      <c r="D22" s="26">
        <v>56397</v>
      </c>
      <c r="E22" s="26">
        <v>46586</v>
      </c>
      <c r="F22" s="26">
        <v>50255</v>
      </c>
      <c r="G22" s="26">
        <v>51844</v>
      </c>
      <c r="H22" s="26">
        <v>38954</v>
      </c>
      <c r="I22" s="27">
        <v>39939</v>
      </c>
    </row>
    <row r="23" spans="1:9" ht="12.75" customHeight="1">
      <c r="A23" s="60" t="s">
        <v>442</v>
      </c>
      <c r="B23" s="25">
        <v>589521</v>
      </c>
      <c r="C23" s="25">
        <v>601563</v>
      </c>
      <c r="D23" s="26">
        <v>582792</v>
      </c>
      <c r="E23" s="26">
        <v>564894</v>
      </c>
      <c r="F23" s="26">
        <v>565458</v>
      </c>
      <c r="G23" s="26">
        <v>534709</v>
      </c>
      <c r="H23" s="26">
        <v>548210</v>
      </c>
      <c r="I23" s="27">
        <v>547358</v>
      </c>
    </row>
    <row r="24" spans="1:9" ht="12.75" customHeight="1">
      <c r="A24" s="61" t="s">
        <v>439</v>
      </c>
      <c r="B24" s="25">
        <v>486154</v>
      </c>
      <c r="C24" s="25">
        <v>457977</v>
      </c>
      <c r="D24" s="26">
        <v>452292</v>
      </c>
      <c r="E24" s="26">
        <v>432087</v>
      </c>
      <c r="F24" s="26">
        <v>431563</v>
      </c>
      <c r="G24" s="26">
        <v>410768</v>
      </c>
      <c r="H24" s="26">
        <v>438954</v>
      </c>
      <c r="I24" s="27">
        <v>430490</v>
      </c>
    </row>
    <row r="25" spans="1:9" ht="12.75" customHeight="1">
      <c r="A25" s="59" t="s">
        <v>233</v>
      </c>
      <c r="B25" s="25">
        <v>891959</v>
      </c>
      <c r="C25" s="25">
        <v>1058307</v>
      </c>
      <c r="D25" s="26">
        <v>1215311</v>
      </c>
      <c r="E25" s="26">
        <v>1034269</v>
      </c>
      <c r="F25" s="26">
        <v>1277199</v>
      </c>
      <c r="G25" s="26">
        <v>1209975</v>
      </c>
      <c r="H25" s="26">
        <v>1040338</v>
      </c>
      <c r="I25" s="27">
        <v>882437</v>
      </c>
    </row>
    <row r="26" spans="1:9" ht="12.75" customHeight="1">
      <c r="A26" s="60" t="s">
        <v>441</v>
      </c>
      <c r="B26" s="25">
        <v>323535</v>
      </c>
      <c r="C26" s="25">
        <v>451914</v>
      </c>
      <c r="D26" s="26">
        <v>536212</v>
      </c>
      <c r="E26" s="26">
        <v>542411</v>
      </c>
      <c r="F26" s="26">
        <v>624961</v>
      </c>
      <c r="G26" s="26">
        <v>633722</v>
      </c>
      <c r="H26" s="26">
        <v>619881</v>
      </c>
      <c r="I26" s="27">
        <v>401895</v>
      </c>
    </row>
    <row r="27" spans="1:9" ht="12.75" customHeight="1">
      <c r="A27" s="60" t="s">
        <v>442</v>
      </c>
      <c r="B27" s="25">
        <v>568424</v>
      </c>
      <c r="C27" s="25">
        <v>606393</v>
      </c>
      <c r="D27" s="26">
        <v>679099</v>
      </c>
      <c r="E27" s="26">
        <v>491858</v>
      </c>
      <c r="F27" s="26">
        <v>652238</v>
      </c>
      <c r="G27" s="26">
        <v>576253</v>
      </c>
      <c r="H27" s="26">
        <v>420457</v>
      </c>
      <c r="I27" s="27">
        <v>480542</v>
      </c>
    </row>
    <row r="28" spans="1:9" ht="12.75" customHeight="1">
      <c r="A28" s="61" t="s">
        <v>439</v>
      </c>
      <c r="B28" s="25">
        <v>384074</v>
      </c>
      <c r="C28" s="25">
        <v>458419</v>
      </c>
      <c r="D28" s="26">
        <v>556124</v>
      </c>
      <c r="E28" s="26">
        <v>372030</v>
      </c>
      <c r="F28" s="26">
        <v>527115</v>
      </c>
      <c r="G28" s="26">
        <v>474753</v>
      </c>
      <c r="H28" s="26">
        <v>329450</v>
      </c>
      <c r="I28" s="27">
        <v>396152</v>
      </c>
    </row>
    <row r="29" spans="1:9" ht="12.75" customHeight="1">
      <c r="A29" s="59" t="s">
        <v>234</v>
      </c>
      <c r="B29" s="25">
        <v>58046</v>
      </c>
      <c r="C29" s="25">
        <v>58295</v>
      </c>
      <c r="D29" s="26">
        <v>67717</v>
      </c>
      <c r="E29" s="26">
        <v>68218</v>
      </c>
      <c r="F29" s="26">
        <v>68381</v>
      </c>
      <c r="G29" s="26">
        <v>70434</v>
      </c>
      <c r="H29" s="26">
        <v>70730</v>
      </c>
      <c r="I29" s="27">
        <v>71443</v>
      </c>
    </row>
    <row r="30" spans="1:9" ht="12.75" customHeight="1">
      <c r="A30" s="60" t="s">
        <v>441</v>
      </c>
      <c r="B30" s="25">
        <v>0</v>
      </c>
      <c r="C30" s="25">
        <v>0</v>
      </c>
      <c r="D30" s="26">
        <v>0</v>
      </c>
      <c r="E30" s="26">
        <v>0</v>
      </c>
      <c r="F30" s="26">
        <v>0</v>
      </c>
      <c r="G30" s="26">
        <v>0</v>
      </c>
      <c r="H30" s="26">
        <v>0</v>
      </c>
      <c r="I30" s="27">
        <v>0</v>
      </c>
    </row>
    <row r="31" spans="1:9" ht="12.75" customHeight="1">
      <c r="A31" s="60" t="s">
        <v>442</v>
      </c>
      <c r="B31" s="25">
        <v>58046</v>
      </c>
      <c r="C31" s="25">
        <v>58295</v>
      </c>
      <c r="D31" s="26">
        <v>67717</v>
      </c>
      <c r="E31" s="26">
        <v>68218</v>
      </c>
      <c r="F31" s="26">
        <v>68381</v>
      </c>
      <c r="G31" s="26">
        <v>70434</v>
      </c>
      <c r="H31" s="26">
        <v>70730</v>
      </c>
      <c r="I31" s="27">
        <v>71443</v>
      </c>
    </row>
    <row r="32" spans="1:9" ht="12.75" customHeight="1">
      <c r="A32" s="61" t="s">
        <v>439</v>
      </c>
      <c r="B32" s="25">
        <v>56016</v>
      </c>
      <c r="C32" s="25">
        <v>55904</v>
      </c>
      <c r="D32" s="26">
        <v>65664</v>
      </c>
      <c r="E32" s="26">
        <v>65117</v>
      </c>
      <c r="F32" s="26">
        <v>65110</v>
      </c>
      <c r="G32" s="26">
        <v>67166</v>
      </c>
      <c r="H32" s="26">
        <v>65532</v>
      </c>
      <c r="I32" s="27">
        <v>65536</v>
      </c>
    </row>
    <row r="33" spans="1:9" ht="12.75" customHeight="1">
      <c r="A33" s="58" t="s">
        <v>444</v>
      </c>
      <c r="B33" s="25">
        <v>12150414</v>
      </c>
      <c r="C33" s="25">
        <v>16454972</v>
      </c>
      <c r="D33" s="26">
        <v>17816429</v>
      </c>
      <c r="E33" s="26">
        <v>18497029</v>
      </c>
      <c r="F33" s="26">
        <v>17236348</v>
      </c>
      <c r="G33" s="26">
        <v>17208173</v>
      </c>
      <c r="H33" s="26">
        <v>16591361</v>
      </c>
      <c r="I33" s="27">
        <v>17178634</v>
      </c>
    </row>
    <row r="34" spans="1:9" ht="12.75" customHeight="1">
      <c r="A34" s="59" t="s">
        <v>440</v>
      </c>
      <c r="B34" s="25">
        <v>11591542</v>
      </c>
      <c r="C34" s="25">
        <v>15858308</v>
      </c>
      <c r="D34" s="26">
        <v>17602704</v>
      </c>
      <c r="E34" s="26">
        <v>18119096</v>
      </c>
      <c r="F34" s="26">
        <v>16842423</v>
      </c>
      <c r="G34" s="26">
        <v>16743905</v>
      </c>
      <c r="H34" s="26">
        <v>16194235</v>
      </c>
      <c r="I34" s="27">
        <v>16673609</v>
      </c>
    </row>
    <row r="35" spans="1:9" ht="12.75" customHeight="1">
      <c r="A35" s="60" t="s">
        <v>441</v>
      </c>
      <c r="B35" s="25">
        <v>653166</v>
      </c>
      <c r="C35" s="25">
        <v>675652</v>
      </c>
      <c r="D35" s="26">
        <v>1690463</v>
      </c>
      <c r="E35" s="26">
        <v>2120144</v>
      </c>
      <c r="F35" s="26">
        <v>2125085</v>
      </c>
      <c r="G35" s="26">
        <v>2022676</v>
      </c>
      <c r="H35" s="26">
        <v>1896819</v>
      </c>
      <c r="I35" s="27">
        <v>677329</v>
      </c>
    </row>
    <row r="36" spans="1:9" ht="12.75" customHeight="1">
      <c r="A36" s="60" t="s">
        <v>442</v>
      </c>
      <c r="B36" s="25">
        <v>10938376</v>
      </c>
      <c r="C36" s="25">
        <v>15182656</v>
      </c>
      <c r="D36" s="26">
        <v>15912241</v>
      </c>
      <c r="E36" s="26">
        <v>15998952</v>
      </c>
      <c r="F36" s="26">
        <v>14717338</v>
      </c>
      <c r="G36" s="26">
        <v>14721229</v>
      </c>
      <c r="H36" s="26">
        <v>14297416</v>
      </c>
      <c r="I36" s="27">
        <v>15996280</v>
      </c>
    </row>
    <row r="37" spans="1:9" ht="12.75" customHeight="1">
      <c r="A37" s="61" t="s">
        <v>439</v>
      </c>
      <c r="B37" s="25">
        <v>10749876</v>
      </c>
      <c r="C37" s="25">
        <v>14901902</v>
      </c>
      <c r="D37" s="26">
        <v>15525837</v>
      </c>
      <c r="E37" s="26">
        <v>15433684</v>
      </c>
      <c r="F37" s="26">
        <v>14242285</v>
      </c>
      <c r="G37" s="26">
        <v>14282546</v>
      </c>
      <c r="H37" s="26">
        <v>13897553</v>
      </c>
      <c r="I37" s="27">
        <v>15554285</v>
      </c>
    </row>
    <row r="38" spans="1:9" ht="12.75" customHeight="1">
      <c r="A38" s="59" t="s">
        <v>232</v>
      </c>
      <c r="B38" s="25">
        <v>278510</v>
      </c>
      <c r="C38" s="25">
        <v>315913</v>
      </c>
      <c r="D38" s="26">
        <v>119456</v>
      </c>
      <c r="E38" s="26">
        <v>293214</v>
      </c>
      <c r="F38" s="26">
        <v>309447</v>
      </c>
      <c r="G38" s="26">
        <v>379967</v>
      </c>
      <c r="H38" s="26">
        <v>312408</v>
      </c>
      <c r="I38" s="27">
        <v>423779</v>
      </c>
    </row>
    <row r="39" spans="1:9" ht="12.75" customHeight="1">
      <c r="A39" s="60" t="s">
        <v>441</v>
      </c>
      <c r="B39" s="25">
        <v>0</v>
      </c>
      <c r="C39" s="25">
        <v>0</v>
      </c>
      <c r="D39" s="26">
        <v>0</v>
      </c>
      <c r="E39" s="26">
        <v>0</v>
      </c>
      <c r="F39" s="26">
        <v>0</v>
      </c>
      <c r="G39" s="26">
        <v>0</v>
      </c>
      <c r="H39" s="26">
        <v>0</v>
      </c>
      <c r="I39" s="27">
        <v>0</v>
      </c>
    </row>
    <row r="40" spans="1:9" ht="12.75" customHeight="1">
      <c r="A40" s="60" t="s">
        <v>442</v>
      </c>
      <c r="B40" s="25">
        <v>278510</v>
      </c>
      <c r="C40" s="25">
        <v>315913</v>
      </c>
      <c r="D40" s="26">
        <v>119456</v>
      </c>
      <c r="E40" s="26">
        <v>293214</v>
      </c>
      <c r="F40" s="26">
        <v>309447</v>
      </c>
      <c r="G40" s="26">
        <v>379967</v>
      </c>
      <c r="H40" s="26">
        <v>312408</v>
      </c>
      <c r="I40" s="27">
        <v>423779</v>
      </c>
    </row>
    <row r="41" spans="1:9" ht="12.75" customHeight="1">
      <c r="A41" s="61" t="s">
        <v>439</v>
      </c>
      <c r="B41" s="25">
        <v>264494</v>
      </c>
      <c r="C41" s="25">
        <v>315913</v>
      </c>
      <c r="D41" s="26">
        <v>119456</v>
      </c>
      <c r="E41" s="26">
        <v>292104</v>
      </c>
      <c r="F41" s="26">
        <v>308198</v>
      </c>
      <c r="G41" s="26">
        <v>372218</v>
      </c>
      <c r="H41" s="26">
        <v>297983</v>
      </c>
      <c r="I41" s="27">
        <v>410138</v>
      </c>
    </row>
    <row r="42" spans="1:9" ht="12.75" customHeight="1">
      <c r="A42" s="62" t="s">
        <v>380</v>
      </c>
      <c r="B42" s="25">
        <v>280362</v>
      </c>
      <c r="C42" s="25">
        <v>280751</v>
      </c>
      <c r="D42" s="26">
        <v>94269</v>
      </c>
      <c r="E42" s="26">
        <v>84719</v>
      </c>
      <c r="F42" s="26">
        <v>84478</v>
      </c>
      <c r="G42" s="26">
        <v>84301</v>
      </c>
      <c r="H42" s="26">
        <v>84718</v>
      </c>
      <c r="I42" s="27">
        <v>81246</v>
      </c>
    </row>
    <row r="43" spans="1:9" ht="12.75" customHeight="1">
      <c r="A43" s="60" t="s">
        <v>441</v>
      </c>
      <c r="B43" s="25">
        <v>6216</v>
      </c>
      <c r="C43" s="25">
        <v>6527</v>
      </c>
      <c r="D43" s="26">
        <v>5647</v>
      </c>
      <c r="E43" s="26">
        <v>5758</v>
      </c>
      <c r="F43" s="26">
        <v>5509</v>
      </c>
      <c r="G43" s="26">
        <v>5529</v>
      </c>
      <c r="H43" s="26">
        <v>5975</v>
      </c>
      <c r="I43" s="27">
        <v>3829</v>
      </c>
    </row>
    <row r="44" spans="1:9" ht="12.75" customHeight="1">
      <c r="A44" s="60" t="s">
        <v>442</v>
      </c>
      <c r="B44" s="25">
        <v>274146</v>
      </c>
      <c r="C44" s="25">
        <v>274224</v>
      </c>
      <c r="D44" s="26">
        <v>88622</v>
      </c>
      <c r="E44" s="26">
        <v>78961</v>
      </c>
      <c r="F44" s="26">
        <v>78969</v>
      </c>
      <c r="G44" s="26">
        <v>78772</v>
      </c>
      <c r="H44" s="26">
        <v>78743</v>
      </c>
      <c r="I44" s="27">
        <v>77417</v>
      </c>
    </row>
    <row r="45" spans="1:9" ht="12.75" customHeight="1">
      <c r="A45" s="61" t="s">
        <v>439</v>
      </c>
      <c r="B45" s="25">
        <v>274146</v>
      </c>
      <c r="C45" s="25">
        <v>274224</v>
      </c>
      <c r="D45" s="26">
        <v>88622</v>
      </c>
      <c r="E45" s="26">
        <v>78961</v>
      </c>
      <c r="F45" s="26">
        <v>78969</v>
      </c>
      <c r="G45" s="26">
        <v>78772</v>
      </c>
      <c r="H45" s="26">
        <v>78743</v>
      </c>
      <c r="I45" s="27">
        <v>77417</v>
      </c>
    </row>
    <row r="46" spans="1:9" ht="12.75" customHeight="1">
      <c r="A46" s="57" t="s">
        <v>1692</v>
      </c>
      <c r="B46" s="25">
        <v>6392021</v>
      </c>
      <c r="C46" s="25">
        <v>6653882</v>
      </c>
      <c r="D46" s="26">
        <v>6940891</v>
      </c>
      <c r="E46" s="26">
        <v>6135566</v>
      </c>
      <c r="F46" s="26">
        <v>4884622</v>
      </c>
      <c r="G46" s="26">
        <v>5203776</v>
      </c>
      <c r="H46" s="26">
        <v>5378449</v>
      </c>
      <c r="I46" s="27">
        <v>5830345</v>
      </c>
    </row>
    <row r="47" spans="1:9" ht="12.75" customHeight="1">
      <c r="A47" s="58" t="s">
        <v>1693</v>
      </c>
      <c r="B47" s="25">
        <v>736822</v>
      </c>
      <c r="C47" s="25">
        <v>760226</v>
      </c>
      <c r="D47" s="26">
        <v>765655</v>
      </c>
      <c r="E47" s="26">
        <v>1150249</v>
      </c>
      <c r="F47" s="26">
        <v>775868</v>
      </c>
      <c r="G47" s="26">
        <v>797627</v>
      </c>
      <c r="H47" s="26">
        <v>747738</v>
      </c>
      <c r="I47" s="27">
        <v>934191</v>
      </c>
    </row>
    <row r="48" spans="1:9" ht="12.75" customHeight="1">
      <c r="A48" s="58" t="s">
        <v>440</v>
      </c>
      <c r="B48" s="25">
        <v>5655199</v>
      </c>
      <c r="C48" s="25">
        <v>5893656</v>
      </c>
      <c r="D48" s="26">
        <v>6175236</v>
      </c>
      <c r="E48" s="26">
        <v>4985317</v>
      </c>
      <c r="F48" s="26">
        <v>4108754</v>
      </c>
      <c r="G48" s="26">
        <v>4406149</v>
      </c>
      <c r="H48" s="26">
        <v>4630711</v>
      </c>
      <c r="I48" s="27">
        <v>4896154</v>
      </c>
    </row>
    <row r="49" spans="1:9" ht="12.75" customHeight="1">
      <c r="A49" s="59" t="s">
        <v>441</v>
      </c>
      <c r="B49" s="25">
        <v>1788739</v>
      </c>
      <c r="C49" s="25">
        <v>2035315</v>
      </c>
      <c r="D49" s="26">
        <v>2234653</v>
      </c>
      <c r="E49" s="26">
        <v>2621698</v>
      </c>
      <c r="F49" s="26">
        <v>2129038</v>
      </c>
      <c r="G49" s="26">
        <v>2174056</v>
      </c>
      <c r="H49" s="26">
        <v>2382115</v>
      </c>
      <c r="I49" s="27">
        <v>2204620</v>
      </c>
    </row>
    <row r="50" spans="1:9" ht="12.75" customHeight="1">
      <c r="A50" s="59" t="s">
        <v>442</v>
      </c>
      <c r="B50" s="25">
        <v>3866460</v>
      </c>
      <c r="C50" s="25">
        <v>3858341</v>
      </c>
      <c r="D50" s="26">
        <v>3940583</v>
      </c>
      <c r="E50" s="26">
        <v>2363619</v>
      </c>
      <c r="F50" s="26">
        <v>1979716</v>
      </c>
      <c r="G50" s="26">
        <v>2232093</v>
      </c>
      <c r="H50" s="26">
        <v>2248596</v>
      </c>
      <c r="I50" s="27">
        <v>2691534</v>
      </c>
    </row>
    <row r="51" spans="1:9" ht="12.75" customHeight="1">
      <c r="A51" s="60" t="s">
        <v>439</v>
      </c>
      <c r="B51" s="25">
        <v>3866460</v>
      </c>
      <c r="C51" s="25">
        <v>3858341</v>
      </c>
      <c r="D51" s="26">
        <v>3940583</v>
      </c>
      <c r="E51" s="26">
        <v>2363619</v>
      </c>
      <c r="F51" s="26">
        <v>1979716</v>
      </c>
      <c r="G51" s="26">
        <v>2232093</v>
      </c>
      <c r="H51" s="26">
        <v>2248596</v>
      </c>
      <c r="I51" s="27">
        <v>2691534</v>
      </c>
    </row>
    <row r="52" spans="1:9" ht="12.75" customHeight="1">
      <c r="A52" s="57" t="s">
        <v>448</v>
      </c>
      <c r="B52" s="25">
        <v>1853694</v>
      </c>
      <c r="C52" s="25">
        <v>1674461</v>
      </c>
      <c r="D52" s="26">
        <v>1732886</v>
      </c>
      <c r="E52" s="26">
        <v>1537303</v>
      </c>
      <c r="F52" s="26">
        <v>1897698</v>
      </c>
      <c r="G52" s="26">
        <v>1800209</v>
      </c>
      <c r="H52" s="26">
        <v>1811278</v>
      </c>
      <c r="I52" s="27">
        <v>2201848</v>
      </c>
    </row>
    <row r="53" spans="1:9" ht="12.75" customHeight="1">
      <c r="A53" s="58" t="s">
        <v>449</v>
      </c>
      <c r="B53" s="25">
        <v>1646214</v>
      </c>
      <c r="C53" s="25">
        <v>1466939</v>
      </c>
      <c r="D53" s="26">
        <v>1525845</v>
      </c>
      <c r="E53" s="26">
        <v>1308862</v>
      </c>
      <c r="F53" s="26">
        <v>1672574</v>
      </c>
      <c r="G53" s="26">
        <v>1561346</v>
      </c>
      <c r="H53" s="26">
        <v>1576738</v>
      </c>
      <c r="I53" s="27">
        <v>1945063</v>
      </c>
    </row>
    <row r="54" spans="1:9" ht="12.75" customHeight="1">
      <c r="A54" s="59" t="s">
        <v>450</v>
      </c>
      <c r="B54" s="25">
        <v>2979062</v>
      </c>
      <c r="C54" s="25">
        <v>2945010</v>
      </c>
      <c r="D54" s="26">
        <v>2967094</v>
      </c>
      <c r="E54" s="26">
        <v>2949446</v>
      </c>
      <c r="F54" s="26">
        <v>2956727</v>
      </c>
      <c r="G54" s="26">
        <v>2841349</v>
      </c>
      <c r="H54" s="26">
        <v>2773539</v>
      </c>
      <c r="I54" s="27">
        <v>2811972</v>
      </c>
    </row>
    <row r="55" spans="1:9" ht="12.75" customHeight="1">
      <c r="A55" s="60" t="s">
        <v>451</v>
      </c>
      <c r="B55" s="25">
        <v>2978569</v>
      </c>
      <c r="C55" s="25">
        <v>2944516</v>
      </c>
      <c r="D55" s="26">
        <v>2966599</v>
      </c>
      <c r="E55" s="26">
        <v>2949422</v>
      </c>
      <c r="F55" s="26">
        <v>2956703</v>
      </c>
      <c r="G55" s="26">
        <v>2841321</v>
      </c>
      <c r="H55" s="26">
        <v>2773502</v>
      </c>
      <c r="I55" s="27">
        <v>2811953</v>
      </c>
    </row>
    <row r="56" spans="1:9" ht="12.75" customHeight="1">
      <c r="A56" s="61" t="s">
        <v>441</v>
      </c>
      <c r="B56" s="25">
        <v>1532868</v>
      </c>
      <c r="C56" s="25">
        <v>1507111</v>
      </c>
      <c r="D56" s="26">
        <v>1457594</v>
      </c>
      <c r="E56" s="26">
        <v>1448323</v>
      </c>
      <c r="F56" s="26">
        <v>1353751</v>
      </c>
      <c r="G56" s="26">
        <v>1305919</v>
      </c>
      <c r="H56" s="26">
        <v>1288231</v>
      </c>
      <c r="I56" s="27">
        <v>1332581</v>
      </c>
    </row>
    <row r="57" spans="1:9" ht="12.75" customHeight="1">
      <c r="A57" s="61" t="s">
        <v>442</v>
      </c>
      <c r="B57" s="25">
        <v>1445701</v>
      </c>
      <c r="C57" s="25">
        <v>1437405</v>
      </c>
      <c r="D57" s="26">
        <v>1509005</v>
      </c>
      <c r="E57" s="26">
        <v>1501099</v>
      </c>
      <c r="F57" s="26">
        <v>1602952</v>
      </c>
      <c r="G57" s="26">
        <v>1535402</v>
      </c>
      <c r="H57" s="26">
        <v>1485271</v>
      </c>
      <c r="I57" s="27">
        <v>1479372</v>
      </c>
    </row>
    <row r="58" spans="1:9" ht="12.75" customHeight="1">
      <c r="A58" s="55" t="s">
        <v>439</v>
      </c>
      <c r="B58" s="25">
        <v>991689</v>
      </c>
      <c r="C58" s="25">
        <v>962713</v>
      </c>
      <c r="D58" s="26">
        <v>973669</v>
      </c>
      <c r="E58" s="26">
        <v>971646</v>
      </c>
      <c r="F58" s="26">
        <v>1017407</v>
      </c>
      <c r="G58" s="26">
        <v>1004839</v>
      </c>
      <c r="H58" s="26">
        <v>964997</v>
      </c>
      <c r="I58" s="27">
        <v>947886</v>
      </c>
    </row>
    <row r="59" spans="1:9" ht="12.75" customHeight="1">
      <c r="A59" s="60" t="s">
        <v>232</v>
      </c>
      <c r="B59" s="25">
        <v>0</v>
      </c>
      <c r="C59" s="25">
        <v>0</v>
      </c>
      <c r="D59" s="26">
        <v>0</v>
      </c>
      <c r="E59" s="26">
        <v>0</v>
      </c>
      <c r="F59" s="26">
        <v>0</v>
      </c>
      <c r="G59" s="26">
        <v>0</v>
      </c>
      <c r="H59" s="26">
        <v>0</v>
      </c>
      <c r="I59" s="27">
        <v>0</v>
      </c>
    </row>
    <row r="60" spans="1:9" ht="12.75" customHeight="1">
      <c r="A60" s="61" t="s">
        <v>441</v>
      </c>
      <c r="B60" s="25">
        <v>0</v>
      </c>
      <c r="C60" s="25">
        <v>0</v>
      </c>
      <c r="D60" s="26">
        <v>0</v>
      </c>
      <c r="E60" s="26">
        <v>0</v>
      </c>
      <c r="F60" s="26">
        <v>0</v>
      </c>
      <c r="G60" s="26">
        <v>0</v>
      </c>
      <c r="H60" s="26">
        <v>0</v>
      </c>
      <c r="I60" s="27">
        <v>0</v>
      </c>
    </row>
    <row r="61" spans="1:9" ht="12.75" customHeight="1">
      <c r="A61" s="61" t="s">
        <v>442</v>
      </c>
      <c r="B61" s="25">
        <v>0</v>
      </c>
      <c r="C61" s="25">
        <v>0</v>
      </c>
      <c r="D61" s="26">
        <v>0</v>
      </c>
      <c r="E61" s="26">
        <v>0</v>
      </c>
      <c r="F61" s="26">
        <v>0</v>
      </c>
      <c r="G61" s="26">
        <v>0</v>
      </c>
      <c r="H61" s="26">
        <v>0</v>
      </c>
      <c r="I61" s="27">
        <v>0</v>
      </c>
    </row>
    <row r="62" spans="1:9" ht="12.75" customHeight="1">
      <c r="A62" s="55" t="s">
        <v>439</v>
      </c>
      <c r="B62" s="25">
        <v>0</v>
      </c>
      <c r="C62" s="25">
        <v>0</v>
      </c>
      <c r="D62" s="26">
        <v>0</v>
      </c>
      <c r="E62" s="26">
        <v>0</v>
      </c>
      <c r="F62" s="26">
        <v>0</v>
      </c>
      <c r="G62" s="26">
        <v>0</v>
      </c>
      <c r="H62" s="26">
        <v>0</v>
      </c>
      <c r="I62" s="27">
        <v>0</v>
      </c>
    </row>
    <row r="63" spans="1:9" ht="12.75" customHeight="1">
      <c r="A63" s="60" t="s">
        <v>231</v>
      </c>
      <c r="B63" s="25">
        <v>493</v>
      </c>
      <c r="C63" s="25">
        <v>494</v>
      </c>
      <c r="D63" s="26">
        <v>495</v>
      </c>
      <c r="E63" s="26">
        <v>24</v>
      </c>
      <c r="F63" s="26">
        <v>24</v>
      </c>
      <c r="G63" s="26">
        <v>28</v>
      </c>
      <c r="H63" s="26">
        <v>37</v>
      </c>
      <c r="I63" s="27">
        <v>19</v>
      </c>
    </row>
    <row r="64" spans="1:9" ht="12.75" customHeight="1">
      <c r="A64" s="61" t="s">
        <v>441</v>
      </c>
      <c r="B64" s="25">
        <v>489</v>
      </c>
      <c r="C64" s="25">
        <v>490</v>
      </c>
      <c r="D64" s="26">
        <v>491</v>
      </c>
      <c r="E64" s="26">
        <v>18</v>
      </c>
      <c r="F64" s="26">
        <v>20</v>
      </c>
      <c r="G64" s="26">
        <v>21</v>
      </c>
      <c r="H64" s="26">
        <v>35</v>
      </c>
      <c r="I64" s="27">
        <v>18</v>
      </c>
    </row>
    <row r="65" spans="1:9" ht="12.75" customHeight="1">
      <c r="A65" s="61" t="s">
        <v>442</v>
      </c>
      <c r="B65" s="25">
        <v>4</v>
      </c>
      <c r="C65" s="25">
        <v>4</v>
      </c>
      <c r="D65" s="26">
        <v>4</v>
      </c>
      <c r="E65" s="26">
        <v>6</v>
      </c>
      <c r="F65" s="26">
        <v>4</v>
      </c>
      <c r="G65" s="26">
        <v>7</v>
      </c>
      <c r="H65" s="26">
        <v>2</v>
      </c>
      <c r="I65" s="27">
        <v>1</v>
      </c>
    </row>
    <row r="66" spans="1:9" ht="12.75" customHeight="1">
      <c r="A66" s="55" t="s">
        <v>439</v>
      </c>
      <c r="B66" s="25">
        <v>4</v>
      </c>
      <c r="C66" s="25">
        <v>4</v>
      </c>
      <c r="D66" s="26">
        <v>4</v>
      </c>
      <c r="E66" s="26">
        <v>6</v>
      </c>
      <c r="F66" s="26">
        <v>4</v>
      </c>
      <c r="G66" s="26">
        <v>7</v>
      </c>
      <c r="H66" s="26">
        <v>2</v>
      </c>
      <c r="I66" s="27">
        <v>1</v>
      </c>
    </row>
    <row r="67" spans="1:9" ht="12.75" customHeight="1">
      <c r="A67" s="59" t="s">
        <v>452</v>
      </c>
      <c r="B67" s="25">
        <v>1332848</v>
      </c>
      <c r="C67" s="25">
        <v>1478071</v>
      </c>
      <c r="D67" s="26">
        <v>1441249</v>
      </c>
      <c r="E67" s="26">
        <v>1640584</v>
      </c>
      <c r="F67" s="26">
        <v>1284153</v>
      </c>
      <c r="G67" s="26">
        <v>1280003</v>
      </c>
      <c r="H67" s="26">
        <v>1196801</v>
      </c>
      <c r="I67" s="27">
        <v>866909</v>
      </c>
    </row>
    <row r="68" spans="1:9" ht="12.75" customHeight="1">
      <c r="A68" s="60" t="s">
        <v>440</v>
      </c>
      <c r="B68" s="25">
        <v>1332848</v>
      </c>
      <c r="C68" s="25">
        <v>1478071</v>
      </c>
      <c r="D68" s="26">
        <v>1441249</v>
      </c>
      <c r="E68" s="26">
        <v>1640584</v>
      </c>
      <c r="F68" s="26">
        <v>1284153</v>
      </c>
      <c r="G68" s="26">
        <v>1280003</v>
      </c>
      <c r="H68" s="26">
        <v>1196801</v>
      </c>
      <c r="I68" s="27">
        <v>866909</v>
      </c>
    </row>
    <row r="69" spans="1:9" ht="12.75" customHeight="1">
      <c r="A69" s="61" t="s">
        <v>441</v>
      </c>
      <c r="B69" s="25">
        <v>650600</v>
      </c>
      <c r="C69" s="25">
        <v>802512</v>
      </c>
      <c r="D69" s="26">
        <v>802306</v>
      </c>
      <c r="E69" s="26">
        <v>1143651</v>
      </c>
      <c r="F69" s="26">
        <v>824612</v>
      </c>
      <c r="G69" s="26">
        <v>739830</v>
      </c>
      <c r="H69" s="26">
        <v>710098</v>
      </c>
      <c r="I69" s="27">
        <v>362395</v>
      </c>
    </row>
    <row r="70" spans="1:9" ht="12.75" customHeight="1">
      <c r="A70" s="61" t="s">
        <v>442</v>
      </c>
      <c r="B70" s="25">
        <v>682248</v>
      </c>
      <c r="C70" s="25">
        <v>675559</v>
      </c>
      <c r="D70" s="26">
        <v>638943</v>
      </c>
      <c r="E70" s="26">
        <v>496933</v>
      </c>
      <c r="F70" s="26">
        <v>459541</v>
      </c>
      <c r="G70" s="26">
        <v>540173</v>
      </c>
      <c r="H70" s="26">
        <v>486703</v>
      </c>
      <c r="I70" s="27">
        <v>504514</v>
      </c>
    </row>
    <row r="71" spans="1:9" ht="12.75" customHeight="1">
      <c r="A71" s="55" t="s">
        <v>439</v>
      </c>
      <c r="B71" s="25">
        <v>663031</v>
      </c>
      <c r="C71" s="25">
        <v>642072</v>
      </c>
      <c r="D71" s="26">
        <v>601507</v>
      </c>
      <c r="E71" s="26">
        <v>482905</v>
      </c>
      <c r="F71" s="26">
        <v>446741</v>
      </c>
      <c r="G71" s="26">
        <v>518284</v>
      </c>
      <c r="H71" s="26">
        <v>467539</v>
      </c>
      <c r="I71" s="27">
        <v>488405</v>
      </c>
    </row>
    <row r="72" spans="1:9" ht="12.75" customHeight="1">
      <c r="A72" s="60" t="s">
        <v>232</v>
      </c>
      <c r="B72" s="25">
        <v>0</v>
      </c>
      <c r="C72" s="25">
        <v>0</v>
      </c>
      <c r="D72" s="26">
        <v>0</v>
      </c>
      <c r="E72" s="26">
        <v>0</v>
      </c>
      <c r="F72" s="26">
        <v>0</v>
      </c>
      <c r="G72" s="26">
        <v>0</v>
      </c>
      <c r="H72" s="26">
        <v>0</v>
      </c>
      <c r="I72" s="27">
        <v>0</v>
      </c>
    </row>
    <row r="73" spans="1:9" ht="12.75" customHeight="1">
      <c r="A73" s="61" t="s">
        <v>441</v>
      </c>
      <c r="B73" s="25">
        <v>0</v>
      </c>
      <c r="C73" s="25">
        <v>0</v>
      </c>
      <c r="D73" s="26">
        <v>0</v>
      </c>
      <c r="E73" s="26">
        <v>0</v>
      </c>
      <c r="F73" s="26">
        <v>0</v>
      </c>
      <c r="G73" s="26">
        <v>0</v>
      </c>
      <c r="H73" s="26">
        <v>0</v>
      </c>
      <c r="I73" s="27">
        <v>0</v>
      </c>
    </row>
    <row r="74" spans="1:9" ht="12.75" customHeight="1">
      <c r="A74" s="61" t="s">
        <v>442</v>
      </c>
      <c r="B74" s="25">
        <v>0</v>
      </c>
      <c r="C74" s="25">
        <v>0</v>
      </c>
      <c r="D74" s="26">
        <v>0</v>
      </c>
      <c r="E74" s="26">
        <v>0</v>
      </c>
      <c r="F74" s="26">
        <v>0</v>
      </c>
      <c r="G74" s="26">
        <v>0</v>
      </c>
      <c r="H74" s="26">
        <v>0</v>
      </c>
      <c r="I74" s="27">
        <v>0</v>
      </c>
    </row>
    <row r="75" spans="1:9" ht="12.75" customHeight="1">
      <c r="A75" s="55" t="s">
        <v>439</v>
      </c>
      <c r="B75" s="25">
        <v>0</v>
      </c>
      <c r="C75" s="25">
        <v>0</v>
      </c>
      <c r="D75" s="26">
        <v>0</v>
      </c>
      <c r="E75" s="26">
        <v>0</v>
      </c>
      <c r="F75" s="26">
        <v>0</v>
      </c>
      <c r="G75" s="26">
        <v>0</v>
      </c>
      <c r="H75" s="26">
        <v>0</v>
      </c>
      <c r="I75" s="27">
        <v>0</v>
      </c>
    </row>
    <row r="76" spans="1:9" ht="12.75" customHeight="1">
      <c r="A76" s="58" t="s">
        <v>453</v>
      </c>
      <c r="B76" s="25">
        <v>207480</v>
      </c>
      <c r="C76" s="25">
        <v>207522</v>
      </c>
      <c r="D76" s="26">
        <v>207041</v>
      </c>
      <c r="E76" s="26">
        <v>228441</v>
      </c>
      <c r="F76" s="26">
        <v>225124</v>
      </c>
      <c r="G76" s="26">
        <v>238863</v>
      </c>
      <c r="H76" s="26">
        <v>234540</v>
      </c>
      <c r="I76" s="27">
        <v>256785</v>
      </c>
    </row>
    <row r="77" spans="1:9" ht="12.75" customHeight="1">
      <c r="A77" s="59" t="s">
        <v>233</v>
      </c>
      <c r="B77" s="25">
        <v>55312</v>
      </c>
      <c r="C77" s="25">
        <v>55250</v>
      </c>
      <c r="D77" s="26">
        <v>53337</v>
      </c>
      <c r="E77" s="26">
        <v>56156</v>
      </c>
      <c r="F77" s="26">
        <v>57907</v>
      </c>
      <c r="G77" s="26">
        <v>63891</v>
      </c>
      <c r="H77" s="26">
        <v>64572</v>
      </c>
      <c r="I77" s="27">
        <v>64601</v>
      </c>
    </row>
    <row r="78" spans="1:9" ht="12.75" customHeight="1">
      <c r="A78" s="60" t="s">
        <v>441</v>
      </c>
      <c r="B78" s="25">
        <v>6248</v>
      </c>
      <c r="C78" s="25">
        <v>6232</v>
      </c>
      <c r="D78" s="26">
        <v>6163</v>
      </c>
      <c r="E78" s="26">
        <v>6057</v>
      </c>
      <c r="F78" s="26">
        <v>4823</v>
      </c>
      <c r="G78" s="26">
        <v>4793</v>
      </c>
      <c r="H78" s="26">
        <v>4793</v>
      </c>
      <c r="I78" s="27">
        <v>4822</v>
      </c>
    </row>
    <row r="79" spans="1:9" ht="12.75" customHeight="1">
      <c r="A79" s="60" t="s">
        <v>442</v>
      </c>
      <c r="B79" s="25">
        <v>49064</v>
      </c>
      <c r="C79" s="25">
        <v>49018</v>
      </c>
      <c r="D79" s="26">
        <v>47174</v>
      </c>
      <c r="E79" s="26">
        <v>50099</v>
      </c>
      <c r="F79" s="26">
        <v>53084</v>
      </c>
      <c r="G79" s="26">
        <v>59098</v>
      </c>
      <c r="H79" s="26">
        <v>59779</v>
      </c>
      <c r="I79" s="27">
        <v>59779</v>
      </c>
    </row>
    <row r="80" spans="1:9" ht="12.75" customHeight="1">
      <c r="A80" s="61" t="s">
        <v>439</v>
      </c>
      <c r="B80" s="25">
        <v>49064</v>
      </c>
      <c r="C80" s="25">
        <v>49018</v>
      </c>
      <c r="D80" s="26">
        <v>47174</v>
      </c>
      <c r="E80" s="26">
        <v>50099</v>
      </c>
      <c r="F80" s="26">
        <v>53084</v>
      </c>
      <c r="G80" s="26">
        <v>59098</v>
      </c>
      <c r="H80" s="26">
        <v>59779</v>
      </c>
      <c r="I80" s="27">
        <v>59779</v>
      </c>
    </row>
    <row r="81" spans="1:9" ht="12.75" customHeight="1">
      <c r="A81" s="59" t="s">
        <v>232</v>
      </c>
      <c r="B81" s="25">
        <v>0</v>
      </c>
      <c r="C81" s="25">
        <v>0</v>
      </c>
      <c r="D81" s="26">
        <v>1095</v>
      </c>
      <c r="E81" s="26">
        <v>2271</v>
      </c>
      <c r="F81" s="26">
        <v>2283</v>
      </c>
      <c r="G81" s="26">
        <v>0</v>
      </c>
      <c r="H81" s="26">
        <v>0</v>
      </c>
      <c r="I81" s="27">
        <v>0</v>
      </c>
    </row>
    <row r="82" spans="1:9" ht="12.75" customHeight="1">
      <c r="A82" s="60" t="s">
        <v>441</v>
      </c>
      <c r="B82" s="25">
        <v>0</v>
      </c>
      <c r="C82" s="25">
        <v>0</v>
      </c>
      <c r="D82" s="26">
        <v>0</v>
      </c>
      <c r="E82" s="26">
        <v>0</v>
      </c>
      <c r="F82" s="26">
        <v>0</v>
      </c>
      <c r="G82" s="26">
        <v>0</v>
      </c>
      <c r="H82" s="26">
        <v>0</v>
      </c>
      <c r="I82" s="27">
        <v>0</v>
      </c>
    </row>
    <row r="83" spans="1:9" ht="12.75" customHeight="1">
      <c r="A83" s="60" t="s">
        <v>442</v>
      </c>
      <c r="B83" s="25">
        <v>0</v>
      </c>
      <c r="C83" s="25">
        <v>0</v>
      </c>
      <c r="D83" s="26">
        <v>1095</v>
      </c>
      <c r="E83" s="26">
        <v>2271</v>
      </c>
      <c r="F83" s="26">
        <v>2283</v>
      </c>
      <c r="G83" s="26">
        <v>0</v>
      </c>
      <c r="H83" s="26">
        <v>0</v>
      </c>
      <c r="I83" s="27">
        <v>0</v>
      </c>
    </row>
    <row r="84" spans="1:9" ht="12.75" customHeight="1">
      <c r="A84" s="61" t="s">
        <v>439</v>
      </c>
      <c r="B84" s="25">
        <v>0</v>
      </c>
      <c r="C84" s="25">
        <v>0</v>
      </c>
      <c r="D84" s="26">
        <v>1095</v>
      </c>
      <c r="E84" s="26">
        <v>2271</v>
      </c>
      <c r="F84" s="26">
        <v>2283</v>
      </c>
      <c r="G84" s="26">
        <v>0</v>
      </c>
      <c r="H84" s="26">
        <v>0</v>
      </c>
      <c r="I84" s="27">
        <v>0</v>
      </c>
    </row>
    <row r="85" spans="1:9" ht="12.75" customHeight="1">
      <c r="A85" s="59" t="s">
        <v>231</v>
      </c>
      <c r="B85" s="25">
        <v>152168</v>
      </c>
      <c r="C85" s="25">
        <v>152272</v>
      </c>
      <c r="D85" s="26">
        <v>152609</v>
      </c>
      <c r="E85" s="26">
        <v>170014</v>
      </c>
      <c r="F85" s="26">
        <v>164934</v>
      </c>
      <c r="G85" s="26">
        <v>174972</v>
      </c>
      <c r="H85" s="26">
        <v>169968</v>
      </c>
      <c r="I85" s="27">
        <v>192184</v>
      </c>
    </row>
    <row r="86" spans="1:9" ht="12.75" customHeight="1">
      <c r="A86" s="60" t="s">
        <v>441</v>
      </c>
      <c r="B86" s="25">
        <v>121262</v>
      </c>
      <c r="C86" s="25">
        <v>120585</v>
      </c>
      <c r="D86" s="26">
        <v>118408</v>
      </c>
      <c r="E86" s="26">
        <v>138594</v>
      </c>
      <c r="F86" s="26">
        <v>134144</v>
      </c>
      <c r="G86" s="26">
        <v>134966</v>
      </c>
      <c r="H86" s="26">
        <v>134822</v>
      </c>
      <c r="I86" s="27">
        <v>156849</v>
      </c>
    </row>
    <row r="87" spans="1:9" ht="12.75" customHeight="1">
      <c r="A87" s="60" t="s">
        <v>442</v>
      </c>
      <c r="B87" s="25">
        <v>30906</v>
      </c>
      <c r="C87" s="25">
        <v>31687</v>
      </c>
      <c r="D87" s="26">
        <v>34201</v>
      </c>
      <c r="E87" s="26">
        <v>31420</v>
      </c>
      <c r="F87" s="26">
        <v>30790</v>
      </c>
      <c r="G87" s="26">
        <v>40006</v>
      </c>
      <c r="H87" s="26">
        <v>35146</v>
      </c>
      <c r="I87" s="27">
        <v>35335</v>
      </c>
    </row>
    <row r="88" spans="1:9" ht="12.75" customHeight="1">
      <c r="A88" s="61" t="s">
        <v>439</v>
      </c>
      <c r="B88" s="25">
        <v>30906</v>
      </c>
      <c r="C88" s="25">
        <v>31687</v>
      </c>
      <c r="D88" s="26">
        <v>34201</v>
      </c>
      <c r="E88" s="26">
        <v>31420</v>
      </c>
      <c r="F88" s="26">
        <v>30790</v>
      </c>
      <c r="G88" s="26">
        <v>40006</v>
      </c>
      <c r="H88" s="26">
        <v>35146</v>
      </c>
      <c r="I88" s="27">
        <v>35335</v>
      </c>
    </row>
    <row r="89" spans="1:9" ht="12.75" customHeight="1">
      <c r="A89" s="57" t="s">
        <v>454</v>
      </c>
      <c r="B89" s="25">
        <v>40283843</v>
      </c>
      <c r="C89" s="25">
        <v>45299765</v>
      </c>
      <c r="D89" s="26">
        <v>48526692</v>
      </c>
      <c r="E89" s="26">
        <v>49629072</v>
      </c>
      <c r="F89" s="26">
        <v>49985146</v>
      </c>
      <c r="G89" s="26">
        <v>50400499</v>
      </c>
      <c r="H89" s="26">
        <v>51073526</v>
      </c>
      <c r="I89" s="27">
        <v>51505835</v>
      </c>
    </row>
    <row r="90" spans="1:9" ht="12.75" customHeight="1">
      <c r="A90" s="58" t="s">
        <v>455</v>
      </c>
      <c r="B90" s="25">
        <v>24933272</v>
      </c>
      <c r="C90" s="25">
        <v>28123667</v>
      </c>
      <c r="D90" s="26">
        <v>30171075</v>
      </c>
      <c r="E90" s="26">
        <v>30579215</v>
      </c>
      <c r="F90" s="26">
        <v>30745297</v>
      </c>
      <c r="G90" s="26">
        <v>30786796</v>
      </c>
      <c r="H90" s="26">
        <v>31150711</v>
      </c>
      <c r="I90" s="27">
        <v>31246910</v>
      </c>
    </row>
    <row r="91" spans="1:9" ht="12.75" customHeight="1">
      <c r="A91" s="59" t="s">
        <v>232</v>
      </c>
      <c r="B91" s="25">
        <v>49817</v>
      </c>
      <c r="C91" s="25">
        <v>56814</v>
      </c>
      <c r="D91" s="26">
        <v>109129</v>
      </c>
      <c r="E91" s="26">
        <v>13504</v>
      </c>
      <c r="F91" s="26">
        <v>26781</v>
      </c>
      <c r="G91" s="26">
        <v>16486</v>
      </c>
      <c r="H91" s="26">
        <v>14049</v>
      </c>
      <c r="I91" s="27">
        <v>12184</v>
      </c>
    </row>
    <row r="92" spans="1:9" ht="12.75" customHeight="1">
      <c r="A92" s="60" t="s">
        <v>441</v>
      </c>
      <c r="B92" s="25">
        <v>22868</v>
      </c>
      <c r="C92" s="25">
        <v>34994</v>
      </c>
      <c r="D92" s="26">
        <v>82012</v>
      </c>
      <c r="E92" s="26">
        <v>8313</v>
      </c>
      <c r="F92" s="26">
        <v>8492</v>
      </c>
      <c r="G92" s="26">
        <v>8526</v>
      </c>
      <c r="H92" s="26">
        <v>8858</v>
      </c>
      <c r="I92" s="27">
        <v>9158</v>
      </c>
    </row>
    <row r="93" spans="1:9" ht="12.75" customHeight="1">
      <c r="A93" s="60" t="s">
        <v>442</v>
      </c>
      <c r="B93" s="25">
        <v>26949</v>
      </c>
      <c r="C93" s="25">
        <v>21820</v>
      </c>
      <c r="D93" s="26">
        <v>27117</v>
      </c>
      <c r="E93" s="26">
        <v>5191</v>
      </c>
      <c r="F93" s="26">
        <v>18289</v>
      </c>
      <c r="G93" s="26">
        <v>7960</v>
      </c>
      <c r="H93" s="26">
        <v>5191</v>
      </c>
      <c r="I93" s="27">
        <v>3026</v>
      </c>
    </row>
    <row r="94" spans="1:9" ht="12.75" customHeight="1">
      <c r="A94" s="61" t="s">
        <v>439</v>
      </c>
      <c r="B94" s="25">
        <v>26949</v>
      </c>
      <c r="C94" s="25">
        <v>21820</v>
      </c>
      <c r="D94" s="26">
        <v>27117</v>
      </c>
      <c r="E94" s="26">
        <v>5191</v>
      </c>
      <c r="F94" s="26">
        <v>17996</v>
      </c>
      <c r="G94" s="26">
        <v>7684</v>
      </c>
      <c r="H94" s="26">
        <v>5191</v>
      </c>
      <c r="I94" s="27">
        <v>1662</v>
      </c>
    </row>
    <row r="95" spans="1:9" ht="12.75" customHeight="1">
      <c r="A95" s="59" t="s">
        <v>231</v>
      </c>
      <c r="B95" s="25">
        <v>24445425</v>
      </c>
      <c r="C95" s="25">
        <v>27665490</v>
      </c>
      <c r="D95" s="26">
        <v>29706102</v>
      </c>
      <c r="E95" s="26">
        <v>30242274</v>
      </c>
      <c r="F95" s="26">
        <v>30404286</v>
      </c>
      <c r="G95" s="26">
        <v>30458252</v>
      </c>
      <c r="H95" s="26">
        <v>30806311</v>
      </c>
      <c r="I95" s="27">
        <v>30928611</v>
      </c>
    </row>
    <row r="96" spans="1:9" ht="12.75" customHeight="1">
      <c r="A96" s="60" t="s">
        <v>441</v>
      </c>
      <c r="B96" s="25">
        <v>7497279</v>
      </c>
      <c r="C96" s="25">
        <v>8134870</v>
      </c>
      <c r="D96" s="26">
        <v>8437505</v>
      </c>
      <c r="E96" s="26">
        <v>8301365</v>
      </c>
      <c r="F96" s="26">
        <v>8105149</v>
      </c>
      <c r="G96" s="26">
        <v>8056597</v>
      </c>
      <c r="H96" s="26">
        <v>7950964</v>
      </c>
      <c r="I96" s="27">
        <v>7853567</v>
      </c>
    </row>
    <row r="97" spans="1:9" ht="12.75" customHeight="1">
      <c r="A97" s="60" t="s">
        <v>442</v>
      </c>
      <c r="B97" s="25">
        <v>16948146</v>
      </c>
      <c r="C97" s="25">
        <v>19530620</v>
      </c>
      <c r="D97" s="26">
        <v>21268597</v>
      </c>
      <c r="E97" s="26">
        <v>21940909</v>
      </c>
      <c r="F97" s="26">
        <v>22299137</v>
      </c>
      <c r="G97" s="26">
        <v>22401655</v>
      </c>
      <c r="H97" s="26">
        <v>22855347</v>
      </c>
      <c r="I97" s="27">
        <v>23075044</v>
      </c>
    </row>
    <row r="98" spans="1:9" ht="12.75" customHeight="1">
      <c r="A98" s="61" t="s">
        <v>439</v>
      </c>
      <c r="B98" s="25">
        <v>16643978</v>
      </c>
      <c r="C98" s="25">
        <v>19147941</v>
      </c>
      <c r="D98" s="26">
        <v>20427267</v>
      </c>
      <c r="E98" s="26">
        <v>21134320</v>
      </c>
      <c r="F98" s="26">
        <v>21465778</v>
      </c>
      <c r="G98" s="26">
        <v>21632199</v>
      </c>
      <c r="H98" s="26">
        <v>22090461</v>
      </c>
      <c r="I98" s="27">
        <v>22301298</v>
      </c>
    </row>
    <row r="99" spans="1:9" ht="12.75" customHeight="1">
      <c r="A99" s="59" t="s">
        <v>233</v>
      </c>
      <c r="B99" s="25">
        <v>367216</v>
      </c>
      <c r="C99" s="25">
        <v>332662</v>
      </c>
      <c r="D99" s="26">
        <v>294651</v>
      </c>
      <c r="E99" s="26">
        <v>274427</v>
      </c>
      <c r="F99" s="26">
        <v>269798</v>
      </c>
      <c r="G99" s="26">
        <v>262150</v>
      </c>
      <c r="H99" s="26">
        <v>278922</v>
      </c>
      <c r="I99" s="27">
        <v>252489</v>
      </c>
    </row>
    <row r="100" spans="1:9" ht="12.75" customHeight="1">
      <c r="A100" s="60" t="s">
        <v>441</v>
      </c>
      <c r="B100" s="25">
        <v>35750</v>
      </c>
      <c r="C100" s="25">
        <v>36254</v>
      </c>
      <c r="D100" s="26">
        <v>37975</v>
      </c>
      <c r="E100" s="26">
        <v>29308</v>
      </c>
      <c r="F100" s="26">
        <v>28360</v>
      </c>
      <c r="G100" s="26">
        <v>28066</v>
      </c>
      <c r="H100" s="26">
        <v>28694</v>
      </c>
      <c r="I100" s="27">
        <v>27864</v>
      </c>
    </row>
    <row r="101" spans="1:9" ht="12.75" customHeight="1">
      <c r="A101" s="60" t="s">
        <v>442</v>
      </c>
      <c r="B101" s="25">
        <v>331466</v>
      </c>
      <c r="C101" s="25">
        <v>296408</v>
      </c>
      <c r="D101" s="26">
        <v>256676</v>
      </c>
      <c r="E101" s="26">
        <v>245119</v>
      </c>
      <c r="F101" s="26">
        <v>241438</v>
      </c>
      <c r="G101" s="26">
        <v>234084</v>
      </c>
      <c r="H101" s="26">
        <v>250228</v>
      </c>
      <c r="I101" s="27">
        <v>224625</v>
      </c>
    </row>
    <row r="102" spans="1:9" ht="12.75" customHeight="1">
      <c r="A102" s="61" t="s">
        <v>439</v>
      </c>
      <c r="B102" s="25">
        <v>320952</v>
      </c>
      <c r="C102" s="25">
        <v>285862</v>
      </c>
      <c r="D102" s="26">
        <v>245052</v>
      </c>
      <c r="E102" s="26">
        <v>233309</v>
      </c>
      <c r="F102" s="26">
        <v>228926</v>
      </c>
      <c r="G102" s="26">
        <v>222304</v>
      </c>
      <c r="H102" s="26">
        <v>238866</v>
      </c>
      <c r="I102" s="27">
        <v>212827</v>
      </c>
    </row>
    <row r="103" spans="1:9" ht="12.75" customHeight="1">
      <c r="A103" s="59" t="s">
        <v>234</v>
      </c>
      <c r="B103" s="25">
        <v>70814</v>
      </c>
      <c r="C103" s="25">
        <v>68701</v>
      </c>
      <c r="D103" s="26">
        <v>61193</v>
      </c>
      <c r="E103" s="26">
        <v>49010</v>
      </c>
      <c r="F103" s="26">
        <v>44432</v>
      </c>
      <c r="G103" s="26">
        <v>49908</v>
      </c>
      <c r="H103" s="26">
        <v>51429</v>
      </c>
      <c r="I103" s="27">
        <v>53626</v>
      </c>
    </row>
    <row r="104" spans="1:9" ht="12.75" customHeight="1">
      <c r="A104" s="60" t="s">
        <v>441</v>
      </c>
      <c r="B104" s="25">
        <v>70814</v>
      </c>
      <c r="C104" s="25">
        <v>68701</v>
      </c>
      <c r="D104" s="26">
        <v>61193</v>
      </c>
      <c r="E104" s="26">
        <v>49010</v>
      </c>
      <c r="F104" s="26">
        <v>44432</v>
      </c>
      <c r="G104" s="26">
        <v>49908</v>
      </c>
      <c r="H104" s="26">
        <v>51429</v>
      </c>
      <c r="I104" s="27">
        <v>53626</v>
      </c>
    </row>
    <row r="105" spans="1:9" ht="12.75" customHeight="1">
      <c r="A105" s="60" t="s">
        <v>442</v>
      </c>
      <c r="B105" s="25">
        <v>0</v>
      </c>
      <c r="C105" s="25">
        <v>0</v>
      </c>
      <c r="D105" s="26">
        <v>0</v>
      </c>
      <c r="E105" s="26">
        <v>0</v>
      </c>
      <c r="F105" s="26">
        <v>0</v>
      </c>
      <c r="G105" s="26">
        <v>0</v>
      </c>
      <c r="H105" s="26">
        <v>0</v>
      </c>
      <c r="I105" s="27">
        <v>0</v>
      </c>
    </row>
    <row r="106" spans="1:9" ht="12.75" customHeight="1">
      <c r="A106" s="61" t="s">
        <v>439</v>
      </c>
      <c r="B106" s="25">
        <v>0</v>
      </c>
      <c r="C106" s="25">
        <v>0</v>
      </c>
      <c r="D106" s="26">
        <v>0</v>
      </c>
      <c r="E106" s="26">
        <v>0</v>
      </c>
      <c r="F106" s="26">
        <v>0</v>
      </c>
      <c r="G106" s="26">
        <v>0</v>
      </c>
      <c r="H106" s="26">
        <v>0</v>
      </c>
      <c r="I106" s="27">
        <v>0</v>
      </c>
    </row>
    <row r="107" spans="1:9" ht="12.75" customHeight="1">
      <c r="A107" s="58" t="s">
        <v>456</v>
      </c>
      <c r="B107" s="25">
        <v>699821</v>
      </c>
      <c r="C107" s="25">
        <v>890576</v>
      </c>
      <c r="D107" s="26">
        <v>763357</v>
      </c>
      <c r="E107" s="26">
        <v>951876</v>
      </c>
      <c r="F107" s="26">
        <v>974206</v>
      </c>
      <c r="G107" s="26">
        <v>1211227</v>
      </c>
      <c r="H107" s="26">
        <v>1049370</v>
      </c>
      <c r="I107" s="27">
        <v>1113433</v>
      </c>
    </row>
    <row r="108" spans="1:9" ht="12.75" customHeight="1">
      <c r="A108" s="59" t="s">
        <v>232</v>
      </c>
      <c r="B108" s="25">
        <v>29431</v>
      </c>
      <c r="C108" s="25">
        <v>43875</v>
      </c>
      <c r="D108" s="26">
        <v>43926</v>
      </c>
      <c r="E108" s="26">
        <v>31960</v>
      </c>
      <c r="F108" s="26">
        <v>45183</v>
      </c>
      <c r="G108" s="26">
        <v>27289</v>
      </c>
      <c r="H108" s="26">
        <v>24495</v>
      </c>
      <c r="I108" s="27">
        <v>24706</v>
      </c>
    </row>
    <row r="109" spans="1:9" ht="12.75" customHeight="1">
      <c r="A109" s="60" t="s">
        <v>441</v>
      </c>
      <c r="B109" s="25">
        <v>23171</v>
      </c>
      <c r="C109" s="25">
        <v>22278</v>
      </c>
      <c r="D109" s="26">
        <v>20745</v>
      </c>
      <c r="E109" s="26">
        <v>18357</v>
      </c>
      <c r="F109" s="26">
        <v>26408</v>
      </c>
      <c r="G109" s="26">
        <v>23477</v>
      </c>
      <c r="H109" s="26">
        <v>22206</v>
      </c>
      <c r="I109" s="27">
        <v>23140</v>
      </c>
    </row>
    <row r="110" spans="1:9" ht="12.75" customHeight="1">
      <c r="A110" s="60" t="s">
        <v>442</v>
      </c>
      <c r="B110" s="25">
        <v>6260</v>
      </c>
      <c r="C110" s="25">
        <v>21597</v>
      </c>
      <c r="D110" s="26">
        <v>23181</v>
      </c>
      <c r="E110" s="26">
        <v>13603</v>
      </c>
      <c r="F110" s="26">
        <v>18775</v>
      </c>
      <c r="G110" s="26">
        <v>3812</v>
      </c>
      <c r="H110" s="26">
        <v>2289</v>
      </c>
      <c r="I110" s="27">
        <v>1566</v>
      </c>
    </row>
    <row r="111" spans="1:9" ht="12.75" customHeight="1">
      <c r="A111" s="61" t="s">
        <v>439</v>
      </c>
      <c r="B111" s="25">
        <v>6260</v>
      </c>
      <c r="C111" s="25">
        <v>6239</v>
      </c>
      <c r="D111" s="26">
        <v>6255</v>
      </c>
      <c r="E111" s="26">
        <v>13064</v>
      </c>
      <c r="F111" s="26">
        <v>18297</v>
      </c>
      <c r="G111" s="26">
        <v>3812</v>
      </c>
      <c r="H111" s="26">
        <v>2023</v>
      </c>
      <c r="I111" s="27">
        <v>1294</v>
      </c>
    </row>
    <row r="112" spans="1:9" ht="12.75" customHeight="1">
      <c r="A112" s="59" t="s">
        <v>231</v>
      </c>
      <c r="B112" s="25">
        <v>449291</v>
      </c>
      <c r="C112" s="25">
        <v>624464</v>
      </c>
      <c r="D112" s="26">
        <v>539828</v>
      </c>
      <c r="E112" s="26">
        <v>749738</v>
      </c>
      <c r="F112" s="26">
        <v>729788</v>
      </c>
      <c r="G112" s="26">
        <v>975738</v>
      </c>
      <c r="H112" s="26">
        <v>822823</v>
      </c>
      <c r="I112" s="27">
        <v>905090</v>
      </c>
    </row>
    <row r="113" spans="1:9" ht="12.75" customHeight="1">
      <c r="A113" s="60" t="s">
        <v>441</v>
      </c>
      <c r="B113" s="25">
        <v>105882</v>
      </c>
      <c r="C113" s="25">
        <v>108652</v>
      </c>
      <c r="D113" s="26">
        <v>99540</v>
      </c>
      <c r="E113" s="26">
        <v>100379</v>
      </c>
      <c r="F113" s="26">
        <v>112002</v>
      </c>
      <c r="G113" s="26">
        <v>352724</v>
      </c>
      <c r="H113" s="26">
        <v>185424</v>
      </c>
      <c r="I113" s="27">
        <v>264637</v>
      </c>
    </row>
    <row r="114" spans="1:9" ht="12.75" customHeight="1">
      <c r="A114" s="60" t="s">
        <v>442</v>
      </c>
      <c r="B114" s="25">
        <v>343409</v>
      </c>
      <c r="C114" s="25">
        <v>515812</v>
      </c>
      <c r="D114" s="26">
        <v>440288</v>
      </c>
      <c r="E114" s="26">
        <v>649359</v>
      </c>
      <c r="F114" s="26">
        <v>617786</v>
      </c>
      <c r="G114" s="26">
        <v>623014</v>
      </c>
      <c r="H114" s="26">
        <v>637399</v>
      </c>
      <c r="I114" s="27">
        <v>640453</v>
      </c>
    </row>
    <row r="115" spans="1:9" ht="12.75" customHeight="1">
      <c r="A115" s="61" t="s">
        <v>439</v>
      </c>
      <c r="B115" s="25">
        <v>340975</v>
      </c>
      <c r="C115" s="25">
        <v>513580</v>
      </c>
      <c r="D115" s="26">
        <v>437008</v>
      </c>
      <c r="E115" s="26">
        <v>646656</v>
      </c>
      <c r="F115" s="26">
        <v>616601</v>
      </c>
      <c r="G115" s="26">
        <v>622400</v>
      </c>
      <c r="H115" s="26">
        <v>637261</v>
      </c>
      <c r="I115" s="27">
        <v>640098</v>
      </c>
    </row>
    <row r="116" spans="1:9" ht="12.75" customHeight="1">
      <c r="A116" s="59" t="s">
        <v>233</v>
      </c>
      <c r="B116" s="25">
        <v>104329</v>
      </c>
      <c r="C116" s="25">
        <v>101964</v>
      </c>
      <c r="D116" s="26">
        <v>70905</v>
      </c>
      <c r="E116" s="26">
        <v>79773</v>
      </c>
      <c r="F116" s="26">
        <v>86191</v>
      </c>
      <c r="G116" s="26">
        <v>87599</v>
      </c>
      <c r="H116" s="26">
        <v>80188</v>
      </c>
      <c r="I116" s="27">
        <v>48261</v>
      </c>
    </row>
    <row r="117" spans="1:9" ht="12.75" customHeight="1">
      <c r="A117" s="60" t="s">
        <v>441</v>
      </c>
      <c r="B117" s="25">
        <v>37751</v>
      </c>
      <c r="C117" s="25">
        <v>37447</v>
      </c>
      <c r="D117" s="26">
        <v>7483</v>
      </c>
      <c r="E117" s="26">
        <v>7094</v>
      </c>
      <c r="F117" s="26">
        <v>7092</v>
      </c>
      <c r="G117" s="26">
        <v>7091</v>
      </c>
      <c r="H117" s="26">
        <v>7091</v>
      </c>
      <c r="I117" s="27">
        <v>2986</v>
      </c>
    </row>
    <row r="118" spans="1:9" ht="12.75" customHeight="1">
      <c r="A118" s="60" t="s">
        <v>442</v>
      </c>
      <c r="B118" s="25">
        <v>66578</v>
      </c>
      <c r="C118" s="25">
        <v>64517</v>
      </c>
      <c r="D118" s="26">
        <v>63422</v>
      </c>
      <c r="E118" s="26">
        <v>72679</v>
      </c>
      <c r="F118" s="26">
        <v>79099</v>
      </c>
      <c r="G118" s="26">
        <v>80508</v>
      </c>
      <c r="H118" s="26">
        <v>73097</v>
      </c>
      <c r="I118" s="27">
        <v>45275</v>
      </c>
    </row>
    <row r="119" spans="1:9" ht="12.75" customHeight="1">
      <c r="A119" s="61" t="s">
        <v>439</v>
      </c>
      <c r="B119" s="25">
        <v>66578</v>
      </c>
      <c r="C119" s="25">
        <v>64517</v>
      </c>
      <c r="D119" s="26">
        <v>63422</v>
      </c>
      <c r="E119" s="26">
        <v>72679</v>
      </c>
      <c r="F119" s="26">
        <v>79099</v>
      </c>
      <c r="G119" s="26">
        <v>80508</v>
      </c>
      <c r="H119" s="26">
        <v>73097</v>
      </c>
      <c r="I119" s="27">
        <v>45275</v>
      </c>
    </row>
    <row r="120" spans="1:9" ht="12.75" customHeight="1">
      <c r="A120" s="59" t="s">
        <v>234</v>
      </c>
      <c r="B120" s="25">
        <v>116770</v>
      </c>
      <c r="C120" s="25">
        <v>120273</v>
      </c>
      <c r="D120" s="26">
        <v>108698</v>
      </c>
      <c r="E120" s="26">
        <v>90405</v>
      </c>
      <c r="F120" s="26">
        <v>113044</v>
      </c>
      <c r="G120" s="26">
        <v>120601</v>
      </c>
      <c r="H120" s="26">
        <v>121864</v>
      </c>
      <c r="I120" s="27">
        <v>135376</v>
      </c>
    </row>
    <row r="121" spans="1:9" ht="12.75" customHeight="1">
      <c r="A121" s="60" t="s">
        <v>441</v>
      </c>
      <c r="B121" s="25">
        <v>115522</v>
      </c>
      <c r="C121" s="25">
        <v>119060</v>
      </c>
      <c r="D121" s="26">
        <v>107474</v>
      </c>
      <c r="E121" s="26">
        <v>89376</v>
      </c>
      <c r="F121" s="26">
        <v>111998</v>
      </c>
      <c r="G121" s="26">
        <v>119572</v>
      </c>
      <c r="H121" s="26">
        <v>120823</v>
      </c>
      <c r="I121" s="27">
        <v>134341</v>
      </c>
    </row>
    <row r="122" spans="1:9" ht="12.75" customHeight="1">
      <c r="A122" s="60" t="s">
        <v>442</v>
      </c>
      <c r="B122" s="25">
        <v>1248</v>
      </c>
      <c r="C122" s="25">
        <v>1213</v>
      </c>
      <c r="D122" s="26">
        <v>1224</v>
      </c>
      <c r="E122" s="26">
        <v>1029</v>
      </c>
      <c r="F122" s="26">
        <v>1046</v>
      </c>
      <c r="G122" s="26">
        <v>1029</v>
      </c>
      <c r="H122" s="26">
        <v>1041</v>
      </c>
      <c r="I122" s="27">
        <v>1035</v>
      </c>
    </row>
    <row r="123" spans="1:9" ht="12.75" customHeight="1">
      <c r="A123" s="61" t="s">
        <v>439</v>
      </c>
      <c r="B123" s="25">
        <v>0</v>
      </c>
      <c r="C123" s="25">
        <v>0</v>
      </c>
      <c r="D123" s="26">
        <v>0</v>
      </c>
      <c r="E123" s="26">
        <v>0</v>
      </c>
      <c r="F123" s="26">
        <v>0</v>
      </c>
      <c r="G123" s="26">
        <v>0</v>
      </c>
      <c r="H123" s="26">
        <v>0</v>
      </c>
      <c r="I123" s="27">
        <v>0</v>
      </c>
    </row>
    <row r="124" spans="1:9" ht="12.75" customHeight="1">
      <c r="A124" s="58" t="s">
        <v>102</v>
      </c>
      <c r="B124" s="25">
        <v>14650750</v>
      </c>
      <c r="C124" s="25">
        <v>16285522</v>
      </c>
      <c r="D124" s="26">
        <v>17592260</v>
      </c>
      <c r="E124" s="26">
        <v>18097981</v>
      </c>
      <c r="F124" s="26">
        <v>18265643</v>
      </c>
      <c r="G124" s="26">
        <v>18402476</v>
      </c>
      <c r="H124" s="26">
        <v>18873445</v>
      </c>
      <c r="I124" s="27">
        <v>19145492</v>
      </c>
    </row>
    <row r="125" spans="1:9" ht="12.75" customHeight="1">
      <c r="A125" s="59" t="s">
        <v>232</v>
      </c>
      <c r="B125" s="25">
        <v>16334</v>
      </c>
      <c r="C125" s="25">
        <v>12027</v>
      </c>
      <c r="D125" s="26">
        <v>10392</v>
      </c>
      <c r="E125" s="26">
        <v>6487</v>
      </c>
      <c r="F125" s="26">
        <v>3984</v>
      </c>
      <c r="G125" s="26">
        <v>3983</v>
      </c>
      <c r="H125" s="26">
        <v>5426</v>
      </c>
      <c r="I125" s="27">
        <v>6714</v>
      </c>
    </row>
    <row r="126" spans="1:9" ht="12.75" customHeight="1">
      <c r="A126" s="60" t="s">
        <v>441</v>
      </c>
      <c r="B126" s="25">
        <v>16334</v>
      </c>
      <c r="C126" s="25">
        <v>12027</v>
      </c>
      <c r="D126" s="26">
        <v>10392</v>
      </c>
      <c r="E126" s="26">
        <v>6487</v>
      </c>
      <c r="F126" s="26">
        <v>3984</v>
      </c>
      <c r="G126" s="26">
        <v>3983</v>
      </c>
      <c r="H126" s="26">
        <v>5426</v>
      </c>
      <c r="I126" s="27">
        <v>6714</v>
      </c>
    </row>
    <row r="127" spans="1:9" ht="12.75" customHeight="1">
      <c r="A127" s="60" t="s">
        <v>442</v>
      </c>
      <c r="B127" s="25">
        <v>0</v>
      </c>
      <c r="C127" s="25">
        <v>0</v>
      </c>
      <c r="D127" s="26">
        <v>0</v>
      </c>
      <c r="E127" s="26">
        <v>0</v>
      </c>
      <c r="F127" s="26">
        <v>0</v>
      </c>
      <c r="G127" s="26">
        <v>0</v>
      </c>
      <c r="H127" s="26">
        <v>0</v>
      </c>
      <c r="I127" s="27">
        <v>0</v>
      </c>
    </row>
    <row r="128" spans="1:9" ht="12.75" customHeight="1">
      <c r="A128" s="61" t="s">
        <v>439</v>
      </c>
      <c r="B128" s="25">
        <v>0</v>
      </c>
      <c r="C128" s="25">
        <v>0</v>
      </c>
      <c r="D128" s="26">
        <v>0</v>
      </c>
      <c r="E128" s="26">
        <v>0</v>
      </c>
      <c r="F128" s="26">
        <v>0</v>
      </c>
      <c r="G128" s="26">
        <v>0</v>
      </c>
      <c r="H128" s="26">
        <v>0</v>
      </c>
      <c r="I128" s="27">
        <v>0</v>
      </c>
    </row>
    <row r="129" spans="1:9" ht="12.75" customHeight="1">
      <c r="A129" s="59" t="s">
        <v>231</v>
      </c>
      <c r="B129" s="25">
        <v>14634416</v>
      </c>
      <c r="C129" s="25">
        <v>16273495</v>
      </c>
      <c r="D129" s="26">
        <v>17581868</v>
      </c>
      <c r="E129" s="26">
        <v>18091494</v>
      </c>
      <c r="F129" s="26">
        <v>18261659</v>
      </c>
      <c r="G129" s="26">
        <v>18398493</v>
      </c>
      <c r="H129" s="26">
        <v>18868019</v>
      </c>
      <c r="I129" s="27">
        <v>19138778</v>
      </c>
    </row>
    <row r="130" spans="1:9" ht="12.75" customHeight="1">
      <c r="A130" s="60" t="s">
        <v>441</v>
      </c>
      <c r="B130" s="25">
        <v>11678470</v>
      </c>
      <c r="C130" s="25">
        <v>12364387</v>
      </c>
      <c r="D130" s="26">
        <v>12829875</v>
      </c>
      <c r="E130" s="26">
        <v>12800434</v>
      </c>
      <c r="F130" s="26">
        <v>12859000</v>
      </c>
      <c r="G130" s="26">
        <v>12826514</v>
      </c>
      <c r="H130" s="26">
        <v>13058723</v>
      </c>
      <c r="I130" s="27">
        <v>13107332</v>
      </c>
    </row>
    <row r="131" spans="1:9" ht="12.75" customHeight="1">
      <c r="A131" s="60" t="s">
        <v>442</v>
      </c>
      <c r="B131" s="25">
        <v>2955946</v>
      </c>
      <c r="C131" s="25">
        <v>3909108</v>
      </c>
      <c r="D131" s="26">
        <v>4751993</v>
      </c>
      <c r="E131" s="26">
        <v>5291060</v>
      </c>
      <c r="F131" s="26">
        <v>5402659</v>
      </c>
      <c r="G131" s="26">
        <v>5571979</v>
      </c>
      <c r="H131" s="26">
        <v>5809296</v>
      </c>
      <c r="I131" s="27">
        <v>6031446</v>
      </c>
    </row>
    <row r="132" spans="1:9" ht="12.75" customHeight="1">
      <c r="A132" s="61" t="s">
        <v>439</v>
      </c>
      <c r="B132" s="25">
        <v>2879297</v>
      </c>
      <c r="C132" s="25">
        <v>3830322</v>
      </c>
      <c r="D132" s="26">
        <v>4625795</v>
      </c>
      <c r="E132" s="26">
        <v>5125350</v>
      </c>
      <c r="F132" s="26">
        <v>5237545</v>
      </c>
      <c r="G132" s="26">
        <v>5406053</v>
      </c>
      <c r="H132" s="26">
        <v>5643537</v>
      </c>
      <c r="I132" s="27">
        <v>5865156</v>
      </c>
    </row>
    <row r="133" spans="1:9" ht="12.75" customHeight="1">
      <c r="A133" s="57" t="s">
        <v>457</v>
      </c>
      <c r="B133" s="25">
        <v>2080823</v>
      </c>
      <c r="C133" s="25">
        <v>2149640</v>
      </c>
      <c r="D133" s="26">
        <v>2276810</v>
      </c>
      <c r="E133" s="26">
        <v>2404882</v>
      </c>
      <c r="F133" s="26">
        <v>2460735</v>
      </c>
      <c r="G133" s="26">
        <v>2503606</v>
      </c>
      <c r="H133" s="26">
        <v>2538357</v>
      </c>
      <c r="I133" s="27">
        <v>2614274</v>
      </c>
    </row>
    <row r="134" spans="1:9" ht="12.75" customHeight="1">
      <c r="A134" s="57" t="s">
        <v>458</v>
      </c>
      <c r="B134" s="25">
        <v>-2353121</v>
      </c>
      <c r="C134" s="25">
        <v>-2300257</v>
      </c>
      <c r="D134" s="26">
        <v>-2587843</v>
      </c>
      <c r="E134" s="26">
        <v>-2320831</v>
      </c>
      <c r="F134" s="26">
        <v>-2468963</v>
      </c>
      <c r="G134" s="26">
        <v>-2654402</v>
      </c>
      <c r="H134" s="26">
        <v>-3060028</v>
      </c>
      <c r="I134" s="27">
        <v>-2996281</v>
      </c>
    </row>
    <row r="135" spans="1:9" ht="12.75" customHeight="1">
      <c r="A135" s="58" t="s">
        <v>1694</v>
      </c>
      <c r="B135" s="25">
        <v>-42527</v>
      </c>
      <c r="C135" s="25">
        <v>-68070</v>
      </c>
      <c r="D135" s="26">
        <v>-36371</v>
      </c>
      <c r="E135" s="26">
        <v>-28769</v>
      </c>
      <c r="F135" s="26">
        <v>-6881</v>
      </c>
      <c r="G135" s="26">
        <v>-21490</v>
      </c>
      <c r="H135" s="26">
        <v>-19423</v>
      </c>
      <c r="I135" s="27">
        <v>20214</v>
      </c>
    </row>
    <row r="136" spans="1:9" ht="12.75" customHeight="1">
      <c r="A136" s="59" t="s">
        <v>1695</v>
      </c>
      <c r="B136" s="25">
        <v>2515438</v>
      </c>
      <c r="C136" s="25">
        <v>2242708</v>
      </c>
      <c r="D136" s="26">
        <v>2308976</v>
      </c>
      <c r="E136" s="26">
        <v>1691831</v>
      </c>
      <c r="F136" s="26">
        <v>2498688</v>
      </c>
      <c r="G136" s="26">
        <v>1979427</v>
      </c>
      <c r="H136" s="26">
        <v>2009959</v>
      </c>
      <c r="I136" s="27">
        <v>1689373</v>
      </c>
    </row>
    <row r="137" spans="1:9" ht="12.75" customHeight="1">
      <c r="A137" s="60" t="s">
        <v>441</v>
      </c>
      <c r="B137" s="25">
        <v>1413860</v>
      </c>
      <c r="C137" s="25">
        <v>1329555</v>
      </c>
      <c r="D137" s="26">
        <v>1360902</v>
      </c>
      <c r="E137" s="26">
        <v>1269880</v>
      </c>
      <c r="F137" s="26">
        <v>1864013</v>
      </c>
      <c r="G137" s="26">
        <v>1498266</v>
      </c>
      <c r="H137" s="26">
        <v>1470577</v>
      </c>
      <c r="I137" s="27">
        <v>1212689</v>
      </c>
    </row>
    <row r="138" spans="1:9" ht="12.75" customHeight="1">
      <c r="A138" s="60" t="s">
        <v>442</v>
      </c>
      <c r="B138" s="25">
        <v>1101578</v>
      </c>
      <c r="C138" s="25">
        <v>913153</v>
      </c>
      <c r="D138" s="26">
        <v>948074</v>
      </c>
      <c r="E138" s="26">
        <v>421951</v>
      </c>
      <c r="F138" s="26">
        <v>634675</v>
      </c>
      <c r="G138" s="26">
        <v>481161</v>
      </c>
      <c r="H138" s="26">
        <v>539382</v>
      </c>
      <c r="I138" s="27">
        <v>476684</v>
      </c>
    </row>
    <row r="139" spans="1:9" ht="12.75" customHeight="1">
      <c r="A139" s="61" t="s">
        <v>439</v>
      </c>
      <c r="B139" s="25">
        <v>937180</v>
      </c>
      <c r="C139" s="25">
        <v>801098</v>
      </c>
      <c r="D139" s="26">
        <v>720913</v>
      </c>
      <c r="E139" s="26">
        <v>299706</v>
      </c>
      <c r="F139" s="26">
        <v>487368</v>
      </c>
      <c r="G139" s="26">
        <v>356520</v>
      </c>
      <c r="H139" s="26">
        <v>401787</v>
      </c>
      <c r="I139" s="27">
        <v>372409</v>
      </c>
    </row>
    <row r="140" spans="1:9" ht="12.75" customHeight="1">
      <c r="A140" s="59" t="s">
        <v>1696</v>
      </c>
      <c r="B140" s="25">
        <v>2557965</v>
      </c>
      <c r="C140" s="25">
        <v>2310778</v>
      </c>
      <c r="D140" s="26">
        <v>2345347</v>
      </c>
      <c r="E140" s="26">
        <v>1720600</v>
      </c>
      <c r="F140" s="26">
        <v>2505569</v>
      </c>
      <c r="G140" s="26">
        <v>2000917</v>
      </c>
      <c r="H140" s="26">
        <v>2029382</v>
      </c>
      <c r="I140" s="27">
        <v>1669159</v>
      </c>
    </row>
    <row r="141" spans="1:9" ht="12.75" customHeight="1">
      <c r="A141" s="60" t="s">
        <v>441</v>
      </c>
      <c r="B141" s="25">
        <v>1456612</v>
      </c>
      <c r="C141" s="25">
        <v>1370322</v>
      </c>
      <c r="D141" s="26">
        <v>1385747</v>
      </c>
      <c r="E141" s="26">
        <v>1308460</v>
      </c>
      <c r="F141" s="26">
        <v>1893591</v>
      </c>
      <c r="G141" s="26">
        <v>1507595</v>
      </c>
      <c r="H141" s="26">
        <v>1465413</v>
      </c>
      <c r="I141" s="27">
        <v>1186612</v>
      </c>
    </row>
    <row r="142" spans="1:9" ht="12.75" customHeight="1">
      <c r="A142" s="60" t="s">
        <v>442</v>
      </c>
      <c r="B142" s="25">
        <v>1101353</v>
      </c>
      <c r="C142" s="25">
        <v>940456</v>
      </c>
      <c r="D142" s="26">
        <v>959600</v>
      </c>
      <c r="E142" s="26">
        <v>412140</v>
      </c>
      <c r="F142" s="26">
        <v>611978</v>
      </c>
      <c r="G142" s="26">
        <v>493322</v>
      </c>
      <c r="H142" s="26">
        <v>563969</v>
      </c>
      <c r="I142" s="27">
        <v>482547</v>
      </c>
    </row>
    <row r="143" spans="1:9" ht="12.75" customHeight="1">
      <c r="A143" s="61" t="s">
        <v>439</v>
      </c>
      <c r="B143" s="25">
        <v>948781</v>
      </c>
      <c r="C143" s="25">
        <v>828010</v>
      </c>
      <c r="D143" s="26">
        <v>732068</v>
      </c>
      <c r="E143" s="26">
        <v>289618</v>
      </c>
      <c r="F143" s="26">
        <v>464498</v>
      </c>
      <c r="G143" s="26">
        <v>368443</v>
      </c>
      <c r="H143" s="26">
        <v>415705</v>
      </c>
      <c r="I143" s="27">
        <v>378098</v>
      </c>
    </row>
    <row r="144" spans="1:9" ht="12.75" customHeight="1">
      <c r="A144" s="58" t="s">
        <v>1697</v>
      </c>
      <c r="B144" s="25">
        <v>-2310594</v>
      </c>
      <c r="C144" s="25">
        <v>-2232187</v>
      </c>
      <c r="D144" s="26">
        <v>-2551472</v>
      </c>
      <c r="E144" s="26">
        <v>-2292062</v>
      </c>
      <c r="F144" s="26">
        <v>-2462082</v>
      </c>
      <c r="G144" s="26">
        <v>-2632912</v>
      </c>
      <c r="H144" s="26">
        <v>-3040605</v>
      </c>
      <c r="I144" s="27">
        <v>-3016495</v>
      </c>
    </row>
    <row r="145" spans="1:9" ht="12.75" customHeight="1">
      <c r="A145" s="59" t="s">
        <v>1698</v>
      </c>
      <c r="B145" s="25">
        <v>947003</v>
      </c>
      <c r="C145" s="25">
        <v>1145772</v>
      </c>
      <c r="D145" s="26">
        <v>1198157</v>
      </c>
      <c r="E145" s="26">
        <v>1338283</v>
      </c>
      <c r="F145" s="26">
        <v>1458735</v>
      </c>
      <c r="G145" s="26">
        <v>1572884</v>
      </c>
      <c r="H145" s="26">
        <v>1457831</v>
      </c>
      <c r="I145" s="27">
        <v>1500302</v>
      </c>
    </row>
    <row r="146" spans="1:9" ht="12.75" customHeight="1">
      <c r="A146" s="60" t="s">
        <v>441</v>
      </c>
      <c r="B146" s="25">
        <v>552874</v>
      </c>
      <c r="C146" s="25">
        <v>655412</v>
      </c>
      <c r="D146" s="26">
        <v>647354</v>
      </c>
      <c r="E146" s="26">
        <v>712033</v>
      </c>
      <c r="F146" s="26">
        <v>813266</v>
      </c>
      <c r="G146" s="26">
        <v>876889</v>
      </c>
      <c r="H146" s="26">
        <v>771940</v>
      </c>
      <c r="I146" s="27">
        <v>756261</v>
      </c>
    </row>
    <row r="147" spans="1:9" ht="12.75" customHeight="1">
      <c r="A147" s="60" t="s">
        <v>442</v>
      </c>
      <c r="B147" s="25">
        <v>394129</v>
      </c>
      <c r="C147" s="25">
        <v>490360</v>
      </c>
      <c r="D147" s="26">
        <v>550803</v>
      </c>
      <c r="E147" s="26">
        <v>626250</v>
      </c>
      <c r="F147" s="26">
        <v>645469</v>
      </c>
      <c r="G147" s="26">
        <v>695995</v>
      </c>
      <c r="H147" s="26">
        <v>685891</v>
      </c>
      <c r="I147" s="27">
        <v>744041</v>
      </c>
    </row>
    <row r="148" spans="1:9" ht="12.75" customHeight="1">
      <c r="A148" s="61" t="s">
        <v>439</v>
      </c>
      <c r="B148" s="25">
        <v>354603</v>
      </c>
      <c r="C148" s="25">
        <v>433340</v>
      </c>
      <c r="D148" s="26">
        <v>476629</v>
      </c>
      <c r="E148" s="26">
        <v>532640</v>
      </c>
      <c r="F148" s="26">
        <v>560034</v>
      </c>
      <c r="G148" s="26">
        <v>580109</v>
      </c>
      <c r="H148" s="26">
        <v>596436</v>
      </c>
      <c r="I148" s="27">
        <v>650779</v>
      </c>
    </row>
    <row r="149" spans="1:9" ht="12.75" customHeight="1">
      <c r="A149" s="59" t="s">
        <v>1699</v>
      </c>
      <c r="B149" s="25">
        <v>3257597</v>
      </c>
      <c r="C149" s="25">
        <v>3377959</v>
      </c>
      <c r="D149" s="26">
        <v>3749629</v>
      </c>
      <c r="E149" s="26">
        <v>3630345</v>
      </c>
      <c r="F149" s="26">
        <v>3920817</v>
      </c>
      <c r="G149" s="26">
        <v>4205796</v>
      </c>
      <c r="H149" s="26">
        <v>4498436</v>
      </c>
      <c r="I149" s="27">
        <v>4516797</v>
      </c>
    </row>
    <row r="150" spans="1:9" ht="12.75" customHeight="1">
      <c r="A150" s="60" t="s">
        <v>441</v>
      </c>
      <c r="B150" s="25">
        <v>2460348</v>
      </c>
      <c r="C150" s="25">
        <v>2452597</v>
      </c>
      <c r="D150" s="26">
        <v>2637514</v>
      </c>
      <c r="E150" s="26">
        <v>2622663</v>
      </c>
      <c r="F150" s="26">
        <v>2819316</v>
      </c>
      <c r="G150" s="26">
        <v>3023404</v>
      </c>
      <c r="H150" s="26">
        <v>3273916</v>
      </c>
      <c r="I150" s="27">
        <v>3257039</v>
      </c>
    </row>
    <row r="151" spans="1:9" ht="12.75" customHeight="1">
      <c r="A151" s="60" t="s">
        <v>442</v>
      </c>
      <c r="B151" s="25">
        <v>797249</v>
      </c>
      <c r="C151" s="25">
        <v>925362</v>
      </c>
      <c r="D151" s="26">
        <v>1112115</v>
      </c>
      <c r="E151" s="26">
        <v>1007682</v>
      </c>
      <c r="F151" s="26">
        <v>1101501</v>
      </c>
      <c r="G151" s="26">
        <v>1182392</v>
      </c>
      <c r="H151" s="26">
        <v>1224520</v>
      </c>
      <c r="I151" s="27">
        <v>1259758</v>
      </c>
    </row>
    <row r="152" spans="1:9" ht="12.75" customHeight="1">
      <c r="A152" s="61" t="s">
        <v>439</v>
      </c>
      <c r="B152" s="25">
        <v>659394</v>
      </c>
      <c r="C152" s="25">
        <v>791671</v>
      </c>
      <c r="D152" s="26">
        <v>974012</v>
      </c>
      <c r="E152" s="26">
        <v>861867</v>
      </c>
      <c r="F152" s="26">
        <v>898554</v>
      </c>
      <c r="G152" s="26">
        <v>1035151</v>
      </c>
      <c r="H152" s="26">
        <v>1088041</v>
      </c>
      <c r="I152" s="27">
        <v>1135286</v>
      </c>
    </row>
    <row r="153" spans="1:9" ht="12.75" customHeight="1">
      <c r="A153" s="53" t="s">
        <v>436</v>
      </c>
      <c r="B153" s="17">
        <v>0</v>
      </c>
      <c r="C153" s="17">
        <v>0</v>
      </c>
      <c r="D153" s="18">
        <v>0</v>
      </c>
      <c r="E153" s="18">
        <v>0</v>
      </c>
      <c r="F153" s="18">
        <v>0</v>
      </c>
      <c r="G153" s="18">
        <v>0</v>
      </c>
      <c r="H153" s="18">
        <v>0</v>
      </c>
      <c r="I153" s="19">
        <v>0</v>
      </c>
    </row>
    <row r="154" spans="1:9" ht="12.75" customHeight="1">
      <c r="A154" s="56" t="s">
        <v>67</v>
      </c>
      <c r="B154" s="21">
        <v>42300333</v>
      </c>
      <c r="C154" s="21">
        <v>44315190</v>
      </c>
      <c r="D154" s="22">
        <v>46356777</v>
      </c>
      <c r="E154" s="22">
        <v>46534313</v>
      </c>
      <c r="F154" s="22">
        <v>46968999</v>
      </c>
      <c r="G154" s="22">
        <v>47673283</v>
      </c>
      <c r="H154" s="22">
        <v>48795567</v>
      </c>
      <c r="I154" s="23">
        <v>49991311</v>
      </c>
    </row>
    <row r="155" spans="1:9" ht="12.75" customHeight="1">
      <c r="A155" s="57" t="s">
        <v>377</v>
      </c>
      <c r="B155" s="25">
        <v>255</v>
      </c>
      <c r="C155" s="25">
        <v>255</v>
      </c>
      <c r="D155" s="26">
        <v>255</v>
      </c>
      <c r="E155" s="26">
        <v>266</v>
      </c>
      <c r="F155" s="26">
        <v>255</v>
      </c>
      <c r="G155" s="26">
        <v>255</v>
      </c>
      <c r="H155" s="26">
        <v>255</v>
      </c>
      <c r="I155" s="27">
        <v>255</v>
      </c>
    </row>
    <row r="156" spans="1:9" ht="12.75" customHeight="1">
      <c r="A156" s="58" t="s">
        <v>441</v>
      </c>
      <c r="B156" s="25">
        <v>255</v>
      </c>
      <c r="C156" s="25">
        <v>255</v>
      </c>
      <c r="D156" s="26">
        <v>255</v>
      </c>
      <c r="E156" s="26">
        <v>266</v>
      </c>
      <c r="F156" s="26">
        <v>255</v>
      </c>
      <c r="G156" s="26">
        <v>255</v>
      </c>
      <c r="H156" s="26">
        <v>255</v>
      </c>
      <c r="I156" s="27">
        <v>255</v>
      </c>
    </row>
    <row r="157" spans="1:9" ht="12.75" customHeight="1">
      <c r="A157" s="58" t="s">
        <v>442</v>
      </c>
      <c r="B157" s="25">
        <v>0</v>
      </c>
      <c r="C157" s="25">
        <v>0</v>
      </c>
      <c r="D157" s="26">
        <v>0</v>
      </c>
      <c r="E157" s="26">
        <v>0</v>
      </c>
      <c r="F157" s="26">
        <v>0</v>
      </c>
      <c r="G157" s="26">
        <v>0</v>
      </c>
      <c r="H157" s="26">
        <v>0</v>
      </c>
      <c r="I157" s="27">
        <v>0</v>
      </c>
    </row>
    <row r="158" spans="1:9" ht="12.75" customHeight="1">
      <c r="A158" s="59" t="s">
        <v>439</v>
      </c>
      <c r="B158" s="25">
        <v>0</v>
      </c>
      <c r="C158" s="25">
        <v>0</v>
      </c>
      <c r="D158" s="26">
        <v>0</v>
      </c>
      <c r="E158" s="26">
        <v>0</v>
      </c>
      <c r="F158" s="26">
        <v>0</v>
      </c>
      <c r="G158" s="26">
        <v>0</v>
      </c>
      <c r="H158" s="26">
        <v>0</v>
      </c>
      <c r="I158" s="27">
        <v>0</v>
      </c>
    </row>
    <row r="159" spans="1:9" ht="12.75" customHeight="1">
      <c r="A159" s="57" t="s">
        <v>1688</v>
      </c>
      <c r="B159" s="25">
        <v>34298331</v>
      </c>
      <c r="C159" s="25">
        <v>35778484</v>
      </c>
      <c r="D159" s="26">
        <v>37095246</v>
      </c>
      <c r="E159" s="26">
        <v>36977878</v>
      </c>
      <c r="F159" s="26">
        <v>36890974</v>
      </c>
      <c r="G159" s="26">
        <v>37464033</v>
      </c>
      <c r="H159" s="26">
        <v>38309047</v>
      </c>
      <c r="I159" s="27">
        <v>39370189</v>
      </c>
    </row>
    <row r="160" spans="1:9" ht="12.75" customHeight="1">
      <c r="A160" s="58" t="s">
        <v>1689</v>
      </c>
      <c r="B160" s="25">
        <v>34260026</v>
      </c>
      <c r="C160" s="25">
        <v>35742572</v>
      </c>
      <c r="D160" s="26">
        <v>37036591</v>
      </c>
      <c r="E160" s="26">
        <v>36887972</v>
      </c>
      <c r="F160" s="26">
        <v>36840916</v>
      </c>
      <c r="G160" s="26">
        <v>37425228</v>
      </c>
      <c r="H160" s="26">
        <v>38272682</v>
      </c>
      <c r="I160" s="27">
        <v>39313592</v>
      </c>
    </row>
    <row r="161" spans="1:9" ht="12.75" customHeight="1">
      <c r="A161" s="59" t="s">
        <v>464</v>
      </c>
      <c r="B161" s="25">
        <v>12658015</v>
      </c>
      <c r="C161" s="25">
        <v>12795460</v>
      </c>
      <c r="D161" s="26">
        <v>12550592</v>
      </c>
      <c r="E161" s="26">
        <v>11680510</v>
      </c>
      <c r="F161" s="26">
        <v>10594617</v>
      </c>
      <c r="G161" s="26">
        <v>10635620</v>
      </c>
      <c r="H161" s="26">
        <v>10354816</v>
      </c>
      <c r="I161" s="27">
        <v>10428250</v>
      </c>
    </row>
    <row r="162" spans="1:9" ht="12.75" customHeight="1">
      <c r="A162" s="60" t="s">
        <v>441</v>
      </c>
      <c r="B162" s="25">
        <v>8277144</v>
      </c>
      <c r="C162" s="25">
        <v>8264266</v>
      </c>
      <c r="D162" s="26">
        <v>8409478</v>
      </c>
      <c r="E162" s="26">
        <v>8296806</v>
      </c>
      <c r="F162" s="26">
        <v>7294465</v>
      </c>
      <c r="G162" s="26">
        <v>7357484</v>
      </c>
      <c r="H162" s="26">
        <v>7003148</v>
      </c>
      <c r="I162" s="27">
        <v>6949185</v>
      </c>
    </row>
    <row r="163" spans="1:9" ht="12.75" customHeight="1">
      <c r="A163" s="55" t="s">
        <v>453</v>
      </c>
      <c r="B163" s="25">
        <v>479711</v>
      </c>
      <c r="C163" s="25">
        <v>641008</v>
      </c>
      <c r="D163" s="26">
        <v>558877</v>
      </c>
      <c r="E163" s="26">
        <v>392532</v>
      </c>
      <c r="F163" s="26">
        <v>460251</v>
      </c>
      <c r="G163" s="26">
        <v>508331</v>
      </c>
      <c r="H163" s="26">
        <v>431926</v>
      </c>
      <c r="I163" s="27">
        <v>297091</v>
      </c>
    </row>
    <row r="164" spans="1:9" ht="12.75" customHeight="1">
      <c r="A164" s="55" t="s">
        <v>455</v>
      </c>
      <c r="B164" s="25">
        <v>4763848</v>
      </c>
      <c r="C164" s="25">
        <v>4649728</v>
      </c>
      <c r="D164" s="26">
        <v>4869983</v>
      </c>
      <c r="E164" s="26">
        <v>4963610</v>
      </c>
      <c r="F164" s="26">
        <v>4195359</v>
      </c>
      <c r="G164" s="26">
        <v>4164218</v>
      </c>
      <c r="H164" s="26">
        <v>4033801</v>
      </c>
      <c r="I164" s="27">
        <v>3833107</v>
      </c>
    </row>
    <row r="165" spans="1:9" ht="12.75" customHeight="1">
      <c r="A165" s="55" t="s">
        <v>456</v>
      </c>
      <c r="B165" s="25">
        <v>465689</v>
      </c>
      <c r="C165" s="25">
        <v>374249</v>
      </c>
      <c r="D165" s="26">
        <v>356317</v>
      </c>
      <c r="E165" s="26">
        <v>284986</v>
      </c>
      <c r="F165" s="26">
        <v>246759</v>
      </c>
      <c r="G165" s="26">
        <v>349407</v>
      </c>
      <c r="H165" s="26">
        <v>248959</v>
      </c>
      <c r="I165" s="27">
        <v>333793</v>
      </c>
    </row>
    <row r="166" spans="1:9" ht="12.75" customHeight="1">
      <c r="A166" s="55" t="s">
        <v>102</v>
      </c>
      <c r="B166" s="25">
        <v>2567896</v>
      </c>
      <c r="C166" s="25">
        <v>2599281</v>
      </c>
      <c r="D166" s="26">
        <v>2624301</v>
      </c>
      <c r="E166" s="26">
        <v>2655678</v>
      </c>
      <c r="F166" s="26">
        <v>2392096</v>
      </c>
      <c r="G166" s="26">
        <v>2335528</v>
      </c>
      <c r="H166" s="26">
        <v>2288462</v>
      </c>
      <c r="I166" s="27">
        <v>2485194</v>
      </c>
    </row>
    <row r="167" spans="1:9" ht="12.75" customHeight="1">
      <c r="A167" s="60" t="s">
        <v>442</v>
      </c>
      <c r="B167" s="25">
        <v>4380871</v>
      </c>
      <c r="C167" s="25">
        <v>4531194</v>
      </c>
      <c r="D167" s="26">
        <v>4141114</v>
      </c>
      <c r="E167" s="26">
        <v>3383704</v>
      </c>
      <c r="F167" s="26">
        <v>3300152</v>
      </c>
      <c r="G167" s="26">
        <v>3278136</v>
      </c>
      <c r="H167" s="26">
        <v>3351668</v>
      </c>
      <c r="I167" s="27">
        <v>3479065</v>
      </c>
    </row>
    <row r="168" spans="1:9" ht="12.75" customHeight="1">
      <c r="A168" s="55" t="s">
        <v>453</v>
      </c>
      <c r="B168" s="25">
        <v>37320</v>
      </c>
      <c r="C168" s="25">
        <v>35360</v>
      </c>
      <c r="D168" s="26">
        <v>36502</v>
      </c>
      <c r="E168" s="26">
        <v>26578</v>
      </c>
      <c r="F168" s="26">
        <v>71738</v>
      </c>
      <c r="G168" s="26">
        <v>19312</v>
      </c>
      <c r="H168" s="26">
        <v>14396</v>
      </c>
      <c r="I168" s="27">
        <v>9536</v>
      </c>
    </row>
    <row r="169" spans="1:9" ht="12.75" customHeight="1">
      <c r="A169" s="55" t="s">
        <v>455</v>
      </c>
      <c r="B169" s="25">
        <v>3091759</v>
      </c>
      <c r="C169" s="25">
        <v>3238697</v>
      </c>
      <c r="D169" s="26">
        <v>2889153</v>
      </c>
      <c r="E169" s="26">
        <v>2371896</v>
      </c>
      <c r="F169" s="26">
        <v>2203452</v>
      </c>
      <c r="G169" s="26">
        <v>2183572</v>
      </c>
      <c r="H169" s="26">
        <v>2233002</v>
      </c>
      <c r="I169" s="27">
        <v>2100490</v>
      </c>
    </row>
    <row r="170" spans="1:9" ht="12.75" customHeight="1">
      <c r="A170" s="55" t="s">
        <v>456</v>
      </c>
      <c r="B170" s="25">
        <v>161969</v>
      </c>
      <c r="C170" s="25">
        <v>217584</v>
      </c>
      <c r="D170" s="26">
        <v>222426</v>
      </c>
      <c r="E170" s="26">
        <v>216775</v>
      </c>
      <c r="F170" s="26">
        <v>346982</v>
      </c>
      <c r="G170" s="26">
        <v>442807</v>
      </c>
      <c r="H170" s="26">
        <v>521551</v>
      </c>
      <c r="I170" s="27">
        <v>795525</v>
      </c>
    </row>
    <row r="171" spans="1:9" ht="12.75" customHeight="1">
      <c r="A171" s="55" t="s">
        <v>102</v>
      </c>
      <c r="B171" s="25">
        <v>1089823</v>
      </c>
      <c r="C171" s="25">
        <v>1039553</v>
      </c>
      <c r="D171" s="26">
        <v>993033</v>
      </c>
      <c r="E171" s="26">
        <v>768455</v>
      </c>
      <c r="F171" s="26">
        <v>677980</v>
      </c>
      <c r="G171" s="26">
        <v>632445</v>
      </c>
      <c r="H171" s="26">
        <v>582719</v>
      </c>
      <c r="I171" s="27">
        <v>573514</v>
      </c>
    </row>
    <row r="172" spans="1:9" ht="12.75" customHeight="1">
      <c r="A172" s="61" t="s">
        <v>439</v>
      </c>
      <c r="B172" s="25">
        <v>3713991</v>
      </c>
      <c r="C172" s="25">
        <v>3892904</v>
      </c>
      <c r="D172" s="26">
        <v>3400659</v>
      </c>
      <c r="E172" s="26">
        <v>2856131</v>
      </c>
      <c r="F172" s="26">
        <v>2721785</v>
      </c>
      <c r="G172" s="26">
        <v>2644750</v>
      </c>
      <c r="H172" s="26">
        <v>2757794</v>
      </c>
      <c r="I172" s="27">
        <v>2867996</v>
      </c>
    </row>
    <row r="173" spans="1:9" ht="12.75" customHeight="1">
      <c r="A173" s="55" t="s">
        <v>453</v>
      </c>
      <c r="B173" s="25">
        <v>37232</v>
      </c>
      <c r="C173" s="25">
        <v>35242</v>
      </c>
      <c r="D173" s="26">
        <v>36308</v>
      </c>
      <c r="E173" s="26">
        <v>25797</v>
      </c>
      <c r="F173" s="26">
        <v>71004</v>
      </c>
      <c r="G173" s="26">
        <v>19221</v>
      </c>
      <c r="H173" s="26">
        <v>14316</v>
      </c>
      <c r="I173" s="27">
        <v>9452</v>
      </c>
    </row>
    <row r="174" spans="1:9" ht="12.75" customHeight="1">
      <c r="A174" s="55" t="s">
        <v>455</v>
      </c>
      <c r="B174" s="25">
        <v>2584836</v>
      </c>
      <c r="C174" s="25">
        <v>2748315</v>
      </c>
      <c r="D174" s="26">
        <v>2334170</v>
      </c>
      <c r="E174" s="26">
        <v>2014412</v>
      </c>
      <c r="F174" s="26">
        <v>1816457</v>
      </c>
      <c r="G174" s="26">
        <v>1719943</v>
      </c>
      <c r="H174" s="26">
        <v>1795166</v>
      </c>
      <c r="I174" s="27">
        <v>1633783</v>
      </c>
    </row>
    <row r="175" spans="1:9" ht="12.75" customHeight="1">
      <c r="A175" s="55" t="s">
        <v>456</v>
      </c>
      <c r="B175" s="25">
        <v>143998</v>
      </c>
      <c r="C175" s="25">
        <v>199417</v>
      </c>
      <c r="D175" s="26">
        <v>185087</v>
      </c>
      <c r="E175" s="26">
        <v>185219</v>
      </c>
      <c r="F175" s="26">
        <v>298295</v>
      </c>
      <c r="G175" s="26">
        <v>405948</v>
      </c>
      <c r="H175" s="26">
        <v>484120</v>
      </c>
      <c r="I175" s="27">
        <v>764671</v>
      </c>
    </row>
    <row r="176" spans="1:9" ht="12.75" customHeight="1">
      <c r="A176" s="55" t="s">
        <v>102</v>
      </c>
      <c r="B176" s="25">
        <v>947925</v>
      </c>
      <c r="C176" s="25">
        <v>909930</v>
      </c>
      <c r="D176" s="26">
        <v>845094</v>
      </c>
      <c r="E176" s="26">
        <v>630703</v>
      </c>
      <c r="F176" s="26">
        <v>536029</v>
      </c>
      <c r="G176" s="26">
        <v>499638</v>
      </c>
      <c r="H176" s="26">
        <v>464192</v>
      </c>
      <c r="I176" s="27">
        <v>460090</v>
      </c>
    </row>
    <row r="177" spans="1:9" ht="12.75" customHeight="1">
      <c r="A177" s="59" t="s">
        <v>467</v>
      </c>
      <c r="B177" s="25">
        <v>17777244</v>
      </c>
      <c r="C177" s="25">
        <v>18738467</v>
      </c>
      <c r="D177" s="26">
        <v>19897474</v>
      </c>
      <c r="E177" s="26">
        <v>20780567</v>
      </c>
      <c r="F177" s="26">
        <v>22097275</v>
      </c>
      <c r="G177" s="26">
        <v>22792098</v>
      </c>
      <c r="H177" s="26">
        <v>24069670</v>
      </c>
      <c r="I177" s="27">
        <v>24798489</v>
      </c>
    </row>
    <row r="178" spans="1:9" ht="12.75" customHeight="1">
      <c r="A178" s="60" t="s">
        <v>441</v>
      </c>
      <c r="B178" s="25">
        <v>7496123</v>
      </c>
      <c r="C178" s="25">
        <v>7949043</v>
      </c>
      <c r="D178" s="26">
        <v>8439818</v>
      </c>
      <c r="E178" s="26">
        <v>8548101</v>
      </c>
      <c r="F178" s="26">
        <v>8987733</v>
      </c>
      <c r="G178" s="26">
        <v>8903032</v>
      </c>
      <c r="H178" s="26">
        <v>9161555</v>
      </c>
      <c r="I178" s="27">
        <v>9782289</v>
      </c>
    </row>
    <row r="179" spans="1:9" ht="12.75" customHeight="1">
      <c r="A179" s="55" t="s">
        <v>453</v>
      </c>
      <c r="B179" s="25">
        <v>444629</v>
      </c>
      <c r="C179" s="25">
        <v>469135</v>
      </c>
      <c r="D179" s="26">
        <v>556994</v>
      </c>
      <c r="E179" s="26">
        <v>347963</v>
      </c>
      <c r="F179" s="26">
        <v>382002</v>
      </c>
      <c r="G179" s="26">
        <v>373046</v>
      </c>
      <c r="H179" s="26">
        <v>332421</v>
      </c>
      <c r="I179" s="27">
        <v>246862</v>
      </c>
    </row>
    <row r="180" spans="1:9" ht="12.75" customHeight="1">
      <c r="A180" s="55" t="s">
        <v>455</v>
      </c>
      <c r="B180" s="25">
        <v>2347711</v>
      </c>
      <c r="C180" s="25">
        <v>2510517</v>
      </c>
      <c r="D180" s="26">
        <v>2513911</v>
      </c>
      <c r="E180" s="26">
        <v>2713868</v>
      </c>
      <c r="F180" s="26">
        <v>2626626</v>
      </c>
      <c r="G180" s="26">
        <v>2442546</v>
      </c>
      <c r="H180" s="26">
        <v>2364801</v>
      </c>
      <c r="I180" s="27">
        <v>2427581</v>
      </c>
    </row>
    <row r="181" spans="1:9" ht="12.75" customHeight="1">
      <c r="A181" s="55" t="s">
        <v>456</v>
      </c>
      <c r="B181" s="25">
        <v>908190</v>
      </c>
      <c r="C181" s="25">
        <v>1078973</v>
      </c>
      <c r="D181" s="26">
        <v>1149254</v>
      </c>
      <c r="E181" s="26">
        <v>821015</v>
      </c>
      <c r="F181" s="26">
        <v>781409</v>
      </c>
      <c r="G181" s="26">
        <v>744693</v>
      </c>
      <c r="H181" s="26">
        <v>843874</v>
      </c>
      <c r="I181" s="27">
        <v>1048425</v>
      </c>
    </row>
    <row r="182" spans="1:9" ht="12.75" customHeight="1">
      <c r="A182" s="55" t="s">
        <v>102</v>
      </c>
      <c r="B182" s="25">
        <v>3795593</v>
      </c>
      <c r="C182" s="25">
        <v>3890418</v>
      </c>
      <c r="D182" s="26">
        <v>4219659</v>
      </c>
      <c r="E182" s="26">
        <v>4665255</v>
      </c>
      <c r="F182" s="26">
        <v>5197696</v>
      </c>
      <c r="G182" s="26">
        <v>5342747</v>
      </c>
      <c r="H182" s="26">
        <v>5620459</v>
      </c>
      <c r="I182" s="27">
        <v>6059421</v>
      </c>
    </row>
    <row r="183" spans="1:9" ht="12.75" customHeight="1">
      <c r="A183" s="60" t="s">
        <v>442</v>
      </c>
      <c r="B183" s="25">
        <v>10281121</v>
      </c>
      <c r="C183" s="25">
        <v>10789424</v>
      </c>
      <c r="D183" s="26">
        <v>11457656</v>
      </c>
      <c r="E183" s="26">
        <v>12232466</v>
      </c>
      <c r="F183" s="26">
        <v>13109542</v>
      </c>
      <c r="G183" s="26">
        <v>13889066</v>
      </c>
      <c r="H183" s="26">
        <v>14908115</v>
      </c>
      <c r="I183" s="27">
        <v>15016200</v>
      </c>
    </row>
    <row r="184" spans="1:9" ht="12.75" customHeight="1">
      <c r="A184" s="55" t="s">
        <v>453</v>
      </c>
      <c r="B184" s="25">
        <v>28992</v>
      </c>
      <c r="C184" s="25">
        <v>22686</v>
      </c>
      <c r="D184" s="26">
        <v>21617</v>
      </c>
      <c r="E184" s="26">
        <v>19262</v>
      </c>
      <c r="F184" s="26">
        <v>6566</v>
      </c>
      <c r="G184" s="26">
        <v>34312</v>
      </c>
      <c r="H184" s="26">
        <v>26573</v>
      </c>
      <c r="I184" s="27">
        <v>44415</v>
      </c>
    </row>
    <row r="185" spans="1:9" ht="12.75" customHeight="1">
      <c r="A185" s="55" t="s">
        <v>455</v>
      </c>
      <c r="B185" s="25">
        <v>2545235</v>
      </c>
      <c r="C185" s="25">
        <v>2623311</v>
      </c>
      <c r="D185" s="26">
        <v>2751949</v>
      </c>
      <c r="E185" s="26">
        <v>3029034</v>
      </c>
      <c r="F185" s="26">
        <v>2873226</v>
      </c>
      <c r="G185" s="26">
        <v>3074848</v>
      </c>
      <c r="H185" s="26">
        <v>3391067</v>
      </c>
      <c r="I185" s="27">
        <v>3361135</v>
      </c>
    </row>
    <row r="186" spans="1:9" ht="12.75" customHeight="1">
      <c r="A186" s="55" t="s">
        <v>456</v>
      </c>
      <c r="B186" s="25">
        <v>177948</v>
      </c>
      <c r="C186" s="25">
        <v>221797</v>
      </c>
      <c r="D186" s="26">
        <v>273742</v>
      </c>
      <c r="E186" s="26">
        <v>641427</v>
      </c>
      <c r="F186" s="26">
        <v>1095409</v>
      </c>
      <c r="G186" s="26">
        <v>1298695</v>
      </c>
      <c r="H186" s="26">
        <v>1480375</v>
      </c>
      <c r="I186" s="27">
        <v>1109037</v>
      </c>
    </row>
    <row r="187" spans="1:9" ht="12.75" customHeight="1">
      <c r="A187" s="55" t="s">
        <v>102</v>
      </c>
      <c r="B187" s="25">
        <v>7528946</v>
      </c>
      <c r="C187" s="25">
        <v>7921630</v>
      </c>
      <c r="D187" s="26">
        <v>8410348</v>
      </c>
      <c r="E187" s="26">
        <v>8542743</v>
      </c>
      <c r="F187" s="26">
        <v>9134341</v>
      </c>
      <c r="G187" s="26">
        <v>9481211</v>
      </c>
      <c r="H187" s="26">
        <v>10010100</v>
      </c>
      <c r="I187" s="27">
        <v>10501613</v>
      </c>
    </row>
    <row r="188" spans="1:9" ht="12.75" customHeight="1">
      <c r="A188" s="61" t="s">
        <v>439</v>
      </c>
      <c r="B188" s="25">
        <v>8421996</v>
      </c>
      <c r="C188" s="25">
        <v>8861070</v>
      </c>
      <c r="D188" s="26">
        <v>9267087</v>
      </c>
      <c r="E188" s="26">
        <v>10229938</v>
      </c>
      <c r="F188" s="26">
        <v>11086398</v>
      </c>
      <c r="G188" s="26">
        <v>12073852</v>
      </c>
      <c r="H188" s="26">
        <v>13122953</v>
      </c>
      <c r="I188" s="27">
        <v>13207762</v>
      </c>
    </row>
    <row r="189" spans="1:9" ht="12.75" customHeight="1">
      <c r="A189" s="55" t="s">
        <v>453</v>
      </c>
      <c r="B189" s="25">
        <v>25367</v>
      </c>
      <c r="C189" s="25">
        <v>19049</v>
      </c>
      <c r="D189" s="26">
        <v>17609</v>
      </c>
      <c r="E189" s="26">
        <v>15196</v>
      </c>
      <c r="F189" s="26">
        <v>5374</v>
      </c>
      <c r="G189" s="26">
        <v>33189</v>
      </c>
      <c r="H189" s="26">
        <v>24522</v>
      </c>
      <c r="I189" s="27">
        <v>44263</v>
      </c>
    </row>
    <row r="190" spans="1:9" ht="12.75" customHeight="1">
      <c r="A190" s="55" t="s">
        <v>455</v>
      </c>
      <c r="B190" s="25">
        <v>2087648</v>
      </c>
      <c r="C190" s="25">
        <v>2120699</v>
      </c>
      <c r="D190" s="26">
        <v>2158210</v>
      </c>
      <c r="E190" s="26">
        <v>2546627</v>
      </c>
      <c r="F190" s="26">
        <v>2419465</v>
      </c>
      <c r="G190" s="26">
        <v>2780456</v>
      </c>
      <c r="H190" s="26">
        <v>3128781</v>
      </c>
      <c r="I190" s="27">
        <v>3148507</v>
      </c>
    </row>
    <row r="191" spans="1:9" ht="12.75" customHeight="1">
      <c r="A191" s="55" t="s">
        <v>456</v>
      </c>
      <c r="B191" s="25">
        <v>162578</v>
      </c>
      <c r="C191" s="25">
        <v>191132</v>
      </c>
      <c r="D191" s="26">
        <v>241817</v>
      </c>
      <c r="E191" s="26">
        <v>620028</v>
      </c>
      <c r="F191" s="26">
        <v>1075290</v>
      </c>
      <c r="G191" s="26">
        <v>1278880</v>
      </c>
      <c r="H191" s="26">
        <v>1469841</v>
      </c>
      <c r="I191" s="27">
        <v>1094827</v>
      </c>
    </row>
    <row r="192" spans="1:9" ht="12.75" customHeight="1">
      <c r="A192" s="55" t="s">
        <v>102</v>
      </c>
      <c r="B192" s="25">
        <v>6146403</v>
      </c>
      <c r="C192" s="25">
        <v>6530190</v>
      </c>
      <c r="D192" s="26">
        <v>6849451</v>
      </c>
      <c r="E192" s="26">
        <v>7048087</v>
      </c>
      <c r="F192" s="26">
        <v>7586269</v>
      </c>
      <c r="G192" s="26">
        <v>7981327</v>
      </c>
      <c r="H192" s="26">
        <v>8499809</v>
      </c>
      <c r="I192" s="27">
        <v>8920165</v>
      </c>
    </row>
    <row r="193" spans="1:9" ht="12.75" customHeight="1">
      <c r="A193" s="59" t="s">
        <v>468</v>
      </c>
      <c r="B193" s="25">
        <v>3824767</v>
      </c>
      <c r="C193" s="25">
        <v>4208645</v>
      </c>
      <c r="D193" s="26">
        <v>4588525</v>
      </c>
      <c r="E193" s="26">
        <v>4426895</v>
      </c>
      <c r="F193" s="26">
        <v>4149024</v>
      </c>
      <c r="G193" s="26">
        <v>3997510</v>
      </c>
      <c r="H193" s="26">
        <v>3848196</v>
      </c>
      <c r="I193" s="27">
        <v>4086853</v>
      </c>
    </row>
    <row r="194" spans="1:9" ht="12.75" customHeight="1">
      <c r="A194" s="60" t="s">
        <v>441</v>
      </c>
      <c r="B194" s="25">
        <v>1841793</v>
      </c>
      <c r="C194" s="25">
        <v>1979609</v>
      </c>
      <c r="D194" s="26">
        <v>2137328</v>
      </c>
      <c r="E194" s="26">
        <v>2130729</v>
      </c>
      <c r="F194" s="26">
        <v>1987703</v>
      </c>
      <c r="G194" s="26">
        <v>1899726</v>
      </c>
      <c r="H194" s="26">
        <v>1860929</v>
      </c>
      <c r="I194" s="27">
        <v>2044031</v>
      </c>
    </row>
    <row r="195" spans="1:9" ht="12.75" customHeight="1">
      <c r="A195" s="55" t="s">
        <v>453</v>
      </c>
      <c r="B195" s="25">
        <v>0</v>
      </c>
      <c r="C195" s="25">
        <v>0</v>
      </c>
      <c r="D195" s="26">
        <v>0</v>
      </c>
      <c r="E195" s="26">
        <v>0</v>
      </c>
      <c r="F195" s="26">
        <v>0</v>
      </c>
      <c r="G195" s="26">
        <v>0</v>
      </c>
      <c r="H195" s="26">
        <v>0</v>
      </c>
      <c r="I195" s="27">
        <v>0</v>
      </c>
    </row>
    <row r="196" spans="1:9" ht="12.75" customHeight="1">
      <c r="A196" s="55" t="s">
        <v>455</v>
      </c>
      <c r="B196" s="25">
        <v>25704</v>
      </c>
      <c r="C196" s="25">
        <v>5855</v>
      </c>
      <c r="D196" s="26">
        <v>3725</v>
      </c>
      <c r="E196" s="26">
        <v>39317</v>
      </c>
      <c r="F196" s="26">
        <v>46858</v>
      </c>
      <c r="G196" s="26">
        <v>38501</v>
      </c>
      <c r="H196" s="26">
        <v>37948</v>
      </c>
      <c r="I196" s="27">
        <v>36734</v>
      </c>
    </row>
    <row r="197" spans="1:9" ht="12.75" customHeight="1">
      <c r="A197" s="55" t="s">
        <v>456</v>
      </c>
      <c r="B197" s="25">
        <v>1000</v>
      </c>
      <c r="C197" s="25">
        <v>0</v>
      </c>
      <c r="D197" s="26">
        <v>0</v>
      </c>
      <c r="E197" s="26">
        <v>2954</v>
      </c>
      <c r="F197" s="26">
        <v>5645</v>
      </c>
      <c r="G197" s="26">
        <v>2946</v>
      </c>
      <c r="H197" s="26">
        <v>3047</v>
      </c>
      <c r="I197" s="27">
        <v>2671</v>
      </c>
    </row>
    <row r="198" spans="1:9" ht="12.75" customHeight="1">
      <c r="A198" s="55" t="s">
        <v>102</v>
      </c>
      <c r="B198" s="25">
        <v>1815089</v>
      </c>
      <c r="C198" s="25">
        <v>1973754</v>
      </c>
      <c r="D198" s="26">
        <v>2133603</v>
      </c>
      <c r="E198" s="26">
        <v>2088458</v>
      </c>
      <c r="F198" s="26">
        <v>1935200</v>
      </c>
      <c r="G198" s="26">
        <v>1858279</v>
      </c>
      <c r="H198" s="26">
        <v>1819934</v>
      </c>
      <c r="I198" s="27">
        <v>2004626</v>
      </c>
    </row>
    <row r="199" spans="1:9" ht="12.75" customHeight="1">
      <c r="A199" s="60" t="s">
        <v>442</v>
      </c>
      <c r="B199" s="25">
        <v>1982974</v>
      </c>
      <c r="C199" s="25">
        <v>2229036</v>
      </c>
      <c r="D199" s="26">
        <v>2451197</v>
      </c>
      <c r="E199" s="26">
        <v>2296166</v>
      </c>
      <c r="F199" s="26">
        <v>2161321</v>
      </c>
      <c r="G199" s="26">
        <v>2097784</v>
      </c>
      <c r="H199" s="26">
        <v>1987267</v>
      </c>
      <c r="I199" s="27">
        <v>2042822</v>
      </c>
    </row>
    <row r="200" spans="1:9" ht="12.75" customHeight="1">
      <c r="A200" s="55" t="s">
        <v>453</v>
      </c>
      <c r="B200" s="25">
        <v>0</v>
      </c>
      <c r="C200" s="25">
        <v>0</v>
      </c>
      <c r="D200" s="26">
        <v>0</v>
      </c>
      <c r="E200" s="26">
        <v>0</v>
      </c>
      <c r="F200" s="26">
        <v>0</v>
      </c>
      <c r="G200" s="26">
        <v>0</v>
      </c>
      <c r="H200" s="26">
        <v>0</v>
      </c>
      <c r="I200" s="27">
        <v>0</v>
      </c>
    </row>
    <row r="201" spans="1:9" ht="12.75" customHeight="1">
      <c r="A201" s="55" t="s">
        <v>455</v>
      </c>
      <c r="B201" s="25">
        <v>17739</v>
      </c>
      <c r="C201" s="25">
        <v>28721</v>
      </c>
      <c r="D201" s="26">
        <v>31055</v>
      </c>
      <c r="E201" s="26">
        <v>12614</v>
      </c>
      <c r="F201" s="26">
        <v>21757</v>
      </c>
      <c r="G201" s="26">
        <v>39537</v>
      </c>
      <c r="H201" s="26">
        <v>21696</v>
      </c>
      <c r="I201" s="27">
        <v>26537</v>
      </c>
    </row>
    <row r="202" spans="1:9" ht="12.75" customHeight="1">
      <c r="A202" s="55" t="s">
        <v>456</v>
      </c>
      <c r="B202" s="25">
        <v>0</v>
      </c>
      <c r="C202" s="25">
        <v>0</v>
      </c>
      <c r="D202" s="26">
        <v>0</v>
      </c>
      <c r="E202" s="26">
        <v>0</v>
      </c>
      <c r="F202" s="26">
        <v>0</v>
      </c>
      <c r="G202" s="26">
        <v>4762</v>
      </c>
      <c r="H202" s="26">
        <v>4837</v>
      </c>
      <c r="I202" s="27">
        <v>4802</v>
      </c>
    </row>
    <row r="203" spans="1:9" ht="12.75" customHeight="1">
      <c r="A203" s="55" t="s">
        <v>102</v>
      </c>
      <c r="B203" s="25">
        <v>1965235</v>
      </c>
      <c r="C203" s="25">
        <v>2200315</v>
      </c>
      <c r="D203" s="26">
        <v>2420142</v>
      </c>
      <c r="E203" s="26">
        <v>2283552</v>
      </c>
      <c r="F203" s="26">
        <v>2139564</v>
      </c>
      <c r="G203" s="26">
        <v>2053485</v>
      </c>
      <c r="H203" s="26">
        <v>1960734</v>
      </c>
      <c r="I203" s="27">
        <v>2011483</v>
      </c>
    </row>
    <row r="204" spans="1:9" ht="12.75" customHeight="1">
      <c r="A204" s="61" t="s">
        <v>439</v>
      </c>
      <c r="B204" s="25">
        <v>1664592</v>
      </c>
      <c r="C204" s="25">
        <v>1918542</v>
      </c>
      <c r="D204" s="26">
        <v>2094491</v>
      </c>
      <c r="E204" s="26">
        <v>1956459</v>
      </c>
      <c r="F204" s="26">
        <v>1814119</v>
      </c>
      <c r="G204" s="26">
        <v>1765529</v>
      </c>
      <c r="H204" s="26">
        <v>1664682</v>
      </c>
      <c r="I204" s="27">
        <v>1710631</v>
      </c>
    </row>
    <row r="205" spans="1:9" ht="12.75" customHeight="1">
      <c r="A205" s="55" t="s">
        <v>453</v>
      </c>
      <c r="B205" s="25">
        <v>0</v>
      </c>
      <c r="C205" s="25">
        <v>0</v>
      </c>
      <c r="D205" s="26">
        <v>0</v>
      </c>
      <c r="E205" s="26">
        <v>0</v>
      </c>
      <c r="F205" s="26">
        <v>0</v>
      </c>
      <c r="G205" s="26">
        <v>0</v>
      </c>
      <c r="H205" s="26">
        <v>0</v>
      </c>
      <c r="I205" s="27">
        <v>0</v>
      </c>
    </row>
    <row r="206" spans="1:9" ht="12.75" customHeight="1">
      <c r="A206" s="55" t="s">
        <v>455</v>
      </c>
      <c r="B206" s="25">
        <v>8432</v>
      </c>
      <c r="C206" s="25">
        <v>25676</v>
      </c>
      <c r="D206" s="26">
        <v>28099</v>
      </c>
      <c r="E206" s="26">
        <v>10055</v>
      </c>
      <c r="F206" s="26">
        <v>19340</v>
      </c>
      <c r="G206" s="26">
        <v>37820</v>
      </c>
      <c r="H206" s="26">
        <v>20091</v>
      </c>
      <c r="I206" s="27">
        <v>22695</v>
      </c>
    </row>
    <row r="207" spans="1:9" ht="12.75" customHeight="1">
      <c r="A207" s="55" t="s">
        <v>456</v>
      </c>
      <c r="B207" s="25">
        <v>0</v>
      </c>
      <c r="C207" s="25">
        <v>0</v>
      </c>
      <c r="D207" s="26">
        <v>0</v>
      </c>
      <c r="E207" s="26">
        <v>0</v>
      </c>
      <c r="F207" s="26">
        <v>0</v>
      </c>
      <c r="G207" s="26">
        <v>4762</v>
      </c>
      <c r="H207" s="26">
        <v>4837</v>
      </c>
      <c r="I207" s="27">
        <v>4802</v>
      </c>
    </row>
    <row r="208" spans="1:9" ht="12.75" customHeight="1">
      <c r="A208" s="55" t="s">
        <v>102</v>
      </c>
      <c r="B208" s="25">
        <v>1656160</v>
      </c>
      <c r="C208" s="25">
        <v>1892866</v>
      </c>
      <c r="D208" s="26">
        <v>2066392</v>
      </c>
      <c r="E208" s="26">
        <v>1946404</v>
      </c>
      <c r="F208" s="26">
        <v>1794779</v>
      </c>
      <c r="G208" s="26">
        <v>1722947</v>
      </c>
      <c r="H208" s="26">
        <v>1639754</v>
      </c>
      <c r="I208" s="27">
        <v>1683134</v>
      </c>
    </row>
    <row r="209" spans="1:9" s="34" customFormat="1" ht="38.25">
      <c r="A209" s="58" t="s">
        <v>378</v>
      </c>
      <c r="B209" s="25">
        <v>38305</v>
      </c>
      <c r="C209" s="25">
        <v>35912</v>
      </c>
      <c r="D209" s="26">
        <v>58655</v>
      </c>
      <c r="E209" s="26">
        <v>89906</v>
      </c>
      <c r="F209" s="26">
        <v>50058</v>
      </c>
      <c r="G209" s="26">
        <v>38805</v>
      </c>
      <c r="H209" s="26">
        <v>36365</v>
      </c>
      <c r="I209" s="27">
        <v>56597</v>
      </c>
    </row>
    <row r="210" spans="1:9" ht="12.75" customHeight="1">
      <c r="A210" s="59" t="s">
        <v>441</v>
      </c>
      <c r="B210" s="25">
        <v>18853</v>
      </c>
      <c r="C210" s="25">
        <v>16833</v>
      </c>
      <c r="D210" s="26">
        <v>42050</v>
      </c>
      <c r="E210" s="26">
        <v>82391</v>
      </c>
      <c r="F210" s="26">
        <v>45560</v>
      </c>
      <c r="G210" s="26">
        <v>34477</v>
      </c>
      <c r="H210" s="26">
        <v>33742</v>
      </c>
      <c r="I210" s="27">
        <v>53305</v>
      </c>
    </row>
    <row r="211" spans="1:9" ht="12.75" customHeight="1">
      <c r="A211" s="59" t="s">
        <v>442</v>
      </c>
      <c r="B211" s="25">
        <v>19452</v>
      </c>
      <c r="C211" s="25">
        <v>19079</v>
      </c>
      <c r="D211" s="26">
        <v>16605</v>
      </c>
      <c r="E211" s="26">
        <v>7515</v>
      </c>
      <c r="F211" s="26">
        <v>4498</v>
      </c>
      <c r="G211" s="26">
        <v>4328</v>
      </c>
      <c r="H211" s="26">
        <v>2623</v>
      </c>
      <c r="I211" s="27">
        <v>3292</v>
      </c>
    </row>
    <row r="212" spans="1:9" ht="12.75" customHeight="1">
      <c r="A212" s="60" t="s">
        <v>439</v>
      </c>
      <c r="B212" s="25">
        <v>19452</v>
      </c>
      <c r="C212" s="25">
        <v>19079</v>
      </c>
      <c r="D212" s="26">
        <v>16060</v>
      </c>
      <c r="E212" s="26">
        <v>6962</v>
      </c>
      <c r="F212" s="26">
        <v>3912</v>
      </c>
      <c r="G212" s="26">
        <v>3776</v>
      </c>
      <c r="H212" s="26">
        <v>2090</v>
      </c>
      <c r="I212" s="27">
        <v>2747</v>
      </c>
    </row>
    <row r="213" spans="1:9" s="34" customFormat="1" ht="30.75" customHeight="1">
      <c r="A213" s="57" t="s">
        <v>471</v>
      </c>
      <c r="B213" s="25">
        <v>8001747</v>
      </c>
      <c r="C213" s="25">
        <v>8536451</v>
      </c>
      <c r="D213" s="26">
        <v>9261276</v>
      </c>
      <c r="E213" s="26">
        <v>9556169</v>
      </c>
      <c r="F213" s="26">
        <v>10077770</v>
      </c>
      <c r="G213" s="26">
        <v>10208995</v>
      </c>
      <c r="H213" s="26">
        <v>10486265</v>
      </c>
      <c r="I213" s="27">
        <v>10620867</v>
      </c>
    </row>
    <row r="214" spans="1:9" s="34" customFormat="1" ht="26.25" customHeight="1">
      <c r="A214" s="58" t="s">
        <v>1690</v>
      </c>
      <c r="B214" s="25">
        <v>1335580</v>
      </c>
      <c r="C214" s="25">
        <v>1479264</v>
      </c>
      <c r="D214" s="26">
        <v>1617728</v>
      </c>
      <c r="E214" s="26">
        <v>1465405</v>
      </c>
      <c r="F214" s="26">
        <v>1385190</v>
      </c>
      <c r="G214" s="26">
        <v>1295188</v>
      </c>
      <c r="H214" s="26">
        <v>1219417</v>
      </c>
      <c r="I214" s="27">
        <v>1117811</v>
      </c>
    </row>
    <row r="215" spans="1:9" ht="12.75" customHeight="1">
      <c r="A215" s="60" t="s">
        <v>441</v>
      </c>
      <c r="B215" s="25">
        <v>455555</v>
      </c>
      <c r="C215" s="25">
        <v>462914</v>
      </c>
      <c r="D215" s="26">
        <v>556984</v>
      </c>
      <c r="E215" s="26">
        <v>463454</v>
      </c>
      <c r="F215" s="26">
        <v>424722</v>
      </c>
      <c r="G215" s="26">
        <v>424321</v>
      </c>
      <c r="H215" s="26">
        <v>387936</v>
      </c>
      <c r="I215" s="27">
        <v>349279</v>
      </c>
    </row>
    <row r="216" spans="1:9" ht="12.75" customHeight="1">
      <c r="A216" s="60" t="s">
        <v>442</v>
      </c>
      <c r="B216" s="25">
        <v>880025</v>
      </c>
      <c r="C216" s="25">
        <v>1016350</v>
      </c>
      <c r="D216" s="26">
        <v>1060744</v>
      </c>
      <c r="E216" s="26">
        <v>1001951</v>
      </c>
      <c r="F216" s="26">
        <v>960468</v>
      </c>
      <c r="G216" s="26">
        <v>870867</v>
      </c>
      <c r="H216" s="26">
        <v>831481</v>
      </c>
      <c r="I216" s="27">
        <v>768532</v>
      </c>
    </row>
    <row r="217" spans="1:9" ht="12.75" customHeight="1">
      <c r="A217" s="61" t="s">
        <v>439</v>
      </c>
      <c r="B217" s="25">
        <v>702963</v>
      </c>
      <c r="C217" s="25">
        <v>800664</v>
      </c>
      <c r="D217" s="26">
        <v>826017</v>
      </c>
      <c r="E217" s="26">
        <v>779979</v>
      </c>
      <c r="F217" s="26">
        <v>742272</v>
      </c>
      <c r="G217" s="26">
        <v>685139</v>
      </c>
      <c r="H217" s="26">
        <v>664276</v>
      </c>
      <c r="I217" s="27">
        <v>609781</v>
      </c>
    </row>
    <row r="218" spans="1:9" ht="12.75" customHeight="1">
      <c r="A218" s="58" t="s">
        <v>379</v>
      </c>
      <c r="B218" s="25">
        <v>103913</v>
      </c>
      <c r="C218" s="25">
        <v>113485</v>
      </c>
      <c r="D218" s="26">
        <v>109178</v>
      </c>
      <c r="E218" s="26">
        <v>118605</v>
      </c>
      <c r="F218" s="26">
        <v>125089</v>
      </c>
      <c r="G218" s="26">
        <v>111071</v>
      </c>
      <c r="H218" s="26">
        <v>73915</v>
      </c>
      <c r="I218" s="27">
        <v>74332</v>
      </c>
    </row>
    <row r="219" spans="1:9" ht="12.75" customHeight="1">
      <c r="A219" s="59" t="s">
        <v>441</v>
      </c>
      <c r="B219" s="25">
        <v>40981</v>
      </c>
      <c r="C219" s="25">
        <v>42011</v>
      </c>
      <c r="D219" s="26">
        <v>36133</v>
      </c>
      <c r="E219" s="26">
        <v>33429</v>
      </c>
      <c r="F219" s="26">
        <v>33192</v>
      </c>
      <c r="G219" s="26">
        <v>34168</v>
      </c>
      <c r="H219" s="26">
        <v>16563</v>
      </c>
      <c r="I219" s="27">
        <v>1855</v>
      </c>
    </row>
    <row r="220" spans="1:9" ht="12.75" customHeight="1">
      <c r="A220" s="59" t="s">
        <v>442</v>
      </c>
      <c r="B220" s="25">
        <v>62932</v>
      </c>
      <c r="C220" s="25">
        <v>71474</v>
      </c>
      <c r="D220" s="26">
        <v>73045</v>
      </c>
      <c r="E220" s="26">
        <v>85176</v>
      </c>
      <c r="F220" s="26">
        <v>91897</v>
      </c>
      <c r="G220" s="26">
        <v>76903</v>
      </c>
      <c r="H220" s="26">
        <v>57352</v>
      </c>
      <c r="I220" s="27">
        <v>72477</v>
      </c>
    </row>
    <row r="221" spans="1:9" ht="12.75" customHeight="1">
      <c r="A221" s="60" t="s">
        <v>439</v>
      </c>
      <c r="B221" s="25">
        <v>62932</v>
      </c>
      <c r="C221" s="25">
        <v>71474</v>
      </c>
      <c r="D221" s="26">
        <v>73045</v>
      </c>
      <c r="E221" s="26">
        <v>85176</v>
      </c>
      <c r="F221" s="26">
        <v>91897</v>
      </c>
      <c r="G221" s="26">
        <v>76903</v>
      </c>
      <c r="H221" s="26">
        <v>57352</v>
      </c>
      <c r="I221" s="27">
        <v>72477</v>
      </c>
    </row>
    <row r="222" spans="1:9" ht="12.75" customHeight="1">
      <c r="A222" s="58" t="s">
        <v>1691</v>
      </c>
      <c r="B222" s="25">
        <v>6562254</v>
      </c>
      <c r="C222" s="25">
        <v>6943702</v>
      </c>
      <c r="D222" s="26">
        <v>7534370</v>
      </c>
      <c r="E222" s="26">
        <v>7972159</v>
      </c>
      <c r="F222" s="26">
        <v>8567491</v>
      </c>
      <c r="G222" s="26">
        <v>8802736</v>
      </c>
      <c r="H222" s="26">
        <v>9192933</v>
      </c>
      <c r="I222" s="27">
        <v>9428724</v>
      </c>
    </row>
    <row r="223" spans="1:9" ht="12.75" customHeight="1">
      <c r="A223" s="59" t="s">
        <v>475</v>
      </c>
      <c r="B223" s="25">
        <v>2169081</v>
      </c>
      <c r="C223" s="25">
        <v>2311873</v>
      </c>
      <c r="D223" s="26">
        <v>2538339</v>
      </c>
      <c r="E223" s="26">
        <v>2693339</v>
      </c>
      <c r="F223" s="26">
        <v>3065939</v>
      </c>
      <c r="G223" s="26">
        <v>3174614</v>
      </c>
      <c r="H223" s="26">
        <v>3411060</v>
      </c>
      <c r="I223" s="27">
        <v>3436707</v>
      </c>
    </row>
    <row r="224" spans="1:9" ht="12.75" customHeight="1">
      <c r="A224" s="59" t="s">
        <v>476</v>
      </c>
      <c r="B224" s="25">
        <v>3049216</v>
      </c>
      <c r="C224" s="25">
        <v>3407801</v>
      </c>
      <c r="D224" s="26">
        <v>3416313</v>
      </c>
      <c r="E224" s="26">
        <v>3426370</v>
      </c>
      <c r="F224" s="26">
        <v>3779506</v>
      </c>
      <c r="G224" s="26">
        <v>4144552</v>
      </c>
      <c r="H224" s="26">
        <v>4380549</v>
      </c>
      <c r="I224" s="27">
        <v>4454547</v>
      </c>
    </row>
    <row r="225" spans="1:9" ht="12.75" customHeight="1">
      <c r="A225" s="59" t="s">
        <v>244</v>
      </c>
      <c r="B225" s="25">
        <v>1343957</v>
      </c>
      <c r="C225" s="25">
        <v>1224028</v>
      </c>
      <c r="D225" s="26">
        <v>1579718</v>
      </c>
      <c r="E225" s="26">
        <v>1852450</v>
      </c>
      <c r="F225" s="26">
        <v>1722046</v>
      </c>
      <c r="G225" s="26">
        <v>1483570</v>
      </c>
      <c r="H225" s="26">
        <v>1401324</v>
      </c>
      <c r="I225" s="27">
        <v>1537470</v>
      </c>
    </row>
    <row r="226" spans="1:9" ht="12.75" customHeight="1">
      <c r="A226" s="63" t="s">
        <v>436</v>
      </c>
      <c r="B226" s="36">
        <v>0</v>
      </c>
      <c r="C226" s="36">
        <v>0</v>
      </c>
      <c r="D226" s="36">
        <v>0</v>
      </c>
      <c r="E226" s="36">
        <v>0</v>
      </c>
      <c r="F226" s="36">
        <v>0</v>
      </c>
      <c r="G226" s="36">
        <v>0</v>
      </c>
      <c r="H226" s="36"/>
      <c r="I226" s="133"/>
    </row>
    <row r="227" ht="15.75">
      <c r="A227" s="38" t="s">
        <v>381</v>
      </c>
    </row>
    <row r="228" ht="13.5">
      <c r="A228" s="108" t="s">
        <v>529</v>
      </c>
    </row>
  </sheetData>
  <printOptions horizontalCentered="1"/>
  <pageMargins left="0.28" right="0.3937007874015748" top="0.4330708661417323" bottom="0.3937007874015748" header="0.1968503937007874" footer="0.2755905511811024"/>
  <pageSetup fitToHeight="7" horizontalDpi="600" verticalDpi="600" orientation="portrait" paperSize="9" scale="75" r:id="rId1"/>
  <rowBreaks count="3" manualBreakCount="3">
    <brk id="75" max="8" man="1"/>
    <brk id="143" max="8" man="1"/>
    <brk id="212" max="8" man="1"/>
  </rowBreaks>
</worksheet>
</file>

<file path=xl/worksheets/sheet9.xml><?xml version="1.0" encoding="utf-8"?>
<worksheet xmlns="http://schemas.openxmlformats.org/spreadsheetml/2006/main" xmlns:r="http://schemas.openxmlformats.org/officeDocument/2006/relationships">
  <dimension ref="A1:DV59"/>
  <sheetViews>
    <sheetView view="pageBreakPreview" zoomScaleSheetLayoutView="100" workbookViewId="0" topLeftCell="A1">
      <selection activeCell="A1" sqref="A1"/>
    </sheetView>
  </sheetViews>
  <sheetFormatPr defaultColWidth="9.00390625" defaultRowHeight="12.75"/>
  <cols>
    <col min="1" max="1" width="33.875" style="52" customWidth="1"/>
    <col min="2" max="5" width="9.75390625" style="52" customWidth="1"/>
    <col min="6" max="8" width="10.625" style="52" customWidth="1"/>
    <col min="9" max="9" width="9.75390625" style="52" customWidth="1"/>
    <col min="10" max="16384" width="9.125" style="52" customWidth="1"/>
  </cols>
  <sheetData>
    <row r="1" spans="1:9" ht="21" customHeight="1">
      <c r="A1" s="2001" t="s">
        <v>533</v>
      </c>
      <c r="B1" s="72"/>
      <c r="C1" s="72"/>
      <c r="D1" s="72"/>
      <c r="E1" s="72"/>
      <c r="F1" s="72"/>
      <c r="G1" s="72"/>
      <c r="H1" s="72"/>
      <c r="I1" s="72"/>
    </row>
    <row r="2" spans="1:9" ht="11.25" customHeight="1">
      <c r="A2" s="73"/>
      <c r="B2" s="74"/>
      <c r="C2" s="74"/>
      <c r="D2" s="74"/>
      <c r="E2" s="75"/>
      <c r="F2" s="74"/>
      <c r="G2" s="74"/>
      <c r="H2" s="74"/>
      <c r="I2" s="158" t="s">
        <v>486</v>
      </c>
    </row>
    <row r="3" spans="1:9" ht="16.5" customHeight="1">
      <c r="A3" s="76"/>
      <c r="B3" s="5">
        <v>39538</v>
      </c>
      <c r="C3" s="5">
        <v>39629</v>
      </c>
      <c r="D3" s="5">
        <v>39721</v>
      </c>
      <c r="E3" s="5">
        <v>39813</v>
      </c>
      <c r="F3" s="5">
        <v>39903</v>
      </c>
      <c r="G3" s="5">
        <v>39994</v>
      </c>
      <c r="H3" s="5">
        <v>40086</v>
      </c>
      <c r="I3" s="5">
        <v>40178</v>
      </c>
    </row>
    <row r="4" spans="1:9" ht="12.75">
      <c r="A4" s="77"/>
      <c r="B4" s="306"/>
      <c r="C4" s="306"/>
      <c r="D4" s="306"/>
      <c r="E4" s="306"/>
      <c r="F4" s="3"/>
      <c r="G4" s="3"/>
      <c r="H4" s="3"/>
      <c r="I4" s="307"/>
    </row>
    <row r="5" spans="1:9" ht="12.75">
      <c r="A5" s="78" t="s">
        <v>1104</v>
      </c>
      <c r="B5" s="79">
        <v>40299992</v>
      </c>
      <c r="C5" s="79">
        <v>45362997</v>
      </c>
      <c r="D5" s="79">
        <v>48628315</v>
      </c>
      <c r="E5" s="79">
        <v>49940227</v>
      </c>
      <c r="F5" s="79">
        <v>50400542</v>
      </c>
      <c r="G5" s="79">
        <v>50893893</v>
      </c>
      <c r="H5" s="79">
        <v>51695661</v>
      </c>
      <c r="I5" s="80">
        <v>52213834</v>
      </c>
    </row>
    <row r="6" spans="1:9" ht="12.75">
      <c r="A6" s="81" t="s">
        <v>382</v>
      </c>
      <c r="B6" s="82">
        <v>39699224</v>
      </c>
      <c r="C6" s="82">
        <v>44731099</v>
      </c>
      <c r="D6" s="82">
        <v>47989126</v>
      </c>
      <c r="E6" s="82">
        <v>49328747</v>
      </c>
      <c r="F6" s="82">
        <v>49784829</v>
      </c>
      <c r="G6" s="82">
        <v>50307340</v>
      </c>
      <c r="H6" s="82">
        <v>51108497</v>
      </c>
      <c r="I6" s="83">
        <v>51626537</v>
      </c>
    </row>
    <row r="7" spans="1:9" ht="12.75">
      <c r="A7" s="84" t="s">
        <v>99</v>
      </c>
      <c r="B7" s="82">
        <v>17431</v>
      </c>
      <c r="C7" s="82">
        <v>17427</v>
      </c>
      <c r="D7" s="82">
        <v>10180</v>
      </c>
      <c r="E7" s="82">
        <v>75203</v>
      </c>
      <c r="F7" s="82">
        <v>225198</v>
      </c>
      <c r="G7" s="82">
        <v>300876</v>
      </c>
      <c r="H7" s="82">
        <v>442358</v>
      </c>
      <c r="I7" s="83">
        <v>461855</v>
      </c>
    </row>
    <row r="8" spans="1:9" ht="12.75">
      <c r="A8" s="84" t="s">
        <v>101</v>
      </c>
      <c r="B8" s="82">
        <v>152661</v>
      </c>
      <c r="C8" s="82">
        <v>152766</v>
      </c>
      <c r="D8" s="82">
        <v>153104</v>
      </c>
      <c r="E8" s="82">
        <v>170038</v>
      </c>
      <c r="F8" s="82">
        <v>164958</v>
      </c>
      <c r="G8" s="82">
        <v>175000</v>
      </c>
      <c r="H8" s="82">
        <v>170005</v>
      </c>
      <c r="I8" s="83">
        <v>192203</v>
      </c>
    </row>
    <row r="9" spans="1:9" ht="12.75">
      <c r="A9" s="84" t="s">
        <v>383</v>
      </c>
      <c r="B9" s="82">
        <v>39529132</v>
      </c>
      <c r="C9" s="82">
        <v>44560906</v>
      </c>
      <c r="D9" s="82">
        <v>47825842</v>
      </c>
      <c r="E9" s="82">
        <v>49083506</v>
      </c>
      <c r="F9" s="82">
        <v>49394673</v>
      </c>
      <c r="G9" s="82">
        <v>49831464</v>
      </c>
      <c r="H9" s="82">
        <v>50496134</v>
      </c>
      <c r="I9" s="83">
        <v>50972479</v>
      </c>
    </row>
    <row r="10" spans="1:9" ht="12.75">
      <c r="A10" s="84" t="s">
        <v>384</v>
      </c>
      <c r="B10" s="82">
        <v>24445425</v>
      </c>
      <c r="C10" s="82">
        <v>27665490</v>
      </c>
      <c r="D10" s="82">
        <v>29706102</v>
      </c>
      <c r="E10" s="82">
        <v>30242274</v>
      </c>
      <c r="F10" s="82">
        <v>30404286</v>
      </c>
      <c r="G10" s="82">
        <v>30458252</v>
      </c>
      <c r="H10" s="82">
        <v>30806311</v>
      </c>
      <c r="I10" s="83">
        <v>30928611</v>
      </c>
    </row>
    <row r="11" spans="1:9" ht="12.75">
      <c r="A11" s="84" t="s">
        <v>385</v>
      </c>
      <c r="B11" s="82">
        <v>449291</v>
      </c>
      <c r="C11" s="82">
        <v>621921</v>
      </c>
      <c r="D11" s="82">
        <v>537872</v>
      </c>
      <c r="E11" s="82">
        <v>749738</v>
      </c>
      <c r="F11" s="82">
        <v>728728</v>
      </c>
      <c r="G11" s="82">
        <v>974719</v>
      </c>
      <c r="H11" s="82">
        <v>821804</v>
      </c>
      <c r="I11" s="83">
        <v>905090</v>
      </c>
    </row>
    <row r="12" spans="1:9" s="54" customFormat="1" ht="12.75">
      <c r="A12" s="84" t="s">
        <v>386</v>
      </c>
      <c r="B12" s="82">
        <v>14634416</v>
      </c>
      <c r="C12" s="82">
        <v>16273495</v>
      </c>
      <c r="D12" s="82">
        <v>17581868</v>
      </c>
      <c r="E12" s="82">
        <v>18091494</v>
      </c>
      <c r="F12" s="82">
        <v>18261659</v>
      </c>
      <c r="G12" s="82">
        <v>18398493</v>
      </c>
      <c r="H12" s="82">
        <v>18868019</v>
      </c>
      <c r="I12" s="83">
        <v>19138778</v>
      </c>
    </row>
    <row r="13" spans="1:9" s="54" customFormat="1" ht="12.75">
      <c r="A13" s="81" t="s">
        <v>387</v>
      </c>
      <c r="B13" s="82">
        <v>600768</v>
      </c>
      <c r="C13" s="82">
        <v>631898</v>
      </c>
      <c r="D13" s="82">
        <v>639189</v>
      </c>
      <c r="E13" s="82">
        <v>611480</v>
      </c>
      <c r="F13" s="82">
        <v>615713</v>
      </c>
      <c r="G13" s="82">
        <v>586553</v>
      </c>
      <c r="H13" s="82">
        <v>587164</v>
      </c>
      <c r="I13" s="83">
        <v>587297</v>
      </c>
    </row>
    <row r="14" spans="1:9" s="54" customFormat="1" ht="12.75" customHeight="1">
      <c r="A14" s="84" t="s">
        <v>388</v>
      </c>
      <c r="B14" s="82">
        <v>374454</v>
      </c>
      <c r="C14" s="82">
        <v>341664</v>
      </c>
      <c r="D14" s="82">
        <v>328985</v>
      </c>
      <c r="E14" s="82">
        <v>334401</v>
      </c>
      <c r="F14" s="82">
        <v>330800</v>
      </c>
      <c r="G14" s="82">
        <v>311108</v>
      </c>
      <c r="H14" s="82">
        <v>344752</v>
      </c>
      <c r="I14" s="83">
        <v>368643</v>
      </c>
    </row>
    <row r="15" spans="1:9" s="54" customFormat="1" ht="12.75">
      <c r="A15" s="84" t="s">
        <v>389</v>
      </c>
      <c r="B15" s="82">
        <v>226314</v>
      </c>
      <c r="C15" s="82">
        <v>290234</v>
      </c>
      <c r="D15" s="82">
        <v>310204</v>
      </c>
      <c r="E15" s="82">
        <v>277079</v>
      </c>
      <c r="F15" s="82">
        <v>284913</v>
      </c>
      <c r="G15" s="82">
        <v>275445</v>
      </c>
      <c r="H15" s="82">
        <v>242412</v>
      </c>
      <c r="I15" s="83">
        <v>218654</v>
      </c>
    </row>
    <row r="16" spans="1:9" s="54" customFormat="1" ht="12.75">
      <c r="A16" s="85"/>
      <c r="B16" s="86"/>
      <c r="C16" s="86"/>
      <c r="D16" s="86"/>
      <c r="E16" s="86"/>
      <c r="F16" s="86"/>
      <c r="G16" s="86"/>
      <c r="H16" s="86"/>
      <c r="I16" s="143"/>
    </row>
    <row r="17" spans="1:126" s="88" customFormat="1" ht="13.5">
      <c r="A17" s="108" t="s">
        <v>116</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row>
    <row r="18" spans="2:13" s="88" customFormat="1" ht="12.75">
      <c r="B18" s="89"/>
      <c r="C18" s="89"/>
      <c r="D18" s="89"/>
      <c r="E18" s="89"/>
      <c r="I18" s="89"/>
      <c r="J18" s="89"/>
      <c r="K18" s="89"/>
      <c r="L18" s="89"/>
      <c r="M18" s="89"/>
    </row>
    <row r="19" spans="1:5" ht="12.75">
      <c r="A19" s="44"/>
      <c r="B19" s="90">
        <v>0</v>
      </c>
      <c r="C19" s="90">
        <v>0</v>
      </c>
      <c r="D19" s="90">
        <v>0</v>
      </c>
      <c r="E19" s="90">
        <v>0</v>
      </c>
    </row>
    <row r="20" spans="1:9" ht="21" customHeight="1">
      <c r="A20" s="2001" t="s">
        <v>113</v>
      </c>
      <c r="B20" s="72"/>
      <c r="C20" s="72"/>
      <c r="D20" s="72"/>
      <c r="E20" s="72"/>
      <c r="F20" s="72"/>
      <c r="G20" s="72"/>
      <c r="H20" s="72"/>
      <c r="I20" s="72"/>
    </row>
    <row r="21" spans="1:13" s="88" customFormat="1" ht="11.25" customHeight="1">
      <c r="A21" s="73"/>
      <c r="B21" s="74"/>
      <c r="C21" s="74"/>
      <c r="D21" s="74"/>
      <c r="E21" s="75"/>
      <c r="F21" s="74"/>
      <c r="G21" s="74"/>
      <c r="H21" s="74"/>
      <c r="I21" s="158" t="s">
        <v>486</v>
      </c>
      <c r="J21" s="89"/>
      <c r="K21" s="89"/>
      <c r="L21" s="89"/>
      <c r="M21" s="89"/>
    </row>
    <row r="22" spans="1:13" s="88" customFormat="1" ht="16.5" customHeight="1">
      <c r="A22" s="91"/>
      <c r="B22" s="5">
        <v>39538</v>
      </c>
      <c r="C22" s="5">
        <v>39629</v>
      </c>
      <c r="D22" s="5">
        <v>39721</v>
      </c>
      <c r="E22" s="5">
        <v>39813</v>
      </c>
      <c r="F22" s="5">
        <v>39903</v>
      </c>
      <c r="G22" s="5">
        <v>39994</v>
      </c>
      <c r="H22" s="5">
        <v>40086</v>
      </c>
      <c r="I22" s="5">
        <v>40178</v>
      </c>
      <c r="J22" s="89"/>
      <c r="K22" s="89"/>
      <c r="L22" s="89"/>
      <c r="M22" s="89"/>
    </row>
    <row r="23" spans="1:9" ht="12.75">
      <c r="A23" s="92"/>
      <c r="B23" s="308"/>
      <c r="C23" s="306"/>
      <c r="D23" s="306"/>
      <c r="E23" s="306"/>
      <c r="F23" s="3"/>
      <c r="G23" s="3"/>
      <c r="H23" s="3"/>
      <c r="I23" s="307"/>
    </row>
    <row r="24" spans="1:9" ht="12.75">
      <c r="A24" s="93" t="s">
        <v>1104</v>
      </c>
      <c r="B24" s="137">
        <v>40299992</v>
      </c>
      <c r="C24" s="79">
        <v>45362997</v>
      </c>
      <c r="D24" s="79">
        <v>48628315</v>
      </c>
      <c r="E24" s="79">
        <v>49940227</v>
      </c>
      <c r="F24" s="79">
        <v>50400542</v>
      </c>
      <c r="G24" s="79">
        <v>50893893</v>
      </c>
      <c r="H24" s="79">
        <v>51695661</v>
      </c>
      <c r="I24" s="80">
        <v>52213834</v>
      </c>
    </row>
    <row r="25" spans="1:9" ht="12.75">
      <c r="A25" s="94" t="s">
        <v>441</v>
      </c>
      <c r="B25" s="138">
        <v>19414645</v>
      </c>
      <c r="C25" s="82">
        <v>20759335</v>
      </c>
      <c r="D25" s="82">
        <v>21542228</v>
      </c>
      <c r="E25" s="82">
        <v>21452388</v>
      </c>
      <c r="F25" s="82">
        <v>21475582</v>
      </c>
      <c r="G25" s="82">
        <v>21716678</v>
      </c>
      <c r="H25" s="82">
        <v>21804435</v>
      </c>
      <c r="I25" s="83">
        <v>21877354</v>
      </c>
    </row>
    <row r="26" spans="1:9" ht="12.75">
      <c r="A26" s="94" t="s">
        <v>442</v>
      </c>
      <c r="B26" s="138">
        <v>20885347</v>
      </c>
      <c r="C26" s="82">
        <v>24603662</v>
      </c>
      <c r="D26" s="82">
        <v>27086087</v>
      </c>
      <c r="E26" s="82">
        <v>28487839</v>
      </c>
      <c r="F26" s="82">
        <v>28924960</v>
      </c>
      <c r="G26" s="82">
        <v>29177215</v>
      </c>
      <c r="H26" s="82">
        <v>29891226</v>
      </c>
      <c r="I26" s="83">
        <v>30336480</v>
      </c>
    </row>
    <row r="27" spans="1:9" ht="12.75">
      <c r="A27" s="84" t="s">
        <v>390</v>
      </c>
      <c r="B27" s="138">
        <v>20398729</v>
      </c>
      <c r="C27" s="82">
        <v>23996379</v>
      </c>
      <c r="D27" s="82">
        <v>25984779</v>
      </c>
      <c r="E27" s="82">
        <v>27380030</v>
      </c>
      <c r="F27" s="82">
        <v>27791407</v>
      </c>
      <c r="G27" s="82">
        <v>28117278</v>
      </c>
      <c r="H27" s="82">
        <v>28851187</v>
      </c>
      <c r="I27" s="83">
        <v>29279221</v>
      </c>
    </row>
    <row r="28" spans="1:9" ht="12.75">
      <c r="A28" s="84" t="s">
        <v>391</v>
      </c>
      <c r="B28" s="138">
        <v>411032</v>
      </c>
      <c r="C28" s="82">
        <v>502314</v>
      </c>
      <c r="D28" s="82">
        <v>947047</v>
      </c>
      <c r="E28" s="82">
        <v>908256</v>
      </c>
      <c r="F28" s="82">
        <v>934998</v>
      </c>
      <c r="G28" s="82">
        <v>866127</v>
      </c>
      <c r="H28" s="82">
        <v>847802</v>
      </c>
      <c r="I28" s="83">
        <v>864313</v>
      </c>
    </row>
    <row r="29" spans="1:9" ht="12.75">
      <c r="A29" s="84" t="s">
        <v>392</v>
      </c>
      <c r="B29" s="138">
        <v>68912</v>
      </c>
      <c r="C29" s="82">
        <v>98266</v>
      </c>
      <c r="D29" s="82">
        <v>147439</v>
      </c>
      <c r="E29" s="82">
        <v>194023</v>
      </c>
      <c r="F29" s="82">
        <v>191789</v>
      </c>
      <c r="G29" s="82">
        <v>189581</v>
      </c>
      <c r="H29" s="82">
        <v>188543</v>
      </c>
      <c r="I29" s="83">
        <v>189298</v>
      </c>
    </row>
    <row r="30" spans="1:9" ht="12.75">
      <c r="A30" s="84" t="s">
        <v>393</v>
      </c>
      <c r="B30" s="138">
        <v>6674</v>
      </c>
      <c r="C30" s="82">
        <v>6703</v>
      </c>
      <c r="D30" s="82">
        <v>6822</v>
      </c>
      <c r="E30" s="82">
        <v>5530</v>
      </c>
      <c r="F30" s="82">
        <v>6766</v>
      </c>
      <c r="G30" s="82">
        <v>4229</v>
      </c>
      <c r="H30" s="82">
        <v>3694</v>
      </c>
      <c r="I30" s="83">
        <v>3648</v>
      </c>
    </row>
    <row r="31" spans="1:9" ht="12.75">
      <c r="A31" s="85"/>
      <c r="B31" s="139"/>
      <c r="C31" s="86"/>
      <c r="D31" s="86"/>
      <c r="E31" s="86"/>
      <c r="F31" s="95"/>
      <c r="G31" s="95"/>
      <c r="H31" s="95"/>
      <c r="I31" s="140"/>
    </row>
    <row r="32" spans="1:126" ht="13.5">
      <c r="A32" s="108" t="s">
        <v>116</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row>
    <row r="33" spans="2:13" s="88" customFormat="1" ht="12.75">
      <c r="B33" s="89"/>
      <c r="C33" s="89"/>
      <c r="D33" s="89"/>
      <c r="E33" s="89"/>
      <c r="I33" s="89"/>
      <c r="J33" s="89"/>
      <c r="K33" s="89"/>
      <c r="L33" s="89"/>
      <c r="M33" s="89"/>
    </row>
    <row r="34" spans="1:5" ht="12.75">
      <c r="A34" s="44"/>
      <c r="B34" s="90">
        <v>0</v>
      </c>
      <c r="C34" s="90">
        <v>0</v>
      </c>
      <c r="D34" s="90">
        <v>0</v>
      </c>
      <c r="E34" s="90">
        <v>0</v>
      </c>
    </row>
    <row r="35" spans="1:13" s="88" customFormat="1" ht="21" customHeight="1">
      <c r="A35" s="2001" t="s">
        <v>114</v>
      </c>
      <c r="B35" s="72"/>
      <c r="C35" s="72"/>
      <c r="D35" s="72"/>
      <c r="E35" s="72"/>
      <c r="F35" s="72"/>
      <c r="G35" s="72"/>
      <c r="H35" s="72"/>
      <c r="I35" s="72"/>
      <c r="J35" s="89"/>
      <c r="K35" s="89"/>
      <c r="L35" s="89"/>
      <c r="M35" s="89"/>
    </row>
    <row r="36" spans="1:13" s="88" customFormat="1" ht="11.25" customHeight="1">
      <c r="A36" s="73"/>
      <c r="B36" s="74"/>
      <c r="C36" s="74"/>
      <c r="D36" s="74"/>
      <c r="E36" s="75"/>
      <c r="F36" s="74"/>
      <c r="G36" s="74"/>
      <c r="H36" s="74"/>
      <c r="I36" s="74" t="s">
        <v>486</v>
      </c>
      <c r="J36" s="89"/>
      <c r="K36" s="89"/>
      <c r="L36" s="89"/>
      <c r="M36" s="89"/>
    </row>
    <row r="37" spans="1:13" s="88" customFormat="1" ht="16.5" customHeight="1">
      <c r="A37" s="91"/>
      <c r="B37" s="5">
        <v>39538</v>
      </c>
      <c r="C37" s="5">
        <v>39629</v>
      </c>
      <c r="D37" s="5">
        <v>39721</v>
      </c>
      <c r="E37" s="5">
        <v>39813</v>
      </c>
      <c r="F37" s="5">
        <v>39903</v>
      </c>
      <c r="G37" s="5">
        <v>39994</v>
      </c>
      <c r="H37" s="5">
        <v>40086</v>
      </c>
      <c r="I37" s="5">
        <v>40178</v>
      </c>
      <c r="J37" s="89"/>
      <c r="K37" s="89"/>
      <c r="L37" s="89"/>
      <c r="M37" s="89"/>
    </row>
    <row r="38" spans="1:9" ht="12.75">
      <c r="A38" s="309"/>
      <c r="B38" s="306"/>
      <c r="C38" s="306"/>
      <c r="D38" s="306"/>
      <c r="E38" s="306"/>
      <c r="F38" s="3"/>
      <c r="G38" s="3"/>
      <c r="H38" s="3"/>
      <c r="I38" s="307"/>
    </row>
    <row r="39" spans="1:9" ht="12.75">
      <c r="A39" s="93" t="s">
        <v>1104</v>
      </c>
      <c r="B39" s="79">
        <v>40299992</v>
      </c>
      <c r="C39" s="79">
        <v>45362997</v>
      </c>
      <c r="D39" s="79">
        <v>48628315</v>
      </c>
      <c r="E39" s="79">
        <v>49940227</v>
      </c>
      <c r="F39" s="79">
        <v>50400542</v>
      </c>
      <c r="G39" s="79">
        <v>50893893</v>
      </c>
      <c r="H39" s="79">
        <v>51695661</v>
      </c>
      <c r="I39" s="80">
        <v>52213834</v>
      </c>
    </row>
    <row r="40" spans="1:9" ht="12.75">
      <c r="A40" s="94" t="s">
        <v>394</v>
      </c>
      <c r="B40" s="82">
        <v>11468831</v>
      </c>
      <c r="C40" s="82">
        <v>13109365</v>
      </c>
      <c r="D40" s="82">
        <v>13850009</v>
      </c>
      <c r="E40" s="82">
        <v>13984815</v>
      </c>
      <c r="F40" s="82">
        <v>13684971</v>
      </c>
      <c r="G40" s="82">
        <v>13600406</v>
      </c>
      <c r="H40" s="82">
        <v>13331002</v>
      </c>
      <c r="I40" s="83">
        <v>13187019</v>
      </c>
    </row>
    <row r="41" spans="1:9" ht="12.75">
      <c r="A41" s="94" t="s">
        <v>395</v>
      </c>
      <c r="B41" s="82">
        <v>10035852</v>
      </c>
      <c r="C41" s="82">
        <v>11089123</v>
      </c>
      <c r="D41" s="82">
        <v>12081312</v>
      </c>
      <c r="E41" s="82">
        <v>12052250</v>
      </c>
      <c r="F41" s="82">
        <v>12040772</v>
      </c>
      <c r="G41" s="82">
        <v>11972877</v>
      </c>
      <c r="H41" s="82">
        <v>11883123</v>
      </c>
      <c r="I41" s="83">
        <v>11528692</v>
      </c>
    </row>
    <row r="42" spans="1:9" ht="12.75">
      <c r="A42" s="94" t="s">
        <v>396</v>
      </c>
      <c r="B42" s="82">
        <v>18795309</v>
      </c>
      <c r="C42" s="82">
        <v>21164509</v>
      </c>
      <c r="D42" s="82">
        <v>22696994</v>
      </c>
      <c r="E42" s="82">
        <v>23903162</v>
      </c>
      <c r="F42" s="82">
        <v>24674799</v>
      </c>
      <c r="G42" s="82">
        <v>25320610</v>
      </c>
      <c r="H42" s="82">
        <v>26481536</v>
      </c>
      <c r="I42" s="83">
        <v>27498123</v>
      </c>
    </row>
    <row r="43" spans="1:9" ht="12.75">
      <c r="A43" s="96"/>
      <c r="B43" s="310"/>
      <c r="C43" s="310"/>
      <c r="D43" s="310"/>
      <c r="E43" s="310"/>
      <c r="F43" s="310"/>
      <c r="G43" s="310"/>
      <c r="H43" s="310"/>
      <c r="I43" s="311"/>
    </row>
    <row r="44" spans="1:126" ht="13.5">
      <c r="A44" s="108" t="s">
        <v>116</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row>
    <row r="45" spans="2:13" s="88" customFormat="1" ht="12.75">
      <c r="B45" s="89"/>
      <c r="C45" s="89"/>
      <c r="D45" s="89"/>
      <c r="E45" s="89"/>
      <c r="I45" s="89"/>
      <c r="J45" s="89"/>
      <c r="K45" s="89"/>
      <c r="L45" s="89"/>
      <c r="M45" s="89"/>
    </row>
    <row r="46" spans="1:9" ht="12.75">
      <c r="A46" s="44"/>
      <c r="B46" s="90">
        <v>0</v>
      </c>
      <c r="C46" s="90">
        <v>0</v>
      </c>
      <c r="D46" s="90">
        <v>0</v>
      </c>
      <c r="E46" s="90">
        <v>0</v>
      </c>
      <c r="F46" s="3"/>
      <c r="G46" s="3"/>
      <c r="H46" s="3"/>
      <c r="I46" s="3"/>
    </row>
    <row r="47" spans="1:13" s="88" customFormat="1" ht="21" customHeight="1">
      <c r="A47" s="2001" t="s">
        <v>115</v>
      </c>
      <c r="B47" s="72"/>
      <c r="C47" s="72"/>
      <c r="D47" s="72"/>
      <c r="E47" s="72"/>
      <c r="F47" s="72"/>
      <c r="G47" s="72"/>
      <c r="H47" s="72"/>
      <c r="I47" s="72"/>
      <c r="J47" s="89"/>
      <c r="K47" s="89"/>
      <c r="L47" s="89"/>
      <c r="M47" s="89"/>
    </row>
    <row r="48" spans="1:13" s="88" customFormat="1" ht="11.25" customHeight="1">
      <c r="A48" s="97"/>
      <c r="B48" s="97"/>
      <c r="C48" s="97"/>
      <c r="D48" s="97"/>
      <c r="E48" s="97"/>
      <c r="F48" s="74"/>
      <c r="G48" s="74"/>
      <c r="H48" s="74"/>
      <c r="I48" s="74" t="s">
        <v>486</v>
      </c>
      <c r="J48" s="89"/>
      <c r="K48" s="89"/>
      <c r="L48" s="89"/>
      <c r="M48" s="89"/>
    </row>
    <row r="49" spans="1:13" s="88" customFormat="1" ht="16.5" customHeight="1">
      <c r="A49" s="91"/>
      <c r="B49" s="5">
        <v>39538</v>
      </c>
      <c r="C49" s="5">
        <v>39629</v>
      </c>
      <c r="D49" s="5">
        <v>39721</v>
      </c>
      <c r="E49" s="5">
        <v>39813</v>
      </c>
      <c r="F49" s="5">
        <v>39903</v>
      </c>
      <c r="G49" s="5">
        <v>39994</v>
      </c>
      <c r="H49" s="5">
        <v>40086</v>
      </c>
      <c r="I49" s="5">
        <v>40178</v>
      </c>
      <c r="J49" s="89"/>
      <c r="K49" s="89"/>
      <c r="L49" s="89"/>
      <c r="M49" s="89"/>
    </row>
    <row r="50" spans="1:9" ht="12.75">
      <c r="A50" s="77"/>
      <c r="B50" s="3"/>
      <c r="C50" s="306"/>
      <c r="D50" s="306"/>
      <c r="E50" s="306"/>
      <c r="F50" s="306"/>
      <c r="G50" s="306"/>
      <c r="H50" s="306"/>
      <c r="I50" s="307"/>
    </row>
    <row r="51" spans="1:9" ht="12.75">
      <c r="A51" s="93" t="s">
        <v>1104</v>
      </c>
      <c r="B51" s="79">
        <v>14621696</v>
      </c>
      <c r="C51" s="79">
        <v>16259779</v>
      </c>
      <c r="D51" s="79">
        <v>17567240</v>
      </c>
      <c r="E51" s="79">
        <v>18077554</v>
      </c>
      <c r="F51" s="79">
        <v>18248317</v>
      </c>
      <c r="G51" s="79">
        <v>18382478</v>
      </c>
      <c r="H51" s="79">
        <v>18852260</v>
      </c>
      <c r="I51" s="80">
        <v>19123673</v>
      </c>
    </row>
    <row r="52" spans="1:9" ht="12.75">
      <c r="A52" s="94" t="s">
        <v>397</v>
      </c>
      <c r="B52" s="82">
        <v>1478109</v>
      </c>
      <c r="C52" s="82">
        <v>1636890</v>
      </c>
      <c r="D52" s="82">
        <v>1867812</v>
      </c>
      <c r="E52" s="82">
        <v>1986394</v>
      </c>
      <c r="F52" s="82">
        <v>2041626</v>
      </c>
      <c r="G52" s="82">
        <v>2075664</v>
      </c>
      <c r="H52" s="82">
        <v>2081806</v>
      </c>
      <c r="I52" s="83">
        <v>2015337</v>
      </c>
    </row>
    <row r="53" spans="1:9" ht="12.75">
      <c r="A53" s="94" t="s">
        <v>103</v>
      </c>
      <c r="B53" s="82">
        <v>6142319</v>
      </c>
      <c r="C53" s="82">
        <v>6802284</v>
      </c>
      <c r="D53" s="82">
        <v>7221171</v>
      </c>
      <c r="E53" s="82">
        <v>7268482</v>
      </c>
      <c r="F53" s="82">
        <v>7214616</v>
      </c>
      <c r="G53" s="82">
        <v>7252840</v>
      </c>
      <c r="H53" s="82">
        <v>7563328</v>
      </c>
      <c r="I53" s="83">
        <v>7772572</v>
      </c>
    </row>
    <row r="54" spans="1:9" ht="12.75">
      <c r="A54" s="94" t="s">
        <v>104</v>
      </c>
      <c r="B54" s="82">
        <v>6003245</v>
      </c>
      <c r="C54" s="82">
        <v>6764935</v>
      </c>
      <c r="D54" s="82">
        <v>7384994</v>
      </c>
      <c r="E54" s="82">
        <v>7744293</v>
      </c>
      <c r="F54" s="82">
        <v>7975158</v>
      </c>
      <c r="G54" s="82">
        <v>8054200</v>
      </c>
      <c r="H54" s="82">
        <v>8218168</v>
      </c>
      <c r="I54" s="83">
        <v>8393558</v>
      </c>
    </row>
    <row r="55" spans="1:9" ht="12.75">
      <c r="A55" s="94" t="s">
        <v>105</v>
      </c>
      <c r="B55" s="82">
        <v>998023</v>
      </c>
      <c r="C55" s="82">
        <v>1055670</v>
      </c>
      <c r="D55" s="82">
        <v>1093263</v>
      </c>
      <c r="E55" s="82">
        <v>1078385</v>
      </c>
      <c r="F55" s="82">
        <v>1016917</v>
      </c>
      <c r="G55" s="82">
        <v>999774</v>
      </c>
      <c r="H55" s="82">
        <v>988958</v>
      </c>
      <c r="I55" s="83">
        <v>942206</v>
      </c>
    </row>
    <row r="56" spans="1:9" ht="12.75">
      <c r="A56" s="96"/>
      <c r="B56" s="36"/>
      <c r="C56" s="36"/>
      <c r="D56" s="36"/>
      <c r="E56" s="36"/>
      <c r="F56" s="310"/>
      <c r="G56" s="310"/>
      <c r="H56" s="310"/>
      <c r="I56" s="311"/>
    </row>
    <row r="57" spans="1:126" ht="13.5">
      <c r="A57" s="108" t="s">
        <v>116</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row>
    <row r="58" spans="2:5" ht="12.75">
      <c r="B58" s="3"/>
      <c r="C58" s="3"/>
      <c r="D58" s="3"/>
      <c r="E58" s="3"/>
    </row>
    <row r="59" spans="1:5" ht="12.75">
      <c r="A59" s="3"/>
      <c r="B59" s="3"/>
      <c r="C59" s="3"/>
      <c r="D59" s="3"/>
      <c r="E59" s="3"/>
    </row>
  </sheetData>
  <printOptions horizontalCentered="1"/>
  <pageMargins left="0.31496062992125984" right="0.31496062992125984" top="0.7874015748031497" bottom="0.31496062992125984" header="0.1968503937007874" footer="0.1968503937007874"/>
  <pageSetup firstPageNumber="1" useFirstPageNumber="1" horizontalDpi="600" verticalDpi="600" orientation="portrait" paperSize="9" scale="8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2010-07-20T08:11:29Z</cp:lastPrinted>
  <dcterms:created xsi:type="dcterms:W3CDTF">2006-08-02T14:06:31Z</dcterms:created>
  <dcterms:modified xsi:type="dcterms:W3CDTF">2010-07-20T12:26:15Z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