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05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__xlc_DefaultDisplayOption___" hidden="1">"caption"</definedName>
    <definedName name="___xlc_DisplayNullValues___" hidden="1">TRUE</definedName>
    <definedName name="___xlc_DisplayNullValuesAs___" hidden="1">"..."</definedName>
    <definedName name="___xlc_PromptForInsertOnDrill___" hidden="1">FALSE</definedName>
    <definedName name="___xlc_SuppressNULLSOnDrill___" hidden="1">TRUE</definedName>
    <definedName name="___xlc_SuppressZerosOnDrill___" hidden="1">FALSE</definedName>
  </definedNames>
  <calcPr calcId="152511"/>
</workbook>
</file>

<file path=xl/calcChain.xml><?xml version="1.0" encoding="utf-8"?>
<calcChain xmlns="http://schemas.openxmlformats.org/spreadsheetml/2006/main">
  <c r="J24" i="6" l="1"/>
  <c r="H24" i="6"/>
  <c r="F24" i="6"/>
  <c r="J23" i="6"/>
  <c r="H23" i="6"/>
  <c r="F23" i="6"/>
  <c r="J22" i="6"/>
  <c r="H22" i="6"/>
  <c r="F22" i="6"/>
  <c r="J21" i="6"/>
  <c r="H21" i="6"/>
  <c r="F21" i="6"/>
  <c r="J20" i="6"/>
  <c r="H20" i="6"/>
  <c r="F20" i="6"/>
  <c r="D18" i="6"/>
  <c r="D17" i="6"/>
  <c r="D16" i="6"/>
  <c r="J14" i="6"/>
  <c r="H14" i="6"/>
  <c r="F14" i="6"/>
  <c r="J13" i="6"/>
  <c r="H13" i="6"/>
  <c r="F13" i="6"/>
  <c r="J12" i="6"/>
  <c r="H12" i="6"/>
  <c r="F12" i="6"/>
  <c r="J10" i="5"/>
  <c r="J9" i="5"/>
  <c r="J8" i="5"/>
</calcChain>
</file>

<file path=xl/sharedStrings.xml><?xml version="1.0" encoding="utf-8"?>
<sst xmlns="http://schemas.openxmlformats.org/spreadsheetml/2006/main" count="264" uniqueCount="120">
  <si>
    <t>Таблица 1</t>
  </si>
  <si>
    <t>Оборот на валутния пазар по инструменти</t>
  </si>
  <si>
    <t>Среднодневна стойност през април, млн. щ.д.</t>
  </si>
  <si>
    <t>Инструмент</t>
  </si>
  <si>
    <t>2007 г.</t>
  </si>
  <si>
    <t>2010 г.</t>
  </si>
  <si>
    <t>2013 г.</t>
  </si>
  <si>
    <t>2016 г.</t>
  </si>
  <si>
    <t>2019 г.</t>
  </si>
  <si>
    <t>Стойност</t>
  </si>
  <si>
    <t>Дял</t>
  </si>
  <si>
    <r>
      <t>Инструменти на валутния пазар</t>
    </r>
    <r>
      <rPr>
        <vertAlign val="superscript"/>
        <sz val="12"/>
        <rFont val="Times New Roman"/>
        <family val="1"/>
        <charset val="204"/>
      </rPr>
      <t>1</t>
    </r>
  </si>
  <si>
    <t>Спот трансакции</t>
  </si>
  <si>
    <t>Форуърдни сделки</t>
  </si>
  <si>
    <t>Суапове на валутния пазар</t>
  </si>
  <si>
    <t>Валутни суапове</t>
  </si>
  <si>
    <t>Опции и други продукти</t>
  </si>
  <si>
    <r>
      <t>в т.ч.</t>
    </r>
    <r>
      <rPr>
        <i/>
        <vertAlign val="superscript"/>
        <sz val="12"/>
        <rFont val="Times New Roman"/>
        <family val="1"/>
        <charset val="204"/>
      </rPr>
      <t>2</t>
    </r>
    <r>
      <rPr>
        <i/>
        <sz val="12"/>
        <rFont val="Times New Roman"/>
        <family val="1"/>
        <charset val="204"/>
      </rPr>
      <t>:</t>
    </r>
  </si>
  <si>
    <t>първокласни брокери на валутния пазар</t>
  </si>
  <si>
    <t>трансакции на дребно</t>
  </si>
  <si>
    <t>трансакции между свързани лица</t>
  </si>
  <si>
    <t>1) Данните са коригирани, за да се избегне двойното отчитане на трансакциите между местните отчетни дилъри.</t>
  </si>
  <si>
    <t>2) Данните не са коригирани за избягване на двойното отчитане на трансакциите между местните отчетни дилъри.</t>
  </si>
  <si>
    <t>Източник: БНБ.</t>
  </si>
  <si>
    <t>Таблица 2</t>
  </si>
  <si>
    <t>Оборот на валутния пазар по инструменти, контрагенти и матуритет</t>
  </si>
  <si>
    <t>Инструменти/ контаргенти/ матуритет</t>
  </si>
  <si>
    <r>
      <t>Спот трансакции</t>
    </r>
    <r>
      <rPr>
        <b/>
        <vertAlign val="superscript"/>
        <sz val="12"/>
        <rFont val="Times New Roman"/>
        <family val="1"/>
        <charset val="204"/>
      </rPr>
      <t>1</t>
    </r>
  </si>
  <si>
    <t>с отчетни дилъри</t>
  </si>
  <si>
    <t>с други финансови институции</t>
  </si>
  <si>
    <t>с нефинансови клиенти</t>
  </si>
  <si>
    <r>
      <t>Форуърдни сделки</t>
    </r>
    <r>
      <rPr>
        <b/>
        <vertAlign val="superscript"/>
        <sz val="12"/>
        <rFont val="Times New Roman"/>
        <family val="1"/>
        <charset val="204"/>
      </rPr>
      <t>1</t>
    </r>
  </si>
  <si>
    <r>
      <t>Форуърдни сделки</t>
    </r>
    <r>
      <rPr>
        <b/>
        <vertAlign val="superscript"/>
        <sz val="12"/>
        <rFont val="Times New Roman"/>
        <family val="1"/>
        <charset val="204"/>
      </rPr>
      <t>2</t>
    </r>
  </si>
  <si>
    <t>до седем дни</t>
  </si>
  <si>
    <t>над седем дни до един месец</t>
  </si>
  <si>
    <t>над един месец до три месеца</t>
  </si>
  <si>
    <t>над три месеца до шест месеца</t>
  </si>
  <si>
    <t>над шест месеца</t>
  </si>
  <si>
    <t>от седем дни до една година</t>
  </si>
  <si>
    <t>над една година</t>
  </si>
  <si>
    <r>
      <t>Суапове на валутния пазар</t>
    </r>
    <r>
      <rPr>
        <b/>
        <vertAlign val="superscript"/>
        <sz val="12"/>
        <rFont val="Times New Roman"/>
        <family val="1"/>
        <charset val="204"/>
      </rPr>
      <t>1</t>
    </r>
  </si>
  <si>
    <r>
      <t>Суапове на валутния пазар</t>
    </r>
    <r>
      <rPr>
        <b/>
        <vertAlign val="superscript"/>
        <sz val="12"/>
        <rFont val="Times New Roman"/>
        <family val="1"/>
        <charset val="204"/>
      </rPr>
      <t>2</t>
    </r>
  </si>
  <si>
    <r>
      <t>Валутни суапове</t>
    </r>
    <r>
      <rPr>
        <b/>
        <vertAlign val="superscript"/>
        <sz val="12"/>
        <rFont val="Times New Roman"/>
        <family val="1"/>
        <charset val="204"/>
      </rPr>
      <t>1</t>
    </r>
  </si>
  <si>
    <r>
      <t>Опции и други продукти</t>
    </r>
    <r>
      <rPr>
        <b/>
        <vertAlign val="superscript"/>
        <sz val="12"/>
        <rFont val="Times New Roman"/>
        <family val="1"/>
        <charset val="204"/>
      </rPr>
      <t>1</t>
    </r>
  </si>
  <si>
    <r>
      <t>Общо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</si>
  <si>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местни </t>
  </si>
  <si>
    <t>презгранични</t>
  </si>
  <si>
    <t>Таблица 3</t>
  </si>
  <si>
    <t>Оборот на валутния пазар по валутни двойки</t>
  </si>
  <si>
    <t>Среднодневна стойност през април, млн. щ.д., и като дял от общия оборот</t>
  </si>
  <si>
    <t>Валутна двойка</t>
  </si>
  <si>
    <t>USD / AUD</t>
  </si>
  <si>
    <t>USD / BRL</t>
  </si>
  <si>
    <t>USD / CAD</t>
  </si>
  <si>
    <t>USD / CHF</t>
  </si>
  <si>
    <t>USD / CNY</t>
  </si>
  <si>
    <t>USD / EUR</t>
  </si>
  <si>
    <t>USD / GBP</t>
  </si>
  <si>
    <t>USD / HKD</t>
  </si>
  <si>
    <t>USD / INR</t>
  </si>
  <si>
    <t>USD / JPY</t>
  </si>
  <si>
    <t>USD / KRW</t>
  </si>
  <si>
    <t>USD / MXN</t>
  </si>
  <si>
    <t>USD / NOK</t>
  </si>
  <si>
    <t>USD / NZD</t>
  </si>
  <si>
    <t>USD / PLN</t>
  </si>
  <si>
    <t>USD / RUB</t>
  </si>
  <si>
    <t>USD / SEK</t>
  </si>
  <si>
    <t>USD / SGD</t>
  </si>
  <si>
    <t>USD / TRY</t>
  </si>
  <si>
    <t>USD / TWD</t>
  </si>
  <si>
    <t>USD / ZAR</t>
  </si>
  <si>
    <t>USD / OTH</t>
  </si>
  <si>
    <t>EUR / AUD</t>
  </si>
  <si>
    <t>EUR / CAD</t>
  </si>
  <si>
    <t>EUR / CHF</t>
  </si>
  <si>
    <t>EUR / CNY</t>
  </si>
  <si>
    <t>EUR / DKK</t>
  </si>
  <si>
    <t>EUR / GBP</t>
  </si>
  <si>
    <t>EUR / HUF</t>
  </si>
  <si>
    <t>EUR / JPY</t>
  </si>
  <si>
    <t>EUR / NOK</t>
  </si>
  <si>
    <t>EUR / PLN</t>
  </si>
  <si>
    <t>EUR / SEK</t>
  </si>
  <si>
    <t>EUR / TRY</t>
  </si>
  <si>
    <t>EUR / OTH</t>
  </si>
  <si>
    <t>BGN / AUD</t>
  </si>
  <si>
    <t>BGN / CAD</t>
  </si>
  <si>
    <t>BGN / CHF</t>
  </si>
  <si>
    <t>BGN / EUR</t>
  </si>
  <si>
    <t>BGN / GBP</t>
  </si>
  <si>
    <t>BGN / JPY</t>
  </si>
  <si>
    <t>BGN / SEK</t>
  </si>
  <si>
    <t>BGN / USD</t>
  </si>
  <si>
    <t>BGN / OTH</t>
  </si>
  <si>
    <t>Други</t>
  </si>
  <si>
    <t>Всички валутни двойки</t>
  </si>
  <si>
    <t>Бележка: Данните са коригирани, за да се избегне двойното отчитане на трансакциите между местните отчетни дилъри. Абревиатурите на валутите са съгласно ISO 4217.</t>
  </si>
  <si>
    <t>Таблица 4</t>
  </si>
  <si>
    <t>Оборот на валутния пазар по контрагенти</t>
  </si>
  <si>
    <t>Контрагенти</t>
  </si>
  <si>
    <t>Общо</t>
  </si>
  <si>
    <t xml:space="preserve">   местни</t>
  </si>
  <si>
    <t xml:space="preserve">   презгранични</t>
  </si>
  <si>
    <t xml:space="preserve">   банки, които не са отчетни дилъри</t>
  </si>
  <si>
    <t xml:space="preserve">   институционални инвеститори</t>
  </si>
  <si>
    <t xml:space="preserve">   хедж фондове и фирми за търговия за собств. сметка</t>
  </si>
  <si>
    <t xml:space="preserve">   финансови институции от официалния сектор</t>
  </si>
  <si>
    <t xml:space="preserve">   други</t>
  </si>
  <si>
    <t xml:space="preserve">   некласифицирани</t>
  </si>
  <si>
    <t>Бележка: Данните са коригирани, за да се избегне двойното отчитане на трансакциите между местните отчетни дилъри.</t>
  </si>
  <si>
    <t>Таблица 5</t>
  </si>
  <si>
    <t>Оборот на извънборсовия пазар на лихвени деривати по инструменти</t>
  </si>
  <si>
    <t>Деривати върху лихвени проценти</t>
  </si>
  <si>
    <t>Форуърдни сделки с лихвено плащане</t>
  </si>
  <si>
    <t>Суапове върху лихвени проценти</t>
  </si>
  <si>
    <t>Таблица 6</t>
  </si>
  <si>
    <t>Оборот на извънборсовия пазар на лихвени деривати по инструменти и контрагенти</t>
  </si>
  <si>
    <t>Инструменти/ контрагенти</t>
  </si>
  <si>
    <t>местни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</si>
</sst>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"/>
    <numFmt numFmtId="165" formatCode="#\ ##0.0"/>
    <numFmt numFmtId="166" formatCode="#,##0.0"/>
    <numFmt numFmtId="167" formatCode="0.0%"/>
    <numFmt numFmtId="168" formatCode="0.000"/>
    <numFmt numFmtId="169" formatCode="yyyy"/>
    <numFmt numFmtId="170" formatCode="_(* #,##0_);_(* \(#,##0\);_(* &quot;...&quot;_);_(@_)"/>
    <numFmt numFmtId="171" formatCode="_-* #,##0_-;\-* #,##0_-;_-* &quot;-&quot;??_-;_-@_-"/>
    <numFmt numFmtId="172" formatCode="_(* #,##0.0_);_(* \(#,##0.0\);_(* &quot;-&quot;??_);_(@_)"/>
    <numFmt numFmtId="173" formatCode="_(* #,##0.0_);_(* \(#,##0.0\);_(* &quot;...&quot;_);_(@_)"/>
    <numFmt numFmtId="174" formatCode="0.000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Arial"/>
      <family val="2"/>
    </font>
    <font>
      <i/>
      <vertAlign val="super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56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56"/>
      </bottom>
      <diagonal/>
    </border>
    <border>
      <left/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64"/>
      </right>
      <top style="hair">
        <color indexed="55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2" fillId="2" borderId="0" xfId="2" applyFont="1" applyFill="1" applyBorder="1"/>
    <xf numFmtId="0" fontId="2" fillId="2" borderId="0" xfId="2" applyFont="1" applyFill="1" applyBorder="1" applyAlignment="1">
      <alignment horizontal="center"/>
    </xf>
    <xf numFmtId="0" fontId="2" fillId="2" borderId="25" xfId="2" applyFont="1" applyFill="1" applyBorder="1"/>
    <xf numFmtId="0" fontId="13" fillId="2" borderId="1" xfId="2" quotePrefix="1" applyFont="1" applyFill="1" applyBorder="1" applyAlignment="1">
      <alignment vertical="top"/>
    </xf>
    <xf numFmtId="0" fontId="2" fillId="2" borderId="25" xfId="2" quotePrefix="1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2" fillId="2" borderId="3" xfId="2" applyFont="1" applyFill="1" applyBorder="1"/>
    <xf numFmtId="49" fontId="4" fillId="2" borderId="4" xfId="2" applyNumberFormat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left" wrapText="1"/>
    </xf>
    <xf numFmtId="164" fontId="2" fillId="2" borderId="7" xfId="2" applyNumberFormat="1" applyFont="1" applyFill="1" applyBorder="1" applyAlignment="1">
      <alignment horizontal="right" indent="1"/>
    </xf>
    <xf numFmtId="164" fontId="2" fillId="2" borderId="8" xfId="2" applyNumberFormat="1" applyFont="1" applyFill="1" applyBorder="1" applyAlignment="1">
      <alignment horizontal="right" indent="1"/>
    </xf>
    <xf numFmtId="165" fontId="2" fillId="2" borderId="7" xfId="2" applyNumberFormat="1" applyFont="1" applyFill="1" applyBorder="1" applyAlignment="1">
      <alignment horizontal="right" indent="1"/>
    </xf>
    <xf numFmtId="164" fontId="4" fillId="2" borderId="8" xfId="2" applyNumberFormat="1" applyFont="1" applyFill="1" applyBorder="1" applyAlignment="1">
      <alignment horizontal="right" indent="1"/>
    </xf>
    <xf numFmtId="164" fontId="4" fillId="2" borderId="0" xfId="2" applyNumberFormat="1" applyFont="1" applyFill="1" applyBorder="1" applyAlignment="1">
      <alignment horizontal="right" indent="1"/>
    </xf>
    <xf numFmtId="165" fontId="2" fillId="2" borderId="9" xfId="2" applyNumberFormat="1" applyFont="1" applyFill="1" applyBorder="1" applyAlignment="1">
      <alignment horizontal="right" indent="1"/>
    </xf>
    <xf numFmtId="166" fontId="14" fillId="2" borderId="0" xfId="2" applyNumberFormat="1" applyFont="1" applyFill="1" applyBorder="1" applyAlignment="1">
      <alignment horizontal="right" indent="1"/>
    </xf>
    <xf numFmtId="49" fontId="2" fillId="2" borderId="0" xfId="2" applyNumberFormat="1" applyFont="1" applyFill="1" applyBorder="1" applyAlignment="1">
      <alignment horizontal="left" wrapText="1" indent="2"/>
    </xf>
    <xf numFmtId="164" fontId="2" fillId="2" borderId="9" xfId="2" applyNumberFormat="1" applyFont="1" applyFill="1" applyBorder="1" applyAlignment="1">
      <alignment horizontal="right" indent="1"/>
    </xf>
    <xf numFmtId="167" fontId="2" fillId="2" borderId="8" xfId="3" applyNumberFormat="1" applyFont="1" applyFill="1" applyBorder="1" applyAlignment="1">
      <alignment horizontal="right" indent="1"/>
    </xf>
    <xf numFmtId="167" fontId="2" fillId="2" borderId="0" xfId="3" applyNumberFormat="1" applyFont="1" applyFill="1" applyBorder="1" applyAlignment="1">
      <alignment horizontal="right" indent="1"/>
    </xf>
    <xf numFmtId="0" fontId="2" fillId="2" borderId="0" xfId="2" applyFont="1" applyFill="1"/>
    <xf numFmtId="49" fontId="2" fillId="2" borderId="2" xfId="2" applyNumberFormat="1" applyFont="1" applyFill="1" applyBorder="1" applyAlignment="1">
      <alignment horizontal="left" wrapText="1" indent="2"/>
    </xf>
    <xf numFmtId="164" fontId="2" fillId="2" borderId="10" xfId="2" applyNumberFormat="1" applyFont="1" applyFill="1" applyBorder="1" applyAlignment="1">
      <alignment horizontal="right" vertical="center" indent="1"/>
    </xf>
    <xf numFmtId="167" fontId="2" fillId="2" borderId="11" xfId="3" applyNumberFormat="1" applyFont="1" applyFill="1" applyBorder="1" applyAlignment="1">
      <alignment horizontal="right" indent="1"/>
    </xf>
    <xf numFmtId="165" fontId="2" fillId="2" borderId="10" xfId="2" applyNumberFormat="1" applyFont="1" applyFill="1" applyBorder="1" applyAlignment="1">
      <alignment horizontal="right" vertical="center" indent="1"/>
    </xf>
    <xf numFmtId="167" fontId="2" fillId="2" borderId="2" xfId="3" applyNumberFormat="1" applyFont="1" applyFill="1" applyBorder="1" applyAlignment="1">
      <alignment horizontal="right" indent="1"/>
    </xf>
    <xf numFmtId="165" fontId="2" fillId="2" borderId="10" xfId="2" applyNumberFormat="1" applyFont="1" applyFill="1" applyBorder="1" applyAlignment="1">
      <alignment horizontal="right" indent="1"/>
    </xf>
    <xf numFmtId="0" fontId="3" fillId="0" borderId="0" xfId="2" applyFont="1" applyFill="1" applyBorder="1" applyAlignment="1">
      <alignment horizontal="left" wrapText="1"/>
    </xf>
    <xf numFmtId="166" fontId="2" fillId="2" borderId="9" xfId="2" applyNumberFormat="1" applyFont="1" applyFill="1" applyBorder="1" applyAlignment="1">
      <alignment horizontal="right" indent="1"/>
    </xf>
    <xf numFmtId="9" fontId="2" fillId="2" borderId="8" xfId="3" applyFont="1" applyFill="1" applyBorder="1" applyAlignment="1">
      <alignment horizontal="right" indent="1"/>
    </xf>
    <xf numFmtId="9" fontId="2" fillId="2" borderId="12" xfId="3" applyFont="1" applyFill="1" applyBorder="1" applyAlignment="1">
      <alignment horizontal="right" indent="1"/>
    </xf>
    <xf numFmtId="166" fontId="2" fillId="2" borderId="7" xfId="2" applyNumberFormat="1" applyFont="1" applyFill="1" applyBorder="1" applyAlignment="1">
      <alignment horizontal="right" indent="1"/>
    </xf>
    <xf numFmtId="9" fontId="2" fillId="2" borderId="3" xfId="3" applyFont="1" applyFill="1" applyBorder="1" applyAlignment="1">
      <alignment horizontal="right" indent="1"/>
    </xf>
    <xf numFmtId="166" fontId="15" fillId="2" borderId="7" xfId="2" applyNumberFormat="1" applyFont="1" applyFill="1" applyBorder="1" applyAlignment="1">
      <alignment horizontal="right" indent="1"/>
    </xf>
    <xf numFmtId="9" fontId="15" fillId="2" borderId="3" xfId="3" applyFont="1" applyFill="1" applyBorder="1" applyAlignment="1">
      <alignment horizontal="right" indent="1"/>
    </xf>
    <xf numFmtId="0" fontId="2" fillId="2" borderId="0" xfId="2" applyFont="1" applyFill="1" applyAlignment="1">
      <alignment horizontal="left" indent="2"/>
    </xf>
    <xf numFmtId="0" fontId="2" fillId="2" borderId="0" xfId="2" applyFont="1" applyFill="1" applyBorder="1" applyAlignment="1">
      <alignment horizontal="left" indent="2"/>
    </xf>
    <xf numFmtId="0" fontId="2" fillId="2" borderId="26" xfId="2" applyFont="1" applyFill="1" applyBorder="1"/>
    <xf numFmtId="164" fontId="2" fillId="2" borderId="26" xfId="2" applyNumberFormat="1" applyFont="1" applyFill="1" applyBorder="1" applyAlignment="1">
      <alignment horizontal="center"/>
    </xf>
    <xf numFmtId="0" fontId="8" fillId="2" borderId="0" xfId="2" applyFont="1" applyFill="1"/>
    <xf numFmtId="9" fontId="2" fillId="2" borderId="0" xfId="3" applyFont="1" applyFill="1" applyBorder="1" applyAlignment="1">
      <alignment horizontal="right"/>
    </xf>
    <xf numFmtId="164" fontId="2" fillId="2" borderId="0" xfId="2" applyNumberFormat="1" applyFont="1" applyFill="1"/>
    <xf numFmtId="9" fontId="2" fillId="2" borderId="0" xfId="3" applyFont="1" applyFill="1"/>
    <xf numFmtId="9" fontId="2" fillId="2" borderId="0" xfId="3" applyNumberFormat="1" applyFont="1" applyFill="1"/>
    <xf numFmtId="49" fontId="2" fillId="2" borderId="0" xfId="2" applyNumberFormat="1" applyFont="1" applyFill="1"/>
    <xf numFmtId="0" fontId="2" fillId="2" borderId="0" xfId="2" applyFont="1" applyFill="1" applyAlignment="1">
      <alignment horizontal="right"/>
    </xf>
    <xf numFmtId="49" fontId="13" fillId="2" borderId="27" xfId="2" quotePrefix="1" applyNumberFormat="1" applyFont="1" applyFill="1" applyBorder="1" applyAlignment="1">
      <alignment horizontal="left" vertical="center"/>
    </xf>
    <xf numFmtId="0" fontId="2" fillId="2" borderId="27" xfId="2" quotePrefix="1" applyFont="1" applyFill="1" applyBorder="1" applyAlignment="1">
      <alignment horizontal="left" vertical="center"/>
    </xf>
    <xf numFmtId="49" fontId="3" fillId="2" borderId="13" xfId="2" applyNumberFormat="1" applyFont="1" applyFill="1" applyBorder="1" applyAlignment="1">
      <alignment vertical="center"/>
    </xf>
    <xf numFmtId="49" fontId="2" fillId="2" borderId="13" xfId="2" applyNumberFormat="1" applyFont="1" applyFill="1" applyBorder="1" applyAlignment="1">
      <alignment vertical="center"/>
    </xf>
    <xf numFmtId="49" fontId="4" fillId="2" borderId="12" xfId="2" applyNumberFormat="1" applyFont="1" applyFill="1" applyBorder="1" applyAlignment="1">
      <alignment horizontal="left"/>
    </xf>
    <xf numFmtId="164" fontId="4" fillId="3" borderId="7" xfId="2" applyNumberFormat="1" applyFont="1" applyFill="1" applyBorder="1" applyAlignment="1">
      <alignment horizontal="right"/>
    </xf>
    <xf numFmtId="9" fontId="4" fillId="2" borderId="8" xfId="2" applyNumberFormat="1" applyFont="1" applyFill="1" applyBorder="1" applyAlignment="1">
      <alignment horizontal="right"/>
    </xf>
    <xf numFmtId="165" fontId="4" fillId="3" borderId="7" xfId="2" applyNumberFormat="1" applyFont="1" applyFill="1" applyBorder="1" applyAlignment="1">
      <alignment horizontal="right"/>
    </xf>
    <xf numFmtId="9" fontId="4" fillId="2" borderId="0" xfId="2" applyNumberFormat="1" applyFont="1" applyFill="1" applyBorder="1" applyAlignment="1">
      <alignment horizontal="right"/>
    </xf>
    <xf numFmtId="49" fontId="2" fillId="2" borderId="8" xfId="2" applyNumberFormat="1" applyFont="1" applyFill="1" applyBorder="1" applyAlignment="1">
      <alignment horizontal="left" vertical="center" indent="1"/>
    </xf>
    <xf numFmtId="164" fontId="2" fillId="3" borderId="9" xfId="2" applyNumberFormat="1" applyFont="1" applyFill="1" applyBorder="1" applyAlignment="1">
      <alignment horizontal="right"/>
    </xf>
    <xf numFmtId="167" fontId="2" fillId="3" borderId="8" xfId="3" applyNumberFormat="1" applyFont="1" applyFill="1" applyBorder="1" applyAlignment="1">
      <alignment horizontal="right"/>
    </xf>
    <xf numFmtId="165" fontId="2" fillId="3" borderId="9" xfId="2" applyNumberFormat="1" applyFont="1" applyFill="1" applyBorder="1" applyAlignment="1">
      <alignment horizontal="right"/>
    </xf>
    <xf numFmtId="167" fontId="2" fillId="2" borderId="0" xfId="3" applyNumberFormat="1" applyFont="1" applyFill="1" applyBorder="1" applyAlignment="1">
      <alignment horizontal="right"/>
    </xf>
    <xf numFmtId="49" fontId="2" fillId="2" borderId="14" xfId="2" applyNumberFormat="1" applyFont="1" applyFill="1" applyBorder="1" applyAlignment="1">
      <alignment horizontal="left" vertical="center" indent="1"/>
    </xf>
    <xf numFmtId="164" fontId="2" fillId="2" borderId="15" xfId="2" applyNumberFormat="1" applyFont="1" applyFill="1" applyBorder="1" applyAlignment="1">
      <alignment horizontal="right"/>
    </xf>
    <xf numFmtId="167" fontId="2" fillId="2" borderId="14" xfId="3" applyNumberFormat="1" applyFont="1" applyFill="1" applyBorder="1" applyAlignment="1">
      <alignment horizontal="right"/>
    </xf>
    <xf numFmtId="165" fontId="2" fillId="2" borderId="15" xfId="2" applyNumberFormat="1" applyFont="1" applyFill="1" applyBorder="1" applyAlignment="1">
      <alignment horizontal="right"/>
    </xf>
    <xf numFmtId="167" fontId="2" fillId="2" borderId="16" xfId="3" applyNumberFormat="1" applyFont="1" applyFill="1" applyBorder="1" applyAlignment="1">
      <alignment horizontal="right"/>
    </xf>
    <xf numFmtId="49" fontId="4" fillId="2" borderId="8" xfId="2" applyNumberFormat="1" applyFont="1" applyFill="1" applyBorder="1" applyAlignment="1">
      <alignment horizontal="left"/>
    </xf>
    <xf numFmtId="164" fontId="4" fillId="3" borderId="9" xfId="2" applyNumberFormat="1" applyFont="1" applyFill="1" applyBorder="1" applyAlignment="1">
      <alignment horizontal="right"/>
    </xf>
    <xf numFmtId="167" fontId="4" fillId="3" borderId="8" xfId="3" applyNumberFormat="1" applyFont="1" applyFill="1" applyBorder="1" applyAlignment="1">
      <alignment horizontal="right"/>
    </xf>
    <xf numFmtId="165" fontId="4" fillId="3" borderId="9" xfId="2" applyNumberFormat="1" applyFont="1" applyFill="1" applyBorder="1" applyAlignment="1">
      <alignment horizontal="right"/>
    </xf>
    <xf numFmtId="167" fontId="4" fillId="2" borderId="0" xfId="2" applyNumberFormat="1" applyFont="1" applyFill="1" applyBorder="1" applyAlignment="1">
      <alignment horizontal="right"/>
    </xf>
    <xf numFmtId="49" fontId="2" fillId="0" borderId="8" xfId="2" applyNumberFormat="1" applyFont="1" applyFill="1" applyBorder="1" applyAlignment="1">
      <alignment horizontal="left" indent="1"/>
    </xf>
    <xf numFmtId="49" fontId="2" fillId="0" borderId="8" xfId="2" applyNumberFormat="1" applyFont="1" applyFill="1" applyBorder="1" applyAlignment="1">
      <alignment horizontal="left" vertical="center" indent="1"/>
    </xf>
    <xf numFmtId="167" fontId="2" fillId="2" borderId="0" xfId="2" applyNumberFormat="1" applyFont="1" applyFill="1" applyBorder="1" applyAlignment="1">
      <alignment horizontal="right"/>
    </xf>
    <xf numFmtId="49" fontId="2" fillId="0" borderId="14" xfId="2" applyNumberFormat="1" applyFont="1" applyFill="1" applyBorder="1" applyAlignment="1">
      <alignment horizontal="left" vertical="center" indent="1"/>
    </xf>
    <xf numFmtId="167" fontId="2" fillId="2" borderId="16" xfId="2" applyNumberFormat="1" applyFont="1" applyFill="1" applyBorder="1" applyAlignment="1">
      <alignment horizontal="right"/>
    </xf>
    <xf numFmtId="165" fontId="2" fillId="2" borderId="17" xfId="2" applyNumberFormat="1" applyFont="1" applyFill="1" applyBorder="1" applyAlignment="1">
      <alignment horizontal="right"/>
    </xf>
    <xf numFmtId="167" fontId="2" fillId="2" borderId="18" xfId="2" applyNumberFormat="1" applyFont="1" applyFill="1" applyBorder="1" applyAlignment="1">
      <alignment horizontal="right"/>
    </xf>
    <xf numFmtId="165" fontId="2" fillId="2" borderId="10" xfId="2" applyNumberFormat="1" applyFont="1" applyFill="1" applyBorder="1" applyAlignment="1">
      <alignment horizontal="right"/>
    </xf>
    <xf numFmtId="167" fontId="2" fillId="2" borderId="2" xfId="2" applyNumberFormat="1" applyFont="1" applyFill="1" applyBorder="1" applyAlignment="1">
      <alignment horizontal="right"/>
    </xf>
    <xf numFmtId="164" fontId="2" fillId="2" borderId="17" xfId="2" applyNumberFormat="1" applyFont="1" applyFill="1" applyBorder="1" applyAlignment="1">
      <alignment horizontal="right"/>
    </xf>
    <xf numFmtId="167" fontId="2" fillId="2" borderId="19" xfId="3" applyNumberFormat="1" applyFont="1" applyFill="1" applyBorder="1" applyAlignment="1">
      <alignment horizontal="right"/>
    </xf>
    <xf numFmtId="164" fontId="2" fillId="2" borderId="10" xfId="2" applyNumberFormat="1" applyFont="1" applyFill="1" applyBorder="1" applyAlignment="1">
      <alignment horizontal="right"/>
    </xf>
    <xf numFmtId="167" fontId="2" fillId="2" borderId="11" xfId="3" applyNumberFormat="1" applyFont="1" applyFill="1" applyBorder="1" applyAlignment="1">
      <alignment horizontal="right"/>
    </xf>
    <xf numFmtId="168" fontId="2" fillId="2" borderId="0" xfId="2" applyNumberFormat="1" applyFont="1" applyFill="1"/>
    <xf numFmtId="49" fontId="2" fillId="2" borderId="8" xfId="2" applyNumberFormat="1" applyFont="1" applyFill="1" applyBorder="1" applyAlignment="1">
      <alignment horizontal="left" indent="1"/>
    </xf>
    <xf numFmtId="169" fontId="2" fillId="2" borderId="28" xfId="2" applyNumberFormat="1" applyFont="1" applyFill="1" applyBorder="1" applyAlignment="1">
      <alignment horizontal="left" vertical="center" indent="2"/>
    </xf>
    <xf numFmtId="170" fontId="2" fillId="2" borderId="28" xfId="2" applyNumberFormat="1" applyFont="1" applyFill="1" applyBorder="1" applyAlignment="1">
      <alignment horizontal="right" indent="1"/>
    </xf>
    <xf numFmtId="171" fontId="2" fillId="2" borderId="28" xfId="2" applyNumberFormat="1" applyFont="1" applyFill="1" applyBorder="1" applyAlignment="1">
      <alignment horizontal="right" indent="1"/>
    </xf>
    <xf numFmtId="0" fontId="2" fillId="2" borderId="0" xfId="2" applyFont="1" applyFill="1" applyBorder="1" applyAlignment="1">
      <alignment vertical="top" wrapText="1"/>
    </xf>
    <xf numFmtId="172" fontId="2" fillId="2" borderId="0" xfId="1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10" fillId="0" borderId="0" xfId="0" applyFont="1"/>
    <xf numFmtId="0" fontId="16" fillId="0" borderId="0" xfId="0" applyFont="1" applyBorder="1"/>
    <xf numFmtId="0" fontId="16" fillId="0" borderId="0" xfId="0" applyFont="1"/>
    <xf numFmtId="49" fontId="13" fillId="2" borderId="25" xfId="2" quotePrefix="1" applyNumberFormat="1" applyFont="1" applyFill="1" applyBorder="1" applyAlignment="1">
      <alignment horizontal="left" vertical="center"/>
    </xf>
    <xf numFmtId="49" fontId="2" fillId="2" borderId="25" xfId="2" quotePrefix="1" applyNumberFormat="1" applyFont="1" applyFill="1" applyBorder="1" applyAlignment="1">
      <alignment vertical="center"/>
    </xf>
    <xf numFmtId="0" fontId="2" fillId="2" borderId="0" xfId="2" quotePrefix="1" applyFont="1" applyFill="1" applyBorder="1" applyAlignment="1">
      <alignment horizontal="left" vertical="center"/>
    </xf>
    <xf numFmtId="49" fontId="2" fillId="2" borderId="2" xfId="2" applyNumberFormat="1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2" fillId="2" borderId="0" xfId="2" applyFont="1" applyFill="1" applyAlignment="1">
      <alignment vertical="center"/>
    </xf>
    <xf numFmtId="49" fontId="2" fillId="2" borderId="0" xfId="2" applyNumberFormat="1" applyFont="1" applyFill="1" applyBorder="1" applyAlignment="1">
      <alignment horizontal="left" vertical="center" wrapText="1"/>
    </xf>
    <xf numFmtId="166" fontId="2" fillId="2" borderId="9" xfId="2" applyNumberFormat="1" applyFont="1" applyFill="1" applyBorder="1" applyAlignment="1">
      <alignment horizontal="right" vertical="center" indent="1"/>
    </xf>
    <xf numFmtId="167" fontId="2" fillId="2" borderId="8" xfId="3" applyNumberFormat="1" applyFont="1" applyFill="1" applyBorder="1" applyAlignment="1">
      <alignment horizontal="right" vertical="center" indent="1"/>
    </xf>
    <xf numFmtId="173" fontId="2" fillId="2" borderId="7" xfId="2" applyNumberFormat="1" applyFont="1" applyFill="1" applyBorder="1" applyAlignment="1">
      <alignment horizontal="right" indent="2"/>
    </xf>
    <xf numFmtId="170" fontId="2" fillId="2" borderId="12" xfId="2" applyNumberFormat="1" applyFont="1" applyFill="1" applyBorder="1" applyAlignment="1">
      <alignment horizontal="right" indent="1"/>
    </xf>
    <xf numFmtId="165" fontId="2" fillId="2" borderId="9" xfId="2" applyNumberFormat="1" applyFont="1" applyFill="1" applyBorder="1" applyAlignment="1">
      <alignment horizontal="right" indent="2"/>
    </xf>
    <xf numFmtId="165" fontId="2" fillId="2" borderId="7" xfId="2" applyNumberFormat="1" applyFont="1" applyFill="1" applyBorder="1" applyAlignment="1">
      <alignment horizontal="right" indent="2"/>
    </xf>
    <xf numFmtId="167" fontId="2" fillId="2" borderId="3" xfId="3" applyNumberFormat="1" applyFont="1" applyFill="1" applyBorder="1" applyAlignment="1">
      <alignment horizontal="right" indent="1"/>
    </xf>
    <xf numFmtId="172" fontId="2" fillId="2" borderId="0" xfId="1" applyNumberFormat="1" applyFont="1" applyFill="1" applyBorder="1" applyAlignment="1">
      <alignment horizontal="right" indent="1"/>
    </xf>
    <xf numFmtId="173" fontId="2" fillId="2" borderId="9" xfId="2" applyNumberFormat="1" applyFont="1" applyFill="1" applyBorder="1" applyAlignment="1">
      <alignment horizontal="right" indent="2"/>
    </xf>
    <xf numFmtId="170" fontId="2" fillId="2" borderId="8" xfId="2" applyNumberFormat="1" applyFont="1" applyFill="1" applyBorder="1" applyAlignment="1">
      <alignment horizontal="right"/>
    </xf>
    <xf numFmtId="170" fontId="2" fillId="2" borderId="8" xfId="2" applyNumberFormat="1" applyFont="1" applyFill="1" applyBorder="1" applyAlignment="1">
      <alignment horizontal="right" indent="2"/>
    </xf>
    <xf numFmtId="170" fontId="2" fillId="2" borderId="0" xfId="2" applyNumberFormat="1" applyFont="1" applyFill="1" applyBorder="1" applyAlignment="1">
      <alignment horizontal="right" indent="2"/>
    </xf>
    <xf numFmtId="49" fontId="2" fillId="2" borderId="20" xfId="2" applyNumberFormat="1" applyFont="1" applyFill="1" applyBorder="1" applyAlignment="1">
      <alignment horizontal="left" vertical="center" wrapText="1"/>
    </xf>
    <xf numFmtId="166" fontId="2" fillId="2" borderId="21" xfId="2" applyNumberFormat="1" applyFont="1" applyFill="1" applyBorder="1" applyAlignment="1">
      <alignment horizontal="right" vertical="center" indent="1"/>
    </xf>
    <xf numFmtId="167" fontId="2" fillId="2" borderId="22" xfId="3" applyNumberFormat="1" applyFont="1" applyFill="1" applyBorder="1" applyAlignment="1">
      <alignment horizontal="right" vertical="center" indent="1"/>
    </xf>
    <xf numFmtId="173" fontId="15" fillId="2" borderId="21" xfId="2" applyNumberFormat="1" applyFont="1" applyFill="1" applyBorder="1" applyAlignment="1">
      <alignment horizontal="right" indent="2"/>
    </xf>
    <xf numFmtId="167" fontId="2" fillId="2" borderId="22" xfId="3" applyNumberFormat="1" applyFont="1" applyFill="1" applyBorder="1" applyAlignment="1">
      <alignment horizontal="right" indent="1"/>
    </xf>
    <xf numFmtId="165" fontId="15" fillId="2" borderId="21" xfId="2" applyNumberFormat="1" applyFont="1" applyFill="1" applyBorder="1" applyAlignment="1">
      <alignment horizontal="right" indent="2"/>
    </xf>
    <xf numFmtId="167" fontId="2" fillId="2" borderId="20" xfId="3" applyNumberFormat="1" applyFont="1" applyFill="1" applyBorder="1" applyAlignment="1">
      <alignment horizontal="right" indent="1"/>
    </xf>
    <xf numFmtId="165" fontId="2" fillId="2" borderId="21" xfId="2" applyNumberFormat="1" applyFont="1" applyFill="1" applyBorder="1" applyAlignment="1">
      <alignment horizontal="right" indent="2"/>
    </xf>
    <xf numFmtId="170" fontId="2" fillId="2" borderId="23" xfId="2" applyNumberFormat="1" applyFont="1" applyFill="1" applyBorder="1" applyAlignment="1">
      <alignment horizontal="right" indent="2"/>
    </xf>
    <xf numFmtId="170" fontId="2" fillId="2" borderId="24" xfId="2" applyNumberFormat="1" applyFont="1" applyFill="1" applyBorder="1" applyAlignment="1">
      <alignment horizontal="right" indent="2"/>
    </xf>
    <xf numFmtId="170" fontId="2" fillId="2" borderId="9" xfId="2" applyNumberFormat="1" applyFont="1" applyFill="1" applyBorder="1" applyAlignment="1">
      <alignment horizontal="right" indent="2"/>
    </xf>
    <xf numFmtId="49" fontId="2" fillId="2" borderId="0" xfId="2" applyNumberFormat="1" applyFont="1" applyFill="1" applyBorder="1" applyAlignment="1">
      <alignment vertical="center"/>
    </xf>
    <xf numFmtId="167" fontId="15" fillId="2" borderId="8" xfId="2" applyNumberFormat="1" applyFont="1" applyFill="1" applyBorder="1" applyAlignment="1">
      <alignment horizontal="right" indent="1"/>
    </xf>
    <xf numFmtId="167" fontId="15" fillId="2" borderId="0" xfId="2" applyNumberFormat="1" applyFont="1" applyFill="1" applyBorder="1" applyAlignment="1">
      <alignment horizontal="right" indent="1"/>
    </xf>
    <xf numFmtId="167" fontId="2" fillId="2" borderId="0" xfId="2" applyNumberFormat="1" applyFont="1" applyFill="1" applyBorder="1" applyAlignment="1">
      <alignment horizontal="right" indent="1"/>
    </xf>
    <xf numFmtId="49" fontId="2" fillId="2" borderId="26" xfId="2" quotePrefix="1" applyNumberFormat="1" applyFont="1" applyFill="1" applyBorder="1" applyAlignment="1">
      <alignment horizontal="left" wrapText="1"/>
    </xf>
    <xf numFmtId="170" fontId="2" fillId="2" borderId="26" xfId="2" applyNumberFormat="1" applyFont="1" applyFill="1" applyBorder="1" applyAlignment="1">
      <alignment horizontal="right" indent="1"/>
    </xf>
    <xf numFmtId="170" fontId="2" fillId="2" borderId="26" xfId="2" applyNumberFormat="1" applyFont="1" applyFill="1" applyBorder="1" applyAlignment="1"/>
    <xf numFmtId="170" fontId="15" fillId="2" borderId="26" xfId="2" applyNumberFormat="1" applyFont="1" applyFill="1" applyBorder="1" applyAlignment="1"/>
    <xf numFmtId="170" fontId="2" fillId="2" borderId="0" xfId="2" applyNumberFormat="1" applyFont="1" applyFill="1" applyBorder="1" applyAlignment="1">
      <alignment horizontal="right" indent="1"/>
    </xf>
    <xf numFmtId="0" fontId="3" fillId="2" borderId="0" xfId="2" applyFont="1" applyFill="1"/>
    <xf numFmtId="0" fontId="17" fillId="0" borderId="0" xfId="0" applyFont="1"/>
    <xf numFmtId="0" fontId="3" fillId="2" borderId="0" xfId="2" quotePrefix="1" applyFont="1" applyFill="1" applyBorder="1" applyAlignment="1">
      <alignment horizontal="justify" vertical="top" wrapText="1"/>
    </xf>
    <xf numFmtId="0" fontId="17" fillId="0" borderId="0" xfId="0" applyFont="1" applyBorder="1"/>
    <xf numFmtId="0" fontId="2" fillId="2" borderId="0" xfId="2" quotePrefix="1" applyFont="1" applyFill="1" applyBorder="1" applyAlignment="1">
      <alignment vertical="center"/>
    </xf>
    <xf numFmtId="170" fontId="2" fillId="2" borderId="0" xfId="2" quotePrefix="1" applyNumberFormat="1" applyFont="1" applyFill="1" applyBorder="1" applyAlignment="1">
      <alignment vertical="center"/>
    </xf>
    <xf numFmtId="9" fontId="2" fillId="2" borderId="0" xfId="3" quotePrefix="1" applyFont="1" applyFill="1" applyBorder="1" applyAlignment="1">
      <alignment vertical="center"/>
    </xf>
    <xf numFmtId="170" fontId="2" fillId="2" borderId="0" xfId="2" applyNumberFormat="1" applyFont="1" applyFill="1"/>
    <xf numFmtId="0" fontId="2" fillId="2" borderId="0" xfId="2" applyFont="1" applyFill="1" applyAlignment="1"/>
    <xf numFmtId="164" fontId="2" fillId="2" borderId="0" xfId="2" applyNumberFormat="1" applyFont="1" applyFill="1" applyAlignment="1"/>
    <xf numFmtId="174" fontId="16" fillId="0" borderId="0" xfId="0" applyNumberFormat="1" applyFont="1"/>
    <xf numFmtId="173" fontId="2" fillId="2" borderId="0" xfId="2" applyNumberFormat="1" applyFont="1" applyFill="1" applyBorder="1" applyAlignment="1">
      <alignment horizontal="right" indent="1"/>
    </xf>
    <xf numFmtId="0" fontId="2" fillId="2" borderId="0" xfId="2" applyFont="1" applyFill="1" applyAlignment="1">
      <alignment horizontal="left" vertical="center"/>
    </xf>
    <xf numFmtId="0" fontId="13" fillId="2" borderId="25" xfId="2" quotePrefix="1" applyFont="1" applyFill="1" applyBorder="1" applyAlignment="1">
      <alignment horizontal="left" vertical="center"/>
    </xf>
    <xf numFmtId="0" fontId="2" fillId="2" borderId="25" xfId="2" quotePrefix="1" applyFont="1" applyFill="1" applyBorder="1" applyAlignment="1">
      <alignment horizontal="left" vertical="center"/>
    </xf>
    <xf numFmtId="9" fontId="2" fillId="2" borderId="0" xfId="3" applyFont="1" applyFill="1" applyBorder="1" applyAlignment="1">
      <alignment horizontal="right" inden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/>
    </xf>
    <xf numFmtId="9" fontId="2" fillId="3" borderId="0" xfId="3" applyFont="1" applyFill="1" applyBorder="1" applyAlignment="1">
      <alignment horizontal="right" indent="1"/>
    </xf>
    <xf numFmtId="0" fontId="2" fillId="2" borderId="0" xfId="2" applyFont="1" applyFill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169" fontId="4" fillId="2" borderId="5" xfId="2" applyNumberFormat="1" applyFont="1" applyFill="1" applyBorder="1" applyAlignment="1">
      <alignment horizontal="center" vertical="center"/>
    </xf>
    <xf numFmtId="169" fontId="4" fillId="2" borderId="6" xfId="2" applyNumberFormat="1" applyFont="1" applyFill="1" applyBorder="1" applyAlignment="1">
      <alignment horizontal="center" vertical="center"/>
    </xf>
    <xf numFmtId="2" fontId="15" fillId="2" borderId="0" xfId="2" applyNumberFormat="1" applyFont="1" applyFill="1" applyBorder="1" applyAlignment="1">
      <alignment horizontal="right" indent="1"/>
    </xf>
    <xf numFmtId="169" fontId="2" fillId="3" borderId="12" xfId="2" applyNumberFormat="1" applyFont="1" applyFill="1" applyBorder="1" applyAlignment="1">
      <alignment horizontal="left"/>
    </xf>
    <xf numFmtId="164" fontId="2" fillId="3" borderId="7" xfId="2" applyNumberFormat="1" applyFont="1" applyFill="1" applyBorder="1" applyAlignment="1">
      <alignment horizontal="right"/>
    </xf>
    <xf numFmtId="165" fontId="2" fillId="3" borderId="7" xfId="2" applyNumberFormat="1" applyFont="1" applyFill="1" applyBorder="1" applyAlignment="1">
      <alignment horizontal="right"/>
    </xf>
    <xf numFmtId="0" fontId="10" fillId="0" borderId="0" xfId="0" applyFont="1" applyBorder="1" applyAlignment="1"/>
    <xf numFmtId="172" fontId="2" fillId="3" borderId="0" xfId="1" applyNumberFormat="1" applyFont="1" applyFill="1" applyBorder="1" applyAlignment="1">
      <alignment horizontal="right"/>
    </xf>
    <xf numFmtId="164" fontId="10" fillId="0" borderId="0" xfId="0" applyNumberFormat="1" applyFont="1" applyAlignment="1"/>
    <xf numFmtId="0" fontId="10" fillId="0" borderId="0" xfId="0" applyFont="1" applyAlignment="1"/>
    <xf numFmtId="169" fontId="2" fillId="3" borderId="8" xfId="2" applyNumberFormat="1" applyFont="1" applyFill="1" applyBorder="1" applyAlignment="1">
      <alignment horizontal="left" vertical="center" indent="1"/>
    </xf>
    <xf numFmtId="172" fontId="2" fillId="3" borderId="0" xfId="1" applyNumberFormat="1" applyFont="1" applyFill="1" applyBorder="1" applyAlignment="1">
      <alignment horizontal="right" indent="1"/>
    </xf>
    <xf numFmtId="164" fontId="10" fillId="0" borderId="0" xfId="0" applyNumberFormat="1" applyFont="1"/>
    <xf numFmtId="0" fontId="2" fillId="3" borderId="0" xfId="2" applyFont="1" applyFill="1" applyAlignment="1">
      <alignment vertical="center"/>
    </xf>
    <xf numFmtId="0" fontId="10" fillId="3" borderId="0" xfId="0" applyFont="1" applyFill="1" applyBorder="1"/>
    <xf numFmtId="164" fontId="10" fillId="3" borderId="0" xfId="0" applyNumberFormat="1" applyFont="1" applyFill="1"/>
    <xf numFmtId="0" fontId="10" fillId="3" borderId="0" xfId="0" applyFont="1" applyFill="1"/>
    <xf numFmtId="0" fontId="2" fillId="2" borderId="2" xfId="2" applyFont="1" applyFill="1" applyBorder="1" applyAlignment="1">
      <alignment vertical="center"/>
    </xf>
    <xf numFmtId="164" fontId="15" fillId="2" borderId="2" xfId="2" applyNumberFormat="1" applyFont="1" applyFill="1" applyBorder="1" applyAlignment="1">
      <alignment horizontal="right"/>
    </xf>
    <xf numFmtId="2" fontId="15" fillId="2" borderId="2" xfId="2" applyNumberFormat="1" applyFont="1" applyFill="1" applyBorder="1" applyAlignment="1">
      <alignment horizontal="right" indent="1"/>
    </xf>
    <xf numFmtId="165" fontId="2" fillId="2" borderId="2" xfId="2" applyNumberFormat="1" applyFont="1" applyFill="1" applyBorder="1" applyAlignment="1">
      <alignment horizontal="right"/>
    </xf>
    <xf numFmtId="2" fontId="2" fillId="2" borderId="2" xfId="2" applyNumberFormat="1" applyFont="1" applyFill="1" applyBorder="1" applyAlignment="1">
      <alignment horizontal="right" indent="1"/>
    </xf>
    <xf numFmtId="9" fontId="10" fillId="3" borderId="0" xfId="3" applyFont="1" applyFill="1"/>
    <xf numFmtId="1" fontId="10" fillId="3" borderId="0" xfId="0" applyNumberFormat="1" applyFont="1" applyFill="1"/>
    <xf numFmtId="164" fontId="15" fillId="3" borderId="9" xfId="2" applyNumberFormat="1" applyFont="1" applyFill="1" applyBorder="1" applyAlignment="1">
      <alignment horizontal="right"/>
    </xf>
    <xf numFmtId="0" fontId="2" fillId="3" borderId="0" xfId="2" applyFont="1" applyFill="1" applyBorder="1" applyAlignment="1"/>
    <xf numFmtId="169" fontId="2" fillId="2" borderId="26" xfId="2" applyNumberFormat="1" applyFont="1" applyFill="1" applyBorder="1" applyAlignment="1">
      <alignment horizontal="left" vertical="center" indent="2"/>
    </xf>
    <xf numFmtId="171" fontId="2" fillId="2" borderId="26" xfId="2" applyNumberFormat="1" applyFont="1" applyFill="1" applyBorder="1" applyAlignment="1">
      <alignment horizontal="right" indent="1"/>
    </xf>
    <xf numFmtId="0" fontId="2" fillId="2" borderId="0" xfId="2" quotePrefix="1" applyFont="1" applyFill="1" applyBorder="1" applyAlignment="1">
      <alignment horizontal="right" vertical="center"/>
    </xf>
    <xf numFmtId="0" fontId="3" fillId="2" borderId="0" xfId="2" applyFont="1" applyFill="1" applyAlignment="1">
      <alignment vertical="top"/>
    </xf>
    <xf numFmtId="0" fontId="3" fillId="2" borderId="0" xfId="2" applyFont="1" applyFill="1" applyBorder="1" applyAlignment="1">
      <alignment vertical="top" wrapText="1"/>
    </xf>
    <xf numFmtId="172" fontId="3" fillId="2" borderId="0" xfId="1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3" fillId="2" borderId="1" xfId="2" quotePrefix="1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 wrapText="1"/>
    </xf>
    <xf numFmtId="166" fontId="2" fillId="2" borderId="9" xfId="2" applyNumberFormat="1" applyFont="1" applyFill="1" applyBorder="1" applyAlignment="1">
      <alignment horizontal="right"/>
    </xf>
    <xf numFmtId="9" fontId="2" fillId="2" borderId="8" xfId="2" applyNumberFormat="1" applyFont="1" applyFill="1" applyBorder="1" applyAlignment="1">
      <alignment horizontal="right"/>
    </xf>
    <xf numFmtId="9" fontId="2" fillId="2" borderId="12" xfId="2" applyNumberFormat="1" applyFont="1" applyFill="1" applyBorder="1" applyAlignment="1">
      <alignment horizontal="right"/>
    </xf>
    <xf numFmtId="9" fontId="2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wrapText="1" indent="1"/>
    </xf>
    <xf numFmtId="9" fontId="2" fillId="2" borderId="8" xfId="3" applyFont="1" applyFill="1" applyBorder="1" applyAlignment="1">
      <alignment horizontal="right"/>
    </xf>
    <xf numFmtId="0" fontId="15" fillId="2" borderId="26" xfId="2" applyFont="1" applyFill="1" applyBorder="1"/>
    <xf numFmtId="0" fontId="2" fillId="2" borderId="0" xfId="2" applyFont="1" applyFill="1" applyBorder="1" applyAlignment="1">
      <alignment horizontal="right"/>
    </xf>
    <xf numFmtId="0" fontId="2" fillId="2" borderId="25" xfId="2" applyFont="1" applyFill="1" applyBorder="1" applyAlignment="1">
      <alignment vertical="center"/>
    </xf>
    <xf numFmtId="169" fontId="2" fillId="2" borderId="8" xfId="2" applyNumberFormat="1" applyFont="1" applyFill="1" applyBorder="1" applyAlignment="1">
      <alignment horizontal="left"/>
    </xf>
    <xf numFmtId="49" fontId="2" fillId="2" borderId="11" xfId="2" applyNumberFormat="1" applyFont="1" applyFill="1" applyBorder="1" applyAlignment="1">
      <alignment horizontal="left" vertical="center" indent="1"/>
    </xf>
    <xf numFmtId="164" fontId="2" fillId="2" borderId="10" xfId="2" applyNumberFormat="1" applyFont="1" applyFill="1" applyBorder="1" applyAlignment="1">
      <alignment horizontal="right" indent="1"/>
    </xf>
    <xf numFmtId="169" fontId="2" fillId="2" borderId="8" xfId="2" applyNumberFormat="1" applyFont="1" applyFill="1" applyBorder="1" applyAlignment="1">
      <alignment horizontal="left" indent="1"/>
    </xf>
    <xf numFmtId="0" fontId="2" fillId="2" borderId="26" xfId="2" quotePrefix="1" applyFont="1" applyFill="1" applyBorder="1" applyAlignment="1">
      <alignment vertical="top" wrapText="1"/>
    </xf>
    <xf numFmtId="0" fontId="3" fillId="2" borderId="25" xfId="2" quotePrefix="1" applyFont="1" applyFill="1" applyBorder="1" applyAlignment="1">
      <alignment vertical="top" wrapText="1"/>
    </xf>
    <xf numFmtId="49" fontId="4" fillId="2" borderId="12" xfId="2" applyNumberFormat="1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left" vertical="center"/>
    </xf>
    <xf numFmtId="49" fontId="4" fillId="2" borderId="11" xfId="2" applyNumberFormat="1" applyFont="1" applyFill="1" applyBorder="1" applyAlignment="1">
      <alignment horizontal="left" vertical="center"/>
    </xf>
    <xf numFmtId="49" fontId="4" fillId="2" borderId="2" xfId="2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left" vertical="center"/>
    </xf>
    <xf numFmtId="1" fontId="4" fillId="2" borderId="4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/>
    </xf>
    <xf numFmtId="0" fontId="0" fillId="0" borderId="11" xfId="0" applyBorder="1"/>
    <xf numFmtId="169" fontId="4" fillId="2" borderId="4" xfId="2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2" borderId="11" xfId="2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</cellXfs>
  <cellStyles count="4">
    <cellStyle name="Comma 2" xfId="1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5" name="Label8" descr="XL3GRIDLABEL:34b0ab41-1d7e-4960-b199-6b47ecaec6f2:0:1: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6" name="Label11" descr="XL3GRIDLABEL:34b0ab41-1d7e-4960-b199-6b47ecaec6f2:0:6: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7" name="Label10" descr="XL3GRIDLABEL:34b0ab41-1d7e-4960-b199-6b47ecaec6f2:2:5: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8" name="Label9" descr="XL3GRIDLABEL:34b0ab41-1d7e-4960-b199-6b47ecaec6f2:1:7: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29" name="Label7" descr="XL3GRIDLABEL:6b512b2b-0e69-4d2f-8999-3b2d3c3a094e:2:3: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0" name="Label6" descr="XL3GRIDLABEL:6b512b2b-0e69-4d2f-8999-3b2d3c3a094e:1:7: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1" name="Label5" descr="XL3GRIDLABEL:6b512b2b-0e69-4d2f-8999-3b2d3c3a094e:0:6: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2" name="Label4" descr="XL3GRIDLABEL:6b512b2b-0e69-4d2f-8999-3b2d3c3a094e:0:5: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3" name="Label3" descr="XL3GRIDLABEL:6b512b2b-0e69-4d2f-8999-3b2d3c3a094e:0:4: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4" name="Label2" descr="XL3GRIDLABEL:6b512b2b-0e69-4d2f-8999-3b2d3c3a094e:0:1: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0</xdr:rowOff>
        </xdr:from>
        <xdr:to>
          <xdr:col>15</xdr:col>
          <xdr:colOff>0</xdr:colOff>
          <xdr:row>0</xdr:row>
          <xdr:rowOff>0</xdr:rowOff>
        </xdr:to>
        <xdr:sp macro="" textlink="">
          <xdr:nvSpPr>
            <xdr:cNvPr id="1035" name="Label1" descr="XL3GRIDLABEL:6b512b2b-0e69-4d2f-8999-3b2d3c3a094e:0:2: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AB23"/>
  <sheetViews>
    <sheetView showGridLines="0" tabSelected="1" topLeftCell="C1" zoomScale="85" zoomScaleNormal="85" workbookViewId="0">
      <selection activeCell="C1" sqref="C1"/>
    </sheetView>
  </sheetViews>
  <sheetFormatPr defaultRowHeight="15.75" x14ac:dyDescent="0.25"/>
  <cols>
    <col min="1" max="2" width="1.625" style="27" customWidth="1"/>
    <col min="3" max="3" width="6.875" style="27" customWidth="1"/>
    <col min="4" max="4" width="51.625" style="27" customWidth="1"/>
    <col min="5" max="14" width="10" style="27" customWidth="1"/>
    <col min="15" max="15" width="1.125" style="1" customWidth="1"/>
    <col min="16" max="17" width="7.625" style="27" customWidth="1"/>
    <col min="18" max="18" width="1.625" style="1" customWidth="1"/>
    <col min="19" max="16384" width="9" style="27"/>
  </cols>
  <sheetData>
    <row r="2" spans="2:28" s="1" customFormat="1" ht="16.5" thickBot="1" x14ac:dyDescent="0.3">
      <c r="D2" s="1" t="s">
        <v>0</v>
      </c>
      <c r="O2"/>
      <c r="P2"/>
      <c r="AB2" s="2"/>
    </row>
    <row r="3" spans="2:28" s="1" customFormat="1" ht="19.5" thickTop="1" x14ac:dyDescent="0.25">
      <c r="B3" s="3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/>
      <c r="P3"/>
      <c r="AA3" s="6"/>
      <c r="AB3" s="7"/>
    </row>
    <row r="4" spans="2:28" s="1" customFormat="1" x14ac:dyDescent="0.25">
      <c r="D4" s="8" t="s">
        <v>2</v>
      </c>
      <c r="E4" s="9"/>
      <c r="F4" s="9"/>
      <c r="G4" s="9"/>
      <c r="H4" s="9"/>
      <c r="I4" s="9"/>
      <c r="J4" s="6"/>
      <c r="K4" s="6"/>
      <c r="L4" s="6"/>
      <c r="M4" s="6"/>
      <c r="N4" s="6"/>
      <c r="O4"/>
      <c r="P4"/>
      <c r="AA4" s="9"/>
      <c r="AB4" s="7"/>
    </row>
    <row r="5" spans="2:28" s="1" customFormat="1" x14ac:dyDescent="0.25">
      <c r="B5" s="10"/>
      <c r="D5" s="221" t="s">
        <v>3</v>
      </c>
      <c r="E5" s="223" t="s">
        <v>4</v>
      </c>
      <c r="F5" s="224"/>
      <c r="G5" s="223" t="s">
        <v>5</v>
      </c>
      <c r="H5" s="224"/>
      <c r="I5" s="223" t="s">
        <v>6</v>
      </c>
      <c r="J5" s="224"/>
      <c r="K5" s="225" t="s">
        <v>7</v>
      </c>
      <c r="L5" s="225"/>
      <c r="M5" s="225" t="s">
        <v>8</v>
      </c>
      <c r="N5" s="225"/>
      <c r="O5"/>
      <c r="P5"/>
      <c r="AA5" s="9"/>
      <c r="AB5" s="7"/>
    </row>
    <row r="6" spans="2:28" s="1" customFormat="1" x14ac:dyDescent="0.25">
      <c r="B6" s="13"/>
      <c r="C6" s="7"/>
      <c r="D6" s="222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4" t="s">
        <v>10</v>
      </c>
      <c r="M6" s="11" t="s">
        <v>9</v>
      </c>
      <c r="N6" s="14" t="s">
        <v>10</v>
      </c>
      <c r="O6"/>
      <c r="P6"/>
      <c r="AA6" s="9"/>
      <c r="AB6" s="7"/>
    </row>
    <row r="7" spans="2:28" s="1" customFormat="1" ht="18.75" x14ac:dyDescent="0.25">
      <c r="B7" s="9"/>
      <c r="C7" s="9"/>
      <c r="D7" s="15" t="s">
        <v>11</v>
      </c>
      <c r="E7" s="16">
        <v>536</v>
      </c>
      <c r="F7" s="17"/>
      <c r="G7" s="16">
        <v>865.572</v>
      </c>
      <c r="H7" s="17"/>
      <c r="I7" s="18">
        <v>1613.0959872949115</v>
      </c>
      <c r="J7" s="19"/>
      <c r="K7" s="18">
        <v>1766.7837680683133</v>
      </c>
      <c r="L7" s="20"/>
      <c r="M7" s="21">
        <v>2085.0260285740233</v>
      </c>
      <c r="N7" s="22"/>
      <c r="O7"/>
      <c r="P7"/>
    </row>
    <row r="8" spans="2:28" s="1" customFormat="1" x14ac:dyDescent="0.25">
      <c r="B8" s="9"/>
      <c r="C8" s="9"/>
      <c r="D8" s="23" t="s">
        <v>12</v>
      </c>
      <c r="E8" s="24">
        <v>348.28571428571428</v>
      </c>
      <c r="F8" s="25">
        <v>0.64978678038379534</v>
      </c>
      <c r="G8" s="24">
        <v>594.83000000000004</v>
      </c>
      <c r="H8" s="25">
        <v>0.68721030717259801</v>
      </c>
      <c r="I8" s="21">
        <v>1211.2298488004428</v>
      </c>
      <c r="J8" s="25">
        <v>0.75087276785780122</v>
      </c>
      <c r="K8" s="21">
        <v>1127.9605328701923</v>
      </c>
      <c r="L8" s="26">
        <v>0.6384259088498595</v>
      </c>
      <c r="M8" s="21">
        <v>1710.3003675304801</v>
      </c>
      <c r="N8" s="26">
        <v>0.82027770593356908</v>
      </c>
      <c r="O8"/>
      <c r="P8"/>
    </row>
    <row r="9" spans="2:28" s="1" customFormat="1" x14ac:dyDescent="0.25">
      <c r="B9" s="9"/>
      <c r="C9" s="9"/>
      <c r="D9" s="23" t="s">
        <v>13</v>
      </c>
      <c r="E9" s="24">
        <v>14.357142857142858</v>
      </c>
      <c r="F9" s="25">
        <v>2.6785714285714288E-2</v>
      </c>
      <c r="G9" s="24">
        <v>55.366999999999997</v>
      </c>
      <c r="H9" s="25">
        <v>6.396579371791139E-2</v>
      </c>
      <c r="I9" s="21">
        <v>36.614958624302453</v>
      </c>
      <c r="J9" s="25">
        <v>2.2698561593785915E-2</v>
      </c>
      <c r="K9" s="21">
        <v>14.602913390100337</v>
      </c>
      <c r="L9" s="26">
        <v>8.2652521797085647E-3</v>
      </c>
      <c r="M9" s="21">
        <v>41.588195875095167</v>
      </c>
      <c r="N9" s="26">
        <v>1.9946127916464371E-2</v>
      </c>
      <c r="O9"/>
      <c r="P9"/>
    </row>
    <row r="10" spans="2:28" s="1" customFormat="1" x14ac:dyDescent="0.25">
      <c r="B10" s="9"/>
      <c r="C10" s="9"/>
      <c r="D10" s="23" t="s">
        <v>14</v>
      </c>
      <c r="E10" s="24">
        <v>168.97619047619048</v>
      </c>
      <c r="F10" s="25">
        <v>0.3152540867093106</v>
      </c>
      <c r="G10" s="24">
        <v>211.375</v>
      </c>
      <c r="H10" s="25">
        <v>0.24420267753577982</v>
      </c>
      <c r="I10" s="21">
        <v>361.61479337016613</v>
      </c>
      <c r="J10" s="25">
        <v>0.22417438033342185</v>
      </c>
      <c r="K10" s="21">
        <v>624.22032180802091</v>
      </c>
      <c r="L10" s="26">
        <v>0.35330883897043208</v>
      </c>
      <c r="M10" s="21">
        <v>331.15750265594795</v>
      </c>
      <c r="N10" s="26">
        <v>0.15882655569649215</v>
      </c>
      <c r="O10"/>
      <c r="P10"/>
    </row>
    <row r="11" spans="2:28" x14ac:dyDescent="0.25">
      <c r="B11" s="9"/>
      <c r="C11" s="9"/>
      <c r="D11" s="23" t="s">
        <v>15</v>
      </c>
      <c r="E11" s="24">
        <v>3.6190476190476191</v>
      </c>
      <c r="F11" s="25">
        <v>6.7519545131485429E-3</v>
      </c>
      <c r="G11" s="24">
        <v>4</v>
      </c>
      <c r="H11" s="25">
        <v>4.621221573710795E-3</v>
      </c>
      <c r="I11" s="21">
        <v>3.6363865</v>
      </c>
      <c r="J11" s="25">
        <v>2.2542902149908974E-3</v>
      </c>
      <c r="K11" s="21">
        <v>0</v>
      </c>
      <c r="L11" s="26">
        <v>0</v>
      </c>
      <c r="M11" s="21">
        <v>0</v>
      </c>
      <c r="N11" s="26">
        <v>0</v>
      </c>
      <c r="O11"/>
      <c r="P11"/>
    </row>
    <row r="12" spans="2:28" x14ac:dyDescent="0.25">
      <c r="B12" s="9"/>
      <c r="C12" s="9"/>
      <c r="D12" s="28" t="s">
        <v>16</v>
      </c>
      <c r="E12" s="29">
        <v>0.76190476190476186</v>
      </c>
      <c r="F12" s="30">
        <v>1.4214641080312722E-3</v>
      </c>
      <c r="G12" s="29">
        <v>0</v>
      </c>
      <c r="H12" s="30">
        <v>0</v>
      </c>
      <c r="I12" s="31">
        <v>0</v>
      </c>
      <c r="J12" s="30">
        <v>0</v>
      </c>
      <c r="K12" s="31">
        <v>0</v>
      </c>
      <c r="L12" s="32">
        <v>0</v>
      </c>
      <c r="M12" s="33">
        <v>1.9799625124999998</v>
      </c>
      <c r="N12" s="32">
        <v>9.4961045347434925E-4</v>
      </c>
      <c r="O12"/>
      <c r="P12"/>
    </row>
    <row r="13" spans="2:28" ht="18.75" x14ac:dyDescent="0.25">
      <c r="B13" s="9"/>
      <c r="C13" s="9"/>
      <c r="D13" s="34" t="s">
        <v>17</v>
      </c>
      <c r="E13" s="35"/>
      <c r="F13" s="36"/>
      <c r="G13" s="35"/>
      <c r="H13" s="37"/>
      <c r="I13" s="38"/>
      <c r="J13" s="37"/>
      <c r="K13" s="38"/>
      <c r="L13" s="39"/>
      <c r="M13" s="40"/>
      <c r="N13" s="41"/>
      <c r="O13"/>
      <c r="P13"/>
    </row>
    <row r="14" spans="2:28" x14ac:dyDescent="0.25">
      <c r="D14" s="42" t="s">
        <v>18</v>
      </c>
      <c r="E14" s="24"/>
      <c r="F14" s="17"/>
      <c r="G14" s="24"/>
      <c r="H14" s="36"/>
      <c r="I14" s="24">
        <v>104.72785478534864</v>
      </c>
      <c r="J14" s="25">
        <v>6.4923510820315458E-2</v>
      </c>
      <c r="K14" s="24">
        <v>138.62831072549153</v>
      </c>
      <c r="L14" s="26">
        <v>7.8463654257509244E-2</v>
      </c>
      <c r="M14" s="24">
        <v>6.1490847557943056</v>
      </c>
      <c r="N14" s="26">
        <v>2.900691661654397E-3</v>
      </c>
      <c r="O14"/>
      <c r="P14"/>
    </row>
    <row r="15" spans="2:28" x14ac:dyDescent="0.25">
      <c r="D15" s="42" t="s">
        <v>19</v>
      </c>
      <c r="E15" s="24"/>
      <c r="F15" s="17"/>
      <c r="G15" s="24"/>
      <c r="H15" s="36"/>
      <c r="I15" s="24">
        <v>39.853184507692951</v>
      </c>
      <c r="J15" s="25">
        <v>2.4706021725666136E-2</v>
      </c>
      <c r="K15" s="24">
        <v>128.91254574221733</v>
      </c>
      <c r="L15" s="26">
        <v>7.2964529147311524E-2</v>
      </c>
      <c r="M15" s="24">
        <v>17.091153986237195</v>
      </c>
      <c r="N15" s="26">
        <v>8.062365347820866E-3</v>
      </c>
      <c r="O15"/>
      <c r="P15"/>
    </row>
    <row r="16" spans="2:28" x14ac:dyDescent="0.25">
      <c r="D16" s="43" t="s">
        <v>20</v>
      </c>
      <c r="E16" s="24"/>
      <c r="F16" s="17"/>
      <c r="G16" s="24">
        <v>193.15</v>
      </c>
      <c r="H16" s="25">
        <v>0.22314723674056</v>
      </c>
      <c r="I16" s="24">
        <v>149.54624981678865</v>
      </c>
      <c r="J16" s="25">
        <v>9.2707595204902155E-2</v>
      </c>
      <c r="K16" s="24">
        <v>77.599227748011145</v>
      </c>
      <c r="L16" s="26">
        <v>4.3921179914876117E-2</v>
      </c>
      <c r="M16" s="24">
        <v>160.96932524154698</v>
      </c>
      <c r="N16" s="26">
        <v>7.5933638590736166E-2</v>
      </c>
      <c r="O16"/>
      <c r="P16"/>
    </row>
    <row r="17" spans="2:16" ht="4.5" customHeight="1" thickBot="1" x14ac:dyDescent="0.3">
      <c r="B17" s="44"/>
      <c r="C17" s="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/>
      <c r="P17"/>
    </row>
    <row r="18" spans="2:16" ht="16.5" thickTop="1" x14ac:dyDescent="0.25">
      <c r="D18" s="46" t="s">
        <v>21</v>
      </c>
      <c r="O18"/>
      <c r="P18"/>
    </row>
    <row r="19" spans="2:16" x14ac:dyDescent="0.25">
      <c r="D19" s="46" t="s">
        <v>22</v>
      </c>
      <c r="L19" s="47"/>
      <c r="N19" s="47"/>
    </row>
    <row r="20" spans="2:16" ht="16.5" thickBot="1" x14ac:dyDescent="0.3">
      <c r="B20" s="1"/>
      <c r="C20" s="1"/>
      <c r="D20" s="46" t="s">
        <v>23</v>
      </c>
    </row>
    <row r="21" spans="2:16" ht="16.5" thickTop="1" x14ac:dyDescent="0.25">
      <c r="B21" s="3"/>
      <c r="C21" s="1"/>
    </row>
    <row r="23" spans="2:16" x14ac:dyDescent="0.25">
      <c r="L23" s="47"/>
      <c r="N23" s="47"/>
    </row>
  </sheetData>
  <mergeCells count="6">
    <mergeCell ref="D5:D6"/>
    <mergeCell ref="E5:F5"/>
    <mergeCell ref="G5:H5"/>
    <mergeCell ref="I5:J5"/>
    <mergeCell ref="K5:L5"/>
    <mergeCell ref="M5:N5"/>
  </mergeCells>
  <pageMargins left="0.74803149606299213" right="0.74803149606299213" top="0.98425196850393704" bottom="0.98425196850393704" header="0.51181102362204722" footer="0.51181102362204722"/>
  <pageSetup paperSize="9" scale="2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Label1">
          <controlPr defaultSize="0" print="0" autoLine="0" altText="XL3GRIDLABEL:6b512b2b-0e69-4d2f-8999-3b2d3c3a094e:0:2:1" r:id="rId5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5" r:id="rId4" name="Label1"/>
      </mc:Fallback>
    </mc:AlternateContent>
    <mc:AlternateContent xmlns:mc="http://schemas.openxmlformats.org/markup-compatibility/2006">
      <mc:Choice Requires="x14">
        <control shapeId="1034" r:id="rId6" name="Label2">
          <controlPr defaultSize="0" print="0" autoLine="0" altText="XL3GRIDLABEL:6b512b2b-0e69-4d2f-8999-3b2d3c3a094e:0:1:1" r:id="rId7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4" r:id="rId6" name="Label2"/>
      </mc:Fallback>
    </mc:AlternateContent>
    <mc:AlternateContent xmlns:mc="http://schemas.openxmlformats.org/markup-compatibility/2006">
      <mc:Choice Requires="x14">
        <control shapeId="1033" r:id="rId8" name="Label3">
          <controlPr defaultSize="0" print="0" autoLine="0" altText="XL3GRIDLABEL:6b512b2b-0e69-4d2f-8999-3b2d3c3a094e:0:4:1" r:id="rId9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3" r:id="rId8" name="Label3"/>
      </mc:Fallback>
    </mc:AlternateContent>
    <mc:AlternateContent xmlns:mc="http://schemas.openxmlformats.org/markup-compatibility/2006">
      <mc:Choice Requires="x14">
        <control shapeId="1032" r:id="rId10" name="Label4">
          <controlPr defaultSize="0" print="0" autoLine="0" altText="XL3GRIDLABEL:6b512b2b-0e69-4d2f-8999-3b2d3c3a094e:0:5:1" r:id="rId11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2" r:id="rId10" name="Label4"/>
      </mc:Fallback>
    </mc:AlternateContent>
    <mc:AlternateContent xmlns:mc="http://schemas.openxmlformats.org/markup-compatibility/2006">
      <mc:Choice Requires="x14">
        <control shapeId="1031" r:id="rId12" name="Label5">
          <controlPr defaultSize="0" print="0" autoLine="0" altText="XL3GRIDLABEL:6b512b2b-0e69-4d2f-8999-3b2d3c3a094e:0:6:2" r:id="rId13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12" name="Label5"/>
      </mc:Fallback>
    </mc:AlternateContent>
    <mc:AlternateContent xmlns:mc="http://schemas.openxmlformats.org/markup-compatibility/2006">
      <mc:Choice Requires="x14">
        <control shapeId="1030" r:id="rId14" name="Label6">
          <controlPr defaultSize="0" print="0" autoLine="0" altText="XL3GRIDLABEL:6b512b2b-0e69-4d2f-8999-3b2d3c3a094e:1:7:1" r:id="rId15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0" r:id="rId14" name="Label6"/>
      </mc:Fallback>
    </mc:AlternateContent>
    <mc:AlternateContent xmlns:mc="http://schemas.openxmlformats.org/markup-compatibility/2006">
      <mc:Choice Requires="x14">
        <control shapeId="1029" r:id="rId16" name="Label7">
          <controlPr defaultSize="0" print="0" autoLine="0" altText="XL3GRIDLABEL:6b512b2b-0e69-4d2f-8999-3b2d3c3a094e:2:3:1" r:id="rId17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16" name="Label7"/>
      </mc:Fallback>
    </mc:AlternateContent>
    <mc:AlternateContent xmlns:mc="http://schemas.openxmlformats.org/markup-compatibility/2006">
      <mc:Choice Requires="x14">
        <control shapeId="1028" r:id="rId18" name="Label9">
          <controlPr defaultSize="0" print="0" autoLine="0" altText="XL3GRIDLABEL:34b0ab41-1d7e-4960-b199-6b47ecaec6f2:1:7:4" r:id="rId19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18" name="Label9"/>
      </mc:Fallback>
    </mc:AlternateContent>
    <mc:AlternateContent xmlns:mc="http://schemas.openxmlformats.org/markup-compatibility/2006">
      <mc:Choice Requires="x14">
        <control shapeId="1027" r:id="rId20" name="Label10">
          <controlPr defaultSize="0" print="0" autoLine="0" altText="XL3GRIDLABEL:34b0ab41-1d7e-4960-b199-6b47ecaec6f2:2:5:1" r:id="rId21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20" name="Label10"/>
      </mc:Fallback>
    </mc:AlternateContent>
    <mc:AlternateContent xmlns:mc="http://schemas.openxmlformats.org/markup-compatibility/2006">
      <mc:Choice Requires="x14">
        <control shapeId="1026" r:id="rId22" name="Label11">
          <controlPr defaultSize="0" print="0" autoLine="0" altText="XL3GRIDLABEL:34b0ab41-1d7e-4960-b199-6b47ecaec6f2:0:6:2" r:id="rId23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22" name="Label11"/>
      </mc:Fallback>
    </mc:AlternateContent>
    <mc:AlternateContent xmlns:mc="http://schemas.openxmlformats.org/markup-compatibility/2006">
      <mc:Choice Requires="x14">
        <control shapeId="1025" r:id="rId24" name="Label8">
          <controlPr defaultSize="0" print="0" autoLine="0" altText="XL3GRIDLABEL:34b0ab41-1d7e-4960-b199-6b47ecaec6f2:0:1:1" r:id="rId25">
            <anchor moveWithCells="1" sizeWithCells="1">
              <from>
                <xdr:col>15</xdr:col>
                <xdr:colOff>0</xdr:colOff>
                <xdr:row>0</xdr:row>
                <xdr:rowOff>0</xdr:rowOff>
              </from>
              <to>
                <xdr:col>15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24" name="Label8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52"/>
  <sheetViews>
    <sheetView showGridLines="0" zoomScale="85" zoomScaleNormal="85" workbookViewId="0"/>
  </sheetViews>
  <sheetFormatPr defaultRowHeight="15.75" x14ac:dyDescent="0.25"/>
  <cols>
    <col min="1" max="1" width="4.875" style="27" customWidth="1"/>
    <col min="2" max="2" width="51.625" style="27" customWidth="1"/>
    <col min="3" max="12" width="10" style="27" customWidth="1"/>
    <col min="13" max="13" width="1.625" style="1" customWidth="1"/>
    <col min="14" max="14" width="7.5" style="27" customWidth="1"/>
    <col min="15" max="15" width="5.625" style="27" customWidth="1"/>
    <col min="16" max="16" width="3.75" style="27" customWidth="1"/>
    <col min="17" max="17" width="38.875" style="27" customWidth="1"/>
    <col min="18" max="25" width="9.875" style="27" customWidth="1"/>
    <col min="26" max="26" width="9" style="98"/>
    <col min="27" max="16384" width="9" style="99"/>
  </cols>
  <sheetData>
    <row r="1" spans="2:12" x14ac:dyDescent="0.25">
      <c r="G1" s="48"/>
      <c r="H1" s="49"/>
      <c r="I1" s="48"/>
      <c r="J1" s="50"/>
      <c r="K1" s="48"/>
      <c r="L1" s="50"/>
    </row>
    <row r="2" spans="2:12" ht="16.5" thickBot="1" x14ac:dyDescent="0.3">
      <c r="B2" s="51" t="s">
        <v>24</v>
      </c>
      <c r="H2" s="52"/>
      <c r="I2" s="51"/>
      <c r="J2" s="51"/>
      <c r="K2" s="51"/>
      <c r="L2" s="51"/>
    </row>
    <row r="3" spans="2:12" ht="18.75" x14ac:dyDescent="0.25">
      <c r="B3" s="53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x14ac:dyDescent="0.25">
      <c r="B4" s="55" t="s">
        <v>2</v>
      </c>
      <c r="C4" s="56"/>
      <c r="D4" s="56"/>
      <c r="E4" s="56"/>
      <c r="F4" s="56"/>
      <c r="G4" s="56"/>
      <c r="H4" s="56"/>
      <c r="I4" s="6"/>
      <c r="J4" s="6"/>
      <c r="K4" s="6"/>
      <c r="L4" s="6"/>
    </row>
    <row r="5" spans="2:12" x14ac:dyDescent="0.25">
      <c r="B5" s="226" t="s">
        <v>26</v>
      </c>
      <c r="C5" s="228" t="s">
        <v>4</v>
      </c>
      <c r="D5" s="229"/>
      <c r="E5" s="228" t="s">
        <v>5</v>
      </c>
      <c r="F5" s="229"/>
      <c r="G5" s="230" t="s">
        <v>6</v>
      </c>
      <c r="H5" s="228"/>
      <c r="I5" s="223" t="s">
        <v>7</v>
      </c>
      <c r="J5" s="231"/>
      <c r="K5" s="223" t="s">
        <v>8</v>
      </c>
      <c r="L5" s="231"/>
    </row>
    <row r="6" spans="2:12" x14ac:dyDescent="0.25">
      <c r="B6" s="227"/>
      <c r="C6" s="11" t="s">
        <v>9</v>
      </c>
      <c r="D6" s="12" t="s">
        <v>10</v>
      </c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4" t="s">
        <v>10</v>
      </c>
      <c r="K6" s="11" t="s">
        <v>9</v>
      </c>
      <c r="L6" s="14" t="s">
        <v>10</v>
      </c>
    </row>
    <row r="7" spans="2:12" ht="18.75" x14ac:dyDescent="0.25">
      <c r="B7" s="57" t="s">
        <v>27</v>
      </c>
      <c r="C7" s="58">
        <v>348.28571428571428</v>
      </c>
      <c r="D7" s="59"/>
      <c r="E7" s="58">
        <v>594.83000000000004</v>
      </c>
      <c r="F7" s="59"/>
      <c r="G7" s="60">
        <v>1211.2298488004428</v>
      </c>
      <c r="H7" s="59"/>
      <c r="I7" s="60">
        <v>1127.9605328701923</v>
      </c>
      <c r="J7" s="61"/>
      <c r="K7" s="60">
        <v>1710.3003675304801</v>
      </c>
      <c r="L7" s="61"/>
    </row>
    <row r="8" spans="2:12" x14ac:dyDescent="0.25">
      <c r="B8" s="62" t="s">
        <v>28</v>
      </c>
      <c r="C8" s="63">
        <v>97.380952380952394</v>
      </c>
      <c r="D8" s="64">
        <v>0.27960076565490843</v>
      </c>
      <c r="E8" s="63">
        <v>91.306500000000057</v>
      </c>
      <c r="F8" s="64">
        <v>0.1535001597094969</v>
      </c>
      <c r="G8" s="65">
        <v>99.308697263091474</v>
      </c>
      <c r="H8" s="64">
        <v>8.1989968593857834E-2</v>
      </c>
      <c r="I8" s="65">
        <v>70.321214761573358</v>
      </c>
      <c r="J8" s="66">
        <v>6.2343683765809607E-2</v>
      </c>
      <c r="K8" s="65">
        <v>161.49884532824643</v>
      </c>
      <c r="L8" s="66">
        <v>9.4427182730151799E-2</v>
      </c>
    </row>
    <row r="9" spans="2:12" x14ac:dyDescent="0.25">
      <c r="B9" s="62" t="s">
        <v>29</v>
      </c>
      <c r="C9" s="63">
        <v>123.33333333333333</v>
      </c>
      <c r="D9" s="64">
        <v>0.35411539513262236</v>
      </c>
      <c r="E9" s="63">
        <v>368.625</v>
      </c>
      <c r="F9" s="64">
        <v>0.61971487651934165</v>
      </c>
      <c r="G9" s="65">
        <v>1021.2060395484045</v>
      </c>
      <c r="H9" s="64">
        <v>0.84311498809228425</v>
      </c>
      <c r="I9" s="65">
        <v>891.90349479603196</v>
      </c>
      <c r="J9" s="66">
        <v>0.79072225384207995</v>
      </c>
      <c r="K9" s="65">
        <v>1336.889622475205</v>
      </c>
      <c r="L9" s="66">
        <v>0.78166949376591277</v>
      </c>
    </row>
    <row r="10" spans="2:12" x14ac:dyDescent="0.25">
      <c r="B10" s="67" t="s">
        <v>30</v>
      </c>
      <c r="C10" s="68">
        <v>127.57142857142857</v>
      </c>
      <c r="D10" s="69">
        <v>0.36628383921246926</v>
      </c>
      <c r="E10" s="68">
        <v>134.89849999999998</v>
      </c>
      <c r="F10" s="69">
        <v>0.22678496377116147</v>
      </c>
      <c r="G10" s="70">
        <v>90.715111988946816</v>
      </c>
      <c r="H10" s="69">
        <v>7.4895043313857976E-2</v>
      </c>
      <c r="I10" s="70">
        <v>165.75025893016502</v>
      </c>
      <c r="J10" s="71">
        <v>0.14694686037320762</v>
      </c>
      <c r="K10" s="70">
        <v>211.91189972702699</v>
      </c>
      <c r="L10" s="71">
        <v>0.1239033235039344</v>
      </c>
    </row>
    <row r="11" spans="2:12" ht="18.75" x14ac:dyDescent="0.25">
      <c r="B11" s="72" t="s">
        <v>31</v>
      </c>
      <c r="C11" s="73">
        <v>14.357142857142858</v>
      </c>
      <c r="D11" s="74"/>
      <c r="E11" s="73">
        <v>55.366999999999997</v>
      </c>
      <c r="F11" s="74"/>
      <c r="G11" s="75">
        <v>36.614958624302453</v>
      </c>
      <c r="H11" s="74"/>
      <c r="I11" s="75">
        <v>14.602913390100337</v>
      </c>
      <c r="J11" s="76"/>
      <c r="K11" s="75">
        <v>41.588195875095167</v>
      </c>
      <c r="L11" s="76"/>
    </row>
    <row r="12" spans="2:12" x14ac:dyDescent="0.25">
      <c r="B12" s="62" t="s">
        <v>28</v>
      </c>
      <c r="C12" s="63">
        <v>4.6428571428571423</v>
      </c>
      <c r="D12" s="64">
        <v>0.3233830845771144</v>
      </c>
      <c r="E12" s="63">
        <v>29.980499999999996</v>
      </c>
      <c r="F12" s="64">
        <v>0.54148680622031164</v>
      </c>
      <c r="G12" s="65">
        <v>11.546132897029729</v>
      </c>
      <c r="H12" s="64">
        <v>0.31533923103674388</v>
      </c>
      <c r="I12" s="65">
        <v>1.0091970052892965</v>
      </c>
      <c r="J12" s="66">
        <v>6.9109291983711629E-2</v>
      </c>
      <c r="K12" s="65">
        <v>10.011686550360409</v>
      </c>
      <c r="L12" s="66">
        <v>0.24073385102900907</v>
      </c>
    </row>
    <row r="13" spans="2:12" x14ac:dyDescent="0.25">
      <c r="B13" s="62" t="s">
        <v>29</v>
      </c>
      <c r="C13" s="63">
        <v>2.7142857142857144</v>
      </c>
      <c r="D13" s="64">
        <v>0.1890547263681592</v>
      </c>
      <c r="E13" s="63">
        <v>7.1</v>
      </c>
      <c r="F13" s="64">
        <v>0.12823523037188217</v>
      </c>
      <c r="G13" s="65">
        <v>22.721737727272725</v>
      </c>
      <c r="H13" s="64">
        <v>0.62055888033126494</v>
      </c>
      <c r="I13" s="65">
        <v>9.2279288213517479</v>
      </c>
      <c r="J13" s="66">
        <v>0.63192382059922236</v>
      </c>
      <c r="K13" s="65">
        <v>30.00241118732195</v>
      </c>
      <c r="L13" s="66">
        <v>0.7214165114887493</v>
      </c>
    </row>
    <row r="14" spans="2:12" x14ac:dyDescent="0.25">
      <c r="B14" s="67" t="s">
        <v>30</v>
      </c>
      <c r="C14" s="68">
        <v>7</v>
      </c>
      <c r="D14" s="69">
        <v>0.48756218905472637</v>
      </c>
      <c r="E14" s="68">
        <v>18.2865</v>
      </c>
      <c r="F14" s="69">
        <v>0.33027796340780613</v>
      </c>
      <c r="G14" s="70">
        <v>2.3470879999999998</v>
      </c>
      <c r="H14" s="69">
        <v>6.410188863199115E-2</v>
      </c>
      <c r="I14" s="70">
        <v>4.3808910286529628</v>
      </c>
      <c r="J14" s="71">
        <v>0.30000116494718604</v>
      </c>
      <c r="K14" s="70">
        <v>1.5740981374127752</v>
      </c>
      <c r="L14" s="71">
        <v>3.7849637482240822E-2</v>
      </c>
    </row>
    <row r="15" spans="2:12" ht="18.75" x14ac:dyDescent="0.25">
      <c r="B15" s="72" t="s">
        <v>32</v>
      </c>
      <c r="C15" s="63"/>
      <c r="D15" s="64"/>
      <c r="E15" s="63"/>
      <c r="F15" s="64"/>
      <c r="G15" s="65"/>
      <c r="H15" s="64"/>
      <c r="I15" s="65"/>
      <c r="J15" s="66"/>
      <c r="K15" s="65"/>
      <c r="L15" s="66"/>
    </row>
    <row r="16" spans="2:12" x14ac:dyDescent="0.25">
      <c r="B16" s="77" t="s">
        <v>33</v>
      </c>
      <c r="C16" s="63">
        <v>5.9962184873949571</v>
      </c>
      <c r="D16" s="64">
        <v>0.41764705882352932</v>
      </c>
      <c r="E16" s="63">
        <v>17.390499999999999</v>
      </c>
      <c r="F16" s="64">
        <v>0.31409503856087562</v>
      </c>
      <c r="G16" s="65">
        <v>17.486841176028204</v>
      </c>
      <c r="H16" s="64">
        <v>0.47758735317596834</v>
      </c>
      <c r="I16" s="65">
        <v>0.12622385799999999</v>
      </c>
      <c r="J16" s="66">
        <v>8.6437448903566166E-3</v>
      </c>
      <c r="K16" s="65">
        <v>0.60381394491668627</v>
      </c>
      <c r="L16" s="66">
        <v>1.446176844893491E-2</v>
      </c>
    </row>
    <row r="17" spans="2:12" x14ac:dyDescent="0.25">
      <c r="B17" s="78" t="s">
        <v>34</v>
      </c>
      <c r="C17" s="63"/>
      <c r="D17" s="64"/>
      <c r="E17" s="63"/>
      <c r="F17" s="64"/>
      <c r="G17" s="65"/>
      <c r="H17" s="64"/>
      <c r="I17" s="65"/>
      <c r="J17" s="66"/>
      <c r="K17" s="65">
        <v>29.39990035752934</v>
      </c>
      <c r="L17" s="66">
        <v>0.70414828105868477</v>
      </c>
    </row>
    <row r="18" spans="2:12" x14ac:dyDescent="0.25">
      <c r="B18" s="78" t="s">
        <v>35</v>
      </c>
      <c r="C18" s="63"/>
      <c r="D18" s="64"/>
      <c r="E18" s="63"/>
      <c r="F18" s="64"/>
      <c r="G18" s="65"/>
      <c r="H18" s="64"/>
      <c r="I18" s="65"/>
      <c r="J18" s="79"/>
      <c r="K18" s="65">
        <v>8.0907135852725691</v>
      </c>
      <c r="L18" s="79">
        <v>0.19377827796442873</v>
      </c>
    </row>
    <row r="19" spans="2:12" x14ac:dyDescent="0.25">
      <c r="B19" s="78" t="s">
        <v>36</v>
      </c>
      <c r="C19" s="63"/>
      <c r="D19" s="64"/>
      <c r="E19" s="63"/>
      <c r="F19" s="64"/>
      <c r="G19" s="65"/>
      <c r="H19" s="64"/>
      <c r="I19" s="65"/>
      <c r="J19" s="66"/>
      <c r="K19" s="65">
        <v>1.041832952476857</v>
      </c>
      <c r="L19" s="66">
        <v>2.4952631597916164E-2</v>
      </c>
    </row>
    <row r="20" spans="2:12" x14ac:dyDescent="0.25">
      <c r="B20" s="80" t="s">
        <v>37</v>
      </c>
      <c r="C20" s="68"/>
      <c r="D20" s="69"/>
      <c r="E20" s="68"/>
      <c r="F20" s="69"/>
      <c r="G20" s="70"/>
      <c r="H20" s="69"/>
      <c r="I20" s="70"/>
      <c r="J20" s="81"/>
      <c r="K20" s="70">
        <v>2.6161670516960021</v>
      </c>
      <c r="L20" s="81">
        <v>6.2659039997131349E-2</v>
      </c>
    </row>
    <row r="21" spans="2:12" x14ac:dyDescent="0.25">
      <c r="B21" s="62" t="s">
        <v>38</v>
      </c>
      <c r="C21" s="63">
        <v>8.3609243697479023</v>
      </c>
      <c r="D21" s="64">
        <v>0.58235294117647074</v>
      </c>
      <c r="E21" s="63">
        <v>37.976500000000001</v>
      </c>
      <c r="F21" s="64">
        <v>0.68590496143912449</v>
      </c>
      <c r="G21" s="63">
        <v>19.126119296372408</v>
      </c>
      <c r="H21" s="64">
        <v>0.52235807481365892</v>
      </c>
      <c r="I21" s="63">
        <v>14.431341471794008</v>
      </c>
      <c r="J21" s="66">
        <v>0.98825084325826096</v>
      </c>
      <c r="K21" s="82"/>
      <c r="L21" s="83"/>
    </row>
    <row r="22" spans="2:12" x14ac:dyDescent="0.25">
      <c r="B22" s="67" t="s">
        <v>39</v>
      </c>
      <c r="C22" s="68">
        <v>0</v>
      </c>
      <c r="D22" s="69">
        <v>0</v>
      </c>
      <c r="E22" s="68">
        <v>0</v>
      </c>
      <c r="F22" s="69">
        <v>0</v>
      </c>
      <c r="G22" s="68">
        <v>0</v>
      </c>
      <c r="H22" s="69">
        <v>0</v>
      </c>
      <c r="I22" s="68">
        <v>6.9488049999999996E-2</v>
      </c>
      <c r="J22" s="81">
        <v>4.758505932597505E-3</v>
      </c>
      <c r="K22" s="84"/>
      <c r="L22" s="85"/>
    </row>
    <row r="23" spans="2:12" ht="18.75" x14ac:dyDescent="0.25">
      <c r="B23" s="72" t="s">
        <v>40</v>
      </c>
      <c r="C23" s="73">
        <v>168.97619047619048</v>
      </c>
      <c r="D23" s="74"/>
      <c r="E23" s="73">
        <v>211.375</v>
      </c>
      <c r="F23" s="74"/>
      <c r="G23" s="75">
        <v>361.61479337016613</v>
      </c>
      <c r="H23" s="74"/>
      <c r="I23" s="75">
        <v>624.22032180802091</v>
      </c>
      <c r="J23" s="76"/>
      <c r="K23" s="75">
        <v>331.15750265594795</v>
      </c>
      <c r="L23" s="76"/>
    </row>
    <row r="24" spans="2:12" x14ac:dyDescent="0.25">
      <c r="B24" s="62" t="s">
        <v>28</v>
      </c>
      <c r="C24" s="63">
        <v>110.5</v>
      </c>
      <c r="D24" s="64">
        <v>0.65393828378187968</v>
      </c>
      <c r="E24" s="63">
        <v>171.42500000000001</v>
      </c>
      <c r="F24" s="64">
        <v>0.81099940863394449</v>
      </c>
      <c r="G24" s="65">
        <v>321.69700330464252</v>
      </c>
      <c r="H24" s="64">
        <v>0.88961239750868859</v>
      </c>
      <c r="I24" s="65">
        <v>597.48481049116731</v>
      </c>
      <c r="J24" s="66">
        <v>0.95716975179626385</v>
      </c>
      <c r="K24" s="65">
        <v>258.78920630490262</v>
      </c>
      <c r="L24" s="66">
        <v>0.78146864929636972</v>
      </c>
    </row>
    <row r="25" spans="2:12" x14ac:dyDescent="0.25">
      <c r="B25" s="62" t="s">
        <v>29</v>
      </c>
      <c r="C25" s="63">
        <v>48.095238095238095</v>
      </c>
      <c r="D25" s="64">
        <v>0.28462730731294911</v>
      </c>
      <c r="E25" s="63">
        <v>35.450000000000003</v>
      </c>
      <c r="F25" s="64">
        <v>0.16771141336487286</v>
      </c>
      <c r="G25" s="65">
        <v>32.930762292796317</v>
      </c>
      <c r="H25" s="64">
        <v>9.1065860403246338E-2</v>
      </c>
      <c r="I25" s="65">
        <v>17.608351168920649</v>
      </c>
      <c r="J25" s="66">
        <v>2.8208551618311619E-2</v>
      </c>
      <c r="K25" s="65">
        <v>69.223842030438888</v>
      </c>
      <c r="L25" s="66">
        <v>0.20903600696118957</v>
      </c>
    </row>
    <row r="26" spans="2:12" x14ac:dyDescent="0.25">
      <c r="B26" s="67" t="s">
        <v>30</v>
      </c>
      <c r="C26" s="68">
        <v>10.380952380952381</v>
      </c>
      <c r="D26" s="69">
        <v>6.1434408905171198E-2</v>
      </c>
      <c r="E26" s="68">
        <v>4.5</v>
      </c>
      <c r="F26" s="69">
        <v>2.1289178001182733E-2</v>
      </c>
      <c r="G26" s="70">
        <v>6.9870277727272727</v>
      </c>
      <c r="H26" s="69">
        <v>1.9321742088065016E-2</v>
      </c>
      <c r="I26" s="70">
        <v>9.1347911047340542</v>
      </c>
      <c r="J26" s="71">
        <v>1.4633921366538689E-2</v>
      </c>
      <c r="K26" s="70">
        <v>3.1444543206064504</v>
      </c>
      <c r="L26" s="71">
        <v>9.4953437424407164E-3</v>
      </c>
    </row>
    <row r="27" spans="2:12" ht="18.75" x14ac:dyDescent="0.25">
      <c r="B27" s="72" t="s">
        <v>41</v>
      </c>
      <c r="C27" s="63"/>
      <c r="D27" s="64"/>
      <c r="E27" s="63"/>
      <c r="F27" s="64"/>
      <c r="G27" s="65"/>
      <c r="H27" s="64"/>
      <c r="I27" s="65"/>
      <c r="J27" s="66"/>
      <c r="K27" s="65"/>
      <c r="L27" s="66"/>
    </row>
    <row r="28" spans="2:12" x14ac:dyDescent="0.25">
      <c r="B28" s="77" t="s">
        <v>33</v>
      </c>
      <c r="C28" s="63">
        <v>140.20469073671634</v>
      </c>
      <c r="D28" s="64">
        <v>0.82973045102748855</v>
      </c>
      <c r="E28" s="63">
        <v>151.125</v>
      </c>
      <c r="F28" s="64">
        <v>0.71496156120638676</v>
      </c>
      <c r="G28" s="65">
        <v>249.00926865032636</v>
      </c>
      <c r="H28" s="64">
        <v>0.68860365564588122</v>
      </c>
      <c r="I28" s="65">
        <v>475.20869734815568</v>
      </c>
      <c r="J28" s="66">
        <v>0.76128360571751175</v>
      </c>
      <c r="K28" s="65">
        <v>276.77234594676997</v>
      </c>
      <c r="L28" s="66">
        <v>0.83566862126469843</v>
      </c>
    </row>
    <row r="29" spans="2:12" x14ac:dyDescent="0.25">
      <c r="B29" s="78" t="s">
        <v>34</v>
      </c>
      <c r="C29" s="63"/>
      <c r="D29" s="64"/>
      <c r="E29" s="63"/>
      <c r="F29" s="64"/>
      <c r="G29" s="65"/>
      <c r="H29" s="64"/>
      <c r="I29" s="65"/>
      <c r="J29" s="66"/>
      <c r="K29" s="65">
        <v>26.445231457089967</v>
      </c>
      <c r="L29" s="66">
        <v>7.9847031086777959E-2</v>
      </c>
    </row>
    <row r="30" spans="2:12" x14ac:dyDescent="0.25">
      <c r="B30" s="78" t="s">
        <v>35</v>
      </c>
      <c r="C30" s="63"/>
      <c r="D30" s="64"/>
      <c r="E30" s="63"/>
      <c r="F30" s="64"/>
      <c r="G30" s="65"/>
      <c r="H30" s="64"/>
      <c r="I30" s="65"/>
      <c r="J30" s="79"/>
      <c r="K30" s="65">
        <v>24.000890959422978</v>
      </c>
      <c r="L30" s="79">
        <v>7.2466746591231965E-2</v>
      </c>
    </row>
    <row r="31" spans="2:12" x14ac:dyDescent="0.25">
      <c r="B31" s="78" t="s">
        <v>36</v>
      </c>
      <c r="C31" s="63"/>
      <c r="D31" s="64"/>
      <c r="E31" s="63"/>
      <c r="F31" s="64"/>
      <c r="G31" s="65"/>
      <c r="H31" s="64"/>
      <c r="I31" s="65"/>
      <c r="J31" s="66"/>
      <c r="K31" s="65">
        <v>1.4055009041744313</v>
      </c>
      <c r="L31" s="66">
        <v>4.2436790379470398E-3</v>
      </c>
    </row>
    <row r="32" spans="2:12" x14ac:dyDescent="0.25">
      <c r="B32" s="80" t="s">
        <v>37</v>
      </c>
      <c r="C32" s="68"/>
      <c r="D32" s="69"/>
      <c r="E32" s="68"/>
      <c r="F32" s="69"/>
      <c r="G32" s="70"/>
      <c r="H32" s="69"/>
      <c r="I32" s="70"/>
      <c r="J32" s="81"/>
      <c r="K32" s="70">
        <v>2.5775581152228568</v>
      </c>
      <c r="L32" s="81">
        <v>7.7825132023565061E-3</v>
      </c>
    </row>
    <row r="33" spans="2:14" x14ac:dyDescent="0.25">
      <c r="B33" s="62" t="s">
        <v>38</v>
      </c>
      <c r="C33" s="86">
        <v>28.771499739474141</v>
      </c>
      <c r="D33" s="87">
        <v>0.17026954897251148</v>
      </c>
      <c r="E33" s="86">
        <v>60.25</v>
      </c>
      <c r="F33" s="87">
        <v>0.28503843879361324</v>
      </c>
      <c r="G33" s="82">
        <v>112.30479206786018</v>
      </c>
      <c r="H33" s="87">
        <v>0.31056470622013421</v>
      </c>
      <c r="I33" s="82">
        <v>148.70903167077799</v>
      </c>
      <c r="J33" s="83">
        <v>0.23823164109756984</v>
      </c>
      <c r="K33" s="82"/>
      <c r="L33" s="83"/>
    </row>
    <row r="34" spans="2:14" x14ac:dyDescent="0.25">
      <c r="B34" s="67" t="s">
        <v>39</v>
      </c>
      <c r="C34" s="88">
        <v>0</v>
      </c>
      <c r="D34" s="89">
        <v>0</v>
      </c>
      <c r="E34" s="88">
        <v>0</v>
      </c>
      <c r="F34" s="89">
        <v>0</v>
      </c>
      <c r="G34" s="84">
        <v>0.29290463609229095</v>
      </c>
      <c r="H34" s="89">
        <v>8.0999074557345282E-4</v>
      </c>
      <c r="I34" s="84">
        <v>0.28656005434151555</v>
      </c>
      <c r="J34" s="85">
        <v>4.5906876839816685E-4</v>
      </c>
      <c r="K34" s="84"/>
      <c r="L34" s="85"/>
    </row>
    <row r="35" spans="2:14" ht="18.75" x14ac:dyDescent="0.25">
      <c r="B35" s="72" t="s">
        <v>42</v>
      </c>
      <c r="C35" s="73">
        <v>3.6190476190476191</v>
      </c>
      <c r="D35" s="74"/>
      <c r="E35" s="73">
        <v>4</v>
      </c>
      <c r="F35" s="74"/>
      <c r="G35" s="75">
        <v>3.6363865</v>
      </c>
      <c r="H35" s="74"/>
      <c r="I35" s="75">
        <v>0</v>
      </c>
      <c r="J35" s="76"/>
      <c r="K35" s="75">
        <v>0</v>
      </c>
      <c r="L35" s="76"/>
    </row>
    <row r="36" spans="2:14" x14ac:dyDescent="0.25">
      <c r="B36" s="62" t="s">
        <v>28</v>
      </c>
      <c r="C36" s="63">
        <v>3.6190476190476191</v>
      </c>
      <c r="D36" s="64">
        <v>1</v>
      </c>
      <c r="E36" s="63">
        <v>4</v>
      </c>
      <c r="F36" s="64">
        <v>1</v>
      </c>
      <c r="G36" s="65">
        <v>3.6363636363636362</v>
      </c>
      <c r="H36" s="64">
        <v>0.9999937125395324</v>
      </c>
      <c r="I36" s="65">
        <v>0</v>
      </c>
      <c r="J36" s="66">
        <v>0</v>
      </c>
      <c r="K36" s="65">
        <v>0</v>
      </c>
      <c r="L36" s="66">
        <v>0</v>
      </c>
    </row>
    <row r="37" spans="2:14" x14ac:dyDescent="0.25">
      <c r="B37" s="62" t="s">
        <v>29</v>
      </c>
      <c r="C37" s="63">
        <v>0</v>
      </c>
      <c r="D37" s="64">
        <v>0</v>
      </c>
      <c r="E37" s="63">
        <v>0</v>
      </c>
      <c r="F37" s="64">
        <v>0</v>
      </c>
      <c r="G37" s="65">
        <v>0</v>
      </c>
      <c r="H37" s="64">
        <v>0</v>
      </c>
      <c r="I37" s="65">
        <v>0</v>
      </c>
      <c r="J37" s="79">
        <v>0</v>
      </c>
      <c r="K37" s="65">
        <v>0</v>
      </c>
      <c r="L37" s="79">
        <v>0</v>
      </c>
    </row>
    <row r="38" spans="2:14" x14ac:dyDescent="0.25">
      <c r="B38" s="67" t="s">
        <v>30</v>
      </c>
      <c r="C38" s="68">
        <v>0</v>
      </c>
      <c r="D38" s="69">
        <v>0</v>
      </c>
      <c r="E38" s="68">
        <v>0</v>
      </c>
      <c r="F38" s="69">
        <v>0</v>
      </c>
      <c r="G38" s="70">
        <v>0</v>
      </c>
      <c r="H38" s="69">
        <v>0</v>
      </c>
      <c r="I38" s="70">
        <v>0</v>
      </c>
      <c r="J38" s="71">
        <v>0</v>
      </c>
      <c r="K38" s="70">
        <v>0</v>
      </c>
      <c r="L38" s="71">
        <v>0</v>
      </c>
    </row>
    <row r="39" spans="2:14" ht="18.75" x14ac:dyDescent="0.25">
      <c r="B39" s="72" t="s">
        <v>43</v>
      </c>
      <c r="C39" s="73">
        <v>0.76190476190476186</v>
      </c>
      <c r="D39" s="74"/>
      <c r="E39" s="73">
        <v>0</v>
      </c>
      <c r="F39" s="74"/>
      <c r="G39" s="75">
        <v>0</v>
      </c>
      <c r="H39" s="74"/>
      <c r="I39" s="75">
        <v>0</v>
      </c>
      <c r="J39" s="76"/>
      <c r="K39" s="75">
        <v>1.9799625124999998</v>
      </c>
      <c r="L39" s="76"/>
    </row>
    <row r="40" spans="2:14" x14ac:dyDescent="0.25">
      <c r="B40" s="62" t="s">
        <v>28</v>
      </c>
      <c r="C40" s="63">
        <v>9.5238095238095233E-2</v>
      </c>
      <c r="D40" s="64">
        <v>0.125</v>
      </c>
      <c r="E40" s="63">
        <v>0</v>
      </c>
      <c r="F40" s="64">
        <v>0</v>
      </c>
      <c r="G40" s="65">
        <v>0</v>
      </c>
      <c r="H40" s="64">
        <v>0</v>
      </c>
      <c r="I40" s="65">
        <v>0</v>
      </c>
      <c r="J40" s="66">
        <v>0</v>
      </c>
      <c r="K40" s="65">
        <v>1.2014305355000001</v>
      </c>
      <c r="L40" s="66">
        <v>0.6067945872283278</v>
      </c>
    </row>
    <row r="41" spans="2:14" x14ac:dyDescent="0.25">
      <c r="B41" s="62" t="s">
        <v>29</v>
      </c>
      <c r="C41" s="63">
        <v>0</v>
      </c>
      <c r="D41" s="64">
        <v>0</v>
      </c>
      <c r="E41" s="63">
        <v>0</v>
      </c>
      <c r="F41" s="64">
        <v>0</v>
      </c>
      <c r="G41" s="65">
        <v>0</v>
      </c>
      <c r="H41" s="64">
        <v>0</v>
      </c>
      <c r="I41" s="65">
        <v>0</v>
      </c>
      <c r="J41" s="79">
        <v>0</v>
      </c>
      <c r="K41" s="65">
        <v>0.77853197699999988</v>
      </c>
      <c r="L41" s="79">
        <v>0.39320541277167237</v>
      </c>
    </row>
    <row r="42" spans="2:14" x14ac:dyDescent="0.25">
      <c r="B42" s="67" t="s">
        <v>30</v>
      </c>
      <c r="C42" s="68">
        <v>0.66666666666666663</v>
      </c>
      <c r="D42" s="69">
        <v>0.875</v>
      </c>
      <c r="E42" s="68">
        <v>0</v>
      </c>
      <c r="F42" s="69">
        <v>0</v>
      </c>
      <c r="G42" s="70">
        <v>0</v>
      </c>
      <c r="H42" s="69">
        <v>0</v>
      </c>
      <c r="I42" s="70">
        <v>0</v>
      </c>
      <c r="J42" s="71">
        <v>0</v>
      </c>
      <c r="K42" s="70">
        <v>0</v>
      </c>
      <c r="L42" s="71">
        <v>0</v>
      </c>
      <c r="N42" s="90"/>
    </row>
    <row r="43" spans="2:14" ht="18.75" x14ac:dyDescent="0.25">
      <c r="B43" s="72" t="s">
        <v>44</v>
      </c>
      <c r="C43" s="73">
        <v>536</v>
      </c>
      <c r="D43" s="74"/>
      <c r="E43" s="73">
        <v>865.572</v>
      </c>
      <c r="F43" s="74"/>
      <c r="G43" s="75">
        <v>1613.0959872949115</v>
      </c>
      <c r="H43" s="74"/>
      <c r="I43" s="75">
        <v>1766.7837680683137</v>
      </c>
      <c r="J43" s="76"/>
      <c r="K43" s="75">
        <v>2085.0260285740233</v>
      </c>
      <c r="L43" s="76"/>
    </row>
    <row r="44" spans="2:14" x14ac:dyDescent="0.25">
      <c r="B44" s="62" t="s">
        <v>28</v>
      </c>
      <c r="C44" s="63">
        <v>216.23809523809524</v>
      </c>
      <c r="D44" s="64">
        <v>0.40342928216062546</v>
      </c>
      <c r="E44" s="63">
        <v>296.71199999999999</v>
      </c>
      <c r="F44" s="64">
        <v>0.3427929738947193</v>
      </c>
      <c r="G44" s="65">
        <v>436.18434494649284</v>
      </c>
      <c r="H44" s="64">
        <v>0.27040197755246675</v>
      </c>
      <c r="I44" s="65">
        <v>668.81522225802996</v>
      </c>
      <c r="J44" s="66">
        <v>0.37854956240019622</v>
      </c>
      <c r="K44" s="65">
        <v>431.50116871900946</v>
      </c>
      <c r="L44" s="66">
        <v>0.20695241344978257</v>
      </c>
    </row>
    <row r="45" spans="2:14" x14ac:dyDescent="0.25">
      <c r="B45" s="62" t="s">
        <v>29</v>
      </c>
      <c r="C45" s="63">
        <v>174.14285714285714</v>
      </c>
      <c r="D45" s="64">
        <v>0.32489339019189767</v>
      </c>
      <c r="E45" s="63">
        <v>411.17500000000001</v>
      </c>
      <c r="F45" s="64">
        <v>0.47503269514263402</v>
      </c>
      <c r="G45" s="65">
        <v>1076.8585395684736</v>
      </c>
      <c r="H45" s="64">
        <v>0.6675725115244483</v>
      </c>
      <c r="I45" s="65">
        <v>918.73977478630434</v>
      </c>
      <c r="J45" s="66">
        <v>0.52000691391385978</v>
      </c>
      <c r="K45" s="65">
        <v>1436.8944076699659</v>
      </c>
      <c r="L45" s="66">
        <v>0.68914938613628574</v>
      </c>
    </row>
    <row r="46" spans="2:14" x14ac:dyDescent="0.25">
      <c r="B46" s="67" t="s">
        <v>30</v>
      </c>
      <c r="C46" s="68">
        <v>145.61904761904759</v>
      </c>
      <c r="D46" s="69">
        <v>0.27167732764747687</v>
      </c>
      <c r="E46" s="68">
        <v>157.68499999999997</v>
      </c>
      <c r="F46" s="69">
        <v>0.18217433096264662</v>
      </c>
      <c r="G46" s="70">
        <v>100.04922776167409</v>
      </c>
      <c r="H46" s="69">
        <v>6.202310869885188E-2</v>
      </c>
      <c r="I46" s="70">
        <v>179.26594106355205</v>
      </c>
      <c r="J46" s="71">
        <v>0.10146456193648969</v>
      </c>
      <c r="K46" s="70">
        <v>216.63045218504621</v>
      </c>
      <c r="L46" s="71">
        <v>0.10389820041393086</v>
      </c>
    </row>
    <row r="47" spans="2:14" x14ac:dyDescent="0.25">
      <c r="B47" s="91" t="s">
        <v>45</v>
      </c>
      <c r="C47" s="63">
        <v>276.38095238095241</v>
      </c>
      <c r="D47" s="64">
        <v>0.51563610518834402</v>
      </c>
      <c r="E47" s="63">
        <v>553.221</v>
      </c>
      <c r="F47" s="64">
        <v>0.63913920505746491</v>
      </c>
      <c r="G47" s="65">
        <v>1177.9919798840501</v>
      </c>
      <c r="H47" s="64">
        <v>0.7302677516788626</v>
      </c>
      <c r="I47" s="65">
        <v>1072.5326040773289</v>
      </c>
      <c r="J47" s="66">
        <v>0.60705368900347445</v>
      </c>
      <c r="K47" s="65">
        <v>1615.2352692465183</v>
      </c>
      <c r="L47" s="66">
        <v>0.77468350375999817</v>
      </c>
    </row>
    <row r="48" spans="2:14" x14ac:dyDescent="0.25">
      <c r="B48" s="91" t="s">
        <v>46</v>
      </c>
      <c r="C48" s="63">
        <v>259.61904761904759</v>
      </c>
      <c r="D48" s="64">
        <v>0.48436389481165598</v>
      </c>
      <c r="E48" s="63">
        <v>312.35099999999989</v>
      </c>
      <c r="F48" s="64">
        <v>0.36086079494253498</v>
      </c>
      <c r="G48" s="65">
        <v>435.09199499335909</v>
      </c>
      <c r="H48" s="64">
        <v>0.26972480151226991</v>
      </c>
      <c r="I48" s="65">
        <v>694.2895183768203</v>
      </c>
      <c r="J48" s="66">
        <v>0.39296801958731553</v>
      </c>
      <c r="K48" s="65">
        <v>469.79075932750504</v>
      </c>
      <c r="L48" s="66">
        <v>0.22531649624000191</v>
      </c>
    </row>
    <row r="49" spans="2:12" ht="16.5" thickBot="1" x14ac:dyDescent="0.3">
      <c r="B49" s="92"/>
      <c r="C49" s="93"/>
      <c r="D49" s="94"/>
      <c r="E49" s="93"/>
      <c r="F49" s="94"/>
      <c r="G49" s="93"/>
      <c r="H49" s="94"/>
      <c r="I49" s="94"/>
      <c r="J49" s="94"/>
      <c r="K49" s="94"/>
      <c r="L49" s="94"/>
    </row>
    <row r="50" spans="2:12" x14ac:dyDescent="0.25">
      <c r="B50" s="46" t="s">
        <v>21</v>
      </c>
      <c r="C50" s="95"/>
      <c r="D50" s="96"/>
      <c r="E50" s="97"/>
      <c r="F50" s="97"/>
      <c r="G50" s="97"/>
      <c r="H50" s="97"/>
      <c r="I50" s="95"/>
      <c r="J50" s="95"/>
      <c r="K50" s="95"/>
      <c r="L50" s="95"/>
    </row>
    <row r="51" spans="2:12" x14ac:dyDescent="0.25">
      <c r="B51" s="46" t="s">
        <v>22</v>
      </c>
    </row>
    <row r="52" spans="2:12" x14ac:dyDescent="0.25">
      <c r="B52" s="46" t="s">
        <v>23</v>
      </c>
    </row>
  </sheetData>
  <mergeCells count="6">
    <mergeCell ref="B5:B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T78"/>
  <sheetViews>
    <sheetView showGridLines="0" zoomScale="85" zoomScaleNormal="85" workbookViewId="0"/>
  </sheetViews>
  <sheetFormatPr defaultRowHeight="15.75" x14ac:dyDescent="0.25"/>
  <cols>
    <col min="1" max="1" width="4.375" style="27" customWidth="1"/>
    <col min="2" max="2" width="51.625" style="27" customWidth="1"/>
    <col min="3" max="12" width="10" style="27" customWidth="1"/>
    <col min="13" max="13" width="1.625" style="1" customWidth="1"/>
    <col min="14" max="14" width="4.625" style="27" customWidth="1"/>
    <col min="15" max="15" width="9.875" style="27" customWidth="1"/>
    <col min="16" max="16" width="11.5" style="27" customWidth="1"/>
    <col min="17" max="17" width="9.875" style="27" customWidth="1"/>
    <col min="18" max="18" width="11.5" style="101" customWidth="1"/>
    <col min="19" max="19" width="9.875" style="101" customWidth="1"/>
    <col min="20" max="20" width="9" style="100"/>
    <col min="21" max="16384" width="9" style="101"/>
  </cols>
  <sheetData>
    <row r="2" spans="1:20" ht="20.100000000000001" customHeight="1" thickBot="1" x14ac:dyDescent="0.3">
      <c r="B2" s="51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O2"/>
      <c r="P2"/>
      <c r="Q2"/>
      <c r="R2"/>
      <c r="S2"/>
    </row>
    <row r="3" spans="1:20" ht="19.5" thickTop="1" x14ac:dyDescent="0.25">
      <c r="B3" s="102" t="s">
        <v>48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1"/>
      <c r="O3"/>
      <c r="P3"/>
      <c r="Q3"/>
      <c r="R3"/>
      <c r="S3"/>
    </row>
    <row r="4" spans="1:20" s="99" customFormat="1" x14ac:dyDescent="0.25">
      <c r="A4" s="27"/>
      <c r="B4" s="8" t="s">
        <v>49</v>
      </c>
      <c r="C4" s="105"/>
      <c r="D4" s="105"/>
      <c r="E4" s="105"/>
      <c r="F4" s="105"/>
      <c r="G4" s="105"/>
      <c r="H4" s="106"/>
      <c r="M4" s="107"/>
      <c r="O4"/>
      <c r="P4"/>
      <c r="Q4"/>
      <c r="R4"/>
      <c r="S4"/>
      <c r="T4" s="98"/>
    </row>
    <row r="5" spans="1:20" s="110" customFormat="1" ht="18.75" customHeight="1" x14ac:dyDescent="0.25">
      <c r="A5" s="108"/>
      <c r="B5" s="232" t="s">
        <v>50</v>
      </c>
      <c r="C5" s="223" t="s">
        <v>4</v>
      </c>
      <c r="D5" s="224"/>
      <c r="E5" s="223" t="s">
        <v>5</v>
      </c>
      <c r="F5" s="224"/>
      <c r="G5" s="223" t="s">
        <v>6</v>
      </c>
      <c r="H5" s="231"/>
      <c r="I5" s="233" t="s">
        <v>7</v>
      </c>
      <c r="J5" s="234"/>
      <c r="K5" s="233" t="s">
        <v>8</v>
      </c>
      <c r="L5" s="234"/>
      <c r="M5" s="109"/>
      <c r="O5"/>
      <c r="P5"/>
      <c r="Q5"/>
      <c r="R5"/>
      <c r="S5"/>
      <c r="T5" s="111"/>
    </row>
    <row r="6" spans="1:20" s="110" customFormat="1" ht="15" customHeight="1" x14ac:dyDescent="0.25">
      <c r="A6" s="108"/>
      <c r="B6" s="227"/>
      <c r="C6" s="11" t="s">
        <v>9</v>
      </c>
      <c r="D6" s="12" t="s">
        <v>10</v>
      </c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4" t="s">
        <v>10</v>
      </c>
      <c r="K6" s="11" t="s">
        <v>9</v>
      </c>
      <c r="L6" s="14" t="s">
        <v>10</v>
      </c>
      <c r="M6" s="109"/>
      <c r="O6"/>
      <c r="P6"/>
      <c r="Q6"/>
      <c r="R6"/>
      <c r="S6"/>
      <c r="T6" s="111"/>
    </row>
    <row r="7" spans="1:20" ht="15" customHeight="1" x14ac:dyDescent="0.25">
      <c r="A7" s="112"/>
      <c r="B7" s="113" t="s">
        <v>51</v>
      </c>
      <c r="C7" s="114">
        <v>1.2857142857142858</v>
      </c>
      <c r="D7" s="115">
        <v>2.398720682302772E-3</v>
      </c>
      <c r="E7" s="116"/>
      <c r="F7" s="117"/>
      <c r="G7" s="118">
        <v>4.8583486363636359E-2</v>
      </c>
      <c r="H7" s="25">
        <v>3.0118162059970561E-5</v>
      </c>
      <c r="I7" s="119">
        <v>1.9131791500000002E-2</v>
      </c>
      <c r="J7" s="120">
        <v>1.0828290100784443E-5</v>
      </c>
      <c r="K7" s="119">
        <v>2.4946999999999999E-3</v>
      </c>
      <c r="L7" s="120">
        <v>1.1964838643794572E-6</v>
      </c>
      <c r="M7" s="121"/>
      <c r="N7" s="101"/>
      <c r="O7"/>
      <c r="P7"/>
      <c r="Q7"/>
      <c r="R7"/>
      <c r="S7"/>
    </row>
    <row r="8" spans="1:20" ht="15" customHeight="1" x14ac:dyDescent="0.25">
      <c r="A8" s="112"/>
      <c r="B8" s="113" t="s">
        <v>52</v>
      </c>
      <c r="C8" s="114"/>
      <c r="D8" s="115"/>
      <c r="E8" s="122"/>
      <c r="F8" s="123"/>
      <c r="G8" s="118"/>
      <c r="H8" s="124"/>
      <c r="I8" s="118"/>
      <c r="J8" s="125"/>
      <c r="K8" s="118"/>
      <c r="L8" s="125"/>
      <c r="M8" s="121"/>
      <c r="N8" s="101"/>
      <c r="O8"/>
      <c r="P8"/>
      <c r="Q8"/>
      <c r="R8"/>
      <c r="S8"/>
    </row>
    <row r="9" spans="1:20" ht="15" customHeight="1" x14ac:dyDescent="0.25">
      <c r="A9" s="112"/>
      <c r="B9" s="113" t="s">
        <v>53</v>
      </c>
      <c r="C9" s="114">
        <v>0.7142857142857143</v>
      </c>
      <c r="D9" s="115">
        <v>1.3326226012793177E-3</v>
      </c>
      <c r="E9" s="122">
        <v>3.4999999999999996E-2</v>
      </c>
      <c r="F9" s="25">
        <v>4.0435688769969446E-5</v>
      </c>
      <c r="G9" s="118">
        <v>0.7112485462909186</v>
      </c>
      <c r="H9" s="25">
        <v>4.4092140324745956E-4</v>
      </c>
      <c r="I9" s="118">
        <v>9.7919459E-2</v>
      </c>
      <c r="J9" s="26">
        <v>5.542085844725351E-5</v>
      </c>
      <c r="K9" s="118">
        <v>1.1676296679253402</v>
      </c>
      <c r="L9" s="26">
        <v>5.6000723824243929E-4</v>
      </c>
      <c r="M9" s="121"/>
      <c r="N9" s="101"/>
      <c r="O9"/>
      <c r="P9"/>
      <c r="Q9"/>
      <c r="R9"/>
      <c r="S9"/>
    </row>
    <row r="10" spans="1:20" ht="15" customHeight="1" x14ac:dyDescent="0.25">
      <c r="A10" s="112"/>
      <c r="B10" s="113" t="s">
        <v>54</v>
      </c>
      <c r="C10" s="114">
        <v>2.1904761904761907</v>
      </c>
      <c r="D10" s="115">
        <v>4.086709310589908E-3</v>
      </c>
      <c r="E10" s="122">
        <v>0.27999999999999997</v>
      </c>
      <c r="F10" s="25">
        <v>3.2348551015975557E-4</v>
      </c>
      <c r="G10" s="118">
        <v>0.15057835180323903</v>
      </c>
      <c r="H10" s="25">
        <v>9.3347421969446512E-5</v>
      </c>
      <c r="I10" s="118">
        <v>0.5835208949062145</v>
      </c>
      <c r="J10" s="26">
        <v>3.3026355790642193E-4</v>
      </c>
      <c r="K10" s="118">
        <v>5.1843794680028754E-3</v>
      </c>
      <c r="L10" s="26">
        <v>2.4864818937289435E-6</v>
      </c>
      <c r="M10" s="121"/>
      <c r="N10" s="101"/>
      <c r="O10"/>
      <c r="P10"/>
      <c r="Q10"/>
      <c r="R10"/>
      <c r="S10"/>
    </row>
    <row r="11" spans="1:20" ht="15" customHeight="1" x14ac:dyDescent="0.25">
      <c r="A11" s="112"/>
      <c r="B11" s="113" t="s">
        <v>55</v>
      </c>
      <c r="C11" s="114"/>
      <c r="D11" s="115"/>
      <c r="E11" s="122"/>
      <c r="F11" s="124"/>
      <c r="G11" s="118"/>
      <c r="H11" s="124"/>
      <c r="I11" s="118">
        <v>2.741734E-3</v>
      </c>
      <c r="J11" s="26">
        <v>1.5517778944634708E-6</v>
      </c>
      <c r="K11" s="118">
        <v>4.9929580844415497E-3</v>
      </c>
      <c r="L11" s="26">
        <v>2.3946742227751944E-6</v>
      </c>
      <c r="M11" s="121"/>
      <c r="N11" s="101"/>
      <c r="O11"/>
      <c r="P11"/>
      <c r="Q11"/>
      <c r="R11"/>
      <c r="S11"/>
    </row>
    <row r="12" spans="1:20" ht="15" customHeight="1" x14ac:dyDescent="0.25">
      <c r="A12" s="112"/>
      <c r="B12" s="113" t="s">
        <v>56</v>
      </c>
      <c r="C12" s="114">
        <v>242.33333333333331</v>
      </c>
      <c r="D12" s="115">
        <v>0.4521144278606965</v>
      </c>
      <c r="E12" s="122">
        <v>204.92750000000001</v>
      </c>
      <c r="F12" s="25">
        <v>0.23675384601165472</v>
      </c>
      <c r="G12" s="118">
        <v>253.41018106599731</v>
      </c>
      <c r="H12" s="25">
        <v>0.15709553743974941</v>
      </c>
      <c r="I12" s="118">
        <v>404.60295446248716</v>
      </c>
      <c r="J12" s="26">
        <v>0.22899884553698421</v>
      </c>
      <c r="K12" s="118">
        <v>260.29572262523391</v>
      </c>
      <c r="L12" s="26">
        <v>0.12484051472645336</v>
      </c>
      <c r="M12" s="121"/>
      <c r="N12" s="101"/>
      <c r="O12"/>
      <c r="P12"/>
      <c r="Q12"/>
      <c r="R12"/>
      <c r="S12"/>
    </row>
    <row r="13" spans="1:20" ht="15" customHeight="1" x14ac:dyDescent="0.25">
      <c r="A13" s="112"/>
      <c r="B13" s="113" t="s">
        <v>57</v>
      </c>
      <c r="C13" s="114">
        <v>13.880952380952376</v>
      </c>
      <c r="D13" s="115">
        <v>2.5897299218194732E-2</v>
      </c>
      <c r="E13" s="122">
        <v>18.6355</v>
      </c>
      <c r="F13" s="25">
        <v>2.1529693659221878E-2</v>
      </c>
      <c r="G13" s="118">
        <v>13.864073168237619</v>
      </c>
      <c r="H13" s="25">
        <v>8.594698193680984E-3</v>
      </c>
      <c r="I13" s="118">
        <v>3.8622441137628036</v>
      </c>
      <c r="J13" s="26">
        <v>2.1859688207385461E-3</v>
      </c>
      <c r="K13" s="118">
        <v>15.103467113886191</v>
      </c>
      <c r="L13" s="26">
        <v>7.2437786900030462E-3</v>
      </c>
      <c r="M13" s="121"/>
      <c r="N13" s="101"/>
      <c r="O13"/>
      <c r="P13"/>
      <c r="Q13"/>
      <c r="R13"/>
      <c r="S13"/>
    </row>
    <row r="14" spans="1:20" ht="15" customHeight="1" x14ac:dyDescent="0.25">
      <c r="A14" s="112"/>
      <c r="B14" s="113" t="s">
        <v>58</v>
      </c>
      <c r="C14" s="114"/>
      <c r="D14" s="115"/>
      <c r="E14" s="122"/>
      <c r="F14" s="124"/>
      <c r="G14" s="118"/>
      <c r="H14" s="124"/>
      <c r="I14" s="118"/>
      <c r="J14" s="125"/>
      <c r="K14" s="118"/>
      <c r="L14" s="125"/>
      <c r="M14" s="121"/>
      <c r="N14" s="101"/>
      <c r="O14"/>
      <c r="P14"/>
      <c r="Q14"/>
      <c r="R14"/>
      <c r="S14"/>
    </row>
    <row r="15" spans="1:20" ht="15" customHeight="1" x14ac:dyDescent="0.25">
      <c r="A15" s="112"/>
      <c r="B15" s="113" t="s">
        <v>59</v>
      </c>
      <c r="C15" s="114"/>
      <c r="D15" s="115"/>
      <c r="E15" s="122"/>
      <c r="F15" s="124"/>
      <c r="G15" s="118"/>
      <c r="H15" s="124"/>
      <c r="I15" s="118"/>
      <c r="J15" s="125"/>
      <c r="K15" s="118"/>
      <c r="L15" s="125"/>
      <c r="M15" s="121"/>
      <c r="N15" s="101"/>
      <c r="O15"/>
      <c r="P15"/>
      <c r="Q15"/>
      <c r="R15"/>
      <c r="S15"/>
    </row>
    <row r="16" spans="1:20" ht="15" customHeight="1" x14ac:dyDescent="0.25">
      <c r="A16" s="112"/>
      <c r="B16" s="113" t="s">
        <v>60</v>
      </c>
      <c r="C16" s="114">
        <v>2.8571428571428572</v>
      </c>
      <c r="D16" s="115">
        <v>5.3304904051172707E-3</v>
      </c>
      <c r="E16" s="122">
        <v>3.55</v>
      </c>
      <c r="F16" s="25">
        <v>4.1013341466683301E-3</v>
      </c>
      <c r="G16" s="118">
        <v>0.3842870212633015</v>
      </c>
      <c r="H16" s="25">
        <v>2.3822948187214409E-4</v>
      </c>
      <c r="I16" s="118">
        <v>0.64358826149999993</v>
      </c>
      <c r="J16" s="26">
        <v>3.6426073329209744E-4</v>
      </c>
      <c r="K16" s="118">
        <v>0.104007776451122</v>
      </c>
      <c r="L16" s="26">
        <v>4.9883202907665513E-5</v>
      </c>
      <c r="M16" s="121"/>
      <c r="N16" s="101"/>
      <c r="O16"/>
      <c r="P16"/>
      <c r="Q16"/>
      <c r="R16"/>
      <c r="S16"/>
    </row>
    <row r="17" spans="1:19" ht="15" customHeight="1" x14ac:dyDescent="0.25">
      <c r="A17" s="112"/>
      <c r="B17" s="113" t="s">
        <v>61</v>
      </c>
      <c r="C17" s="114"/>
      <c r="D17" s="115"/>
      <c r="E17" s="122"/>
      <c r="F17" s="124"/>
      <c r="G17" s="118"/>
      <c r="H17" s="124"/>
      <c r="I17" s="118"/>
      <c r="J17" s="125"/>
      <c r="K17" s="118"/>
      <c r="L17" s="125"/>
      <c r="M17" s="121"/>
      <c r="N17" s="101"/>
      <c r="O17"/>
      <c r="P17"/>
      <c r="Q17"/>
      <c r="R17"/>
      <c r="S17"/>
    </row>
    <row r="18" spans="1:19" ht="15" customHeight="1" x14ac:dyDescent="0.25">
      <c r="A18" s="112"/>
      <c r="B18" s="113" t="s">
        <v>62</v>
      </c>
      <c r="C18" s="114"/>
      <c r="D18" s="115"/>
      <c r="E18" s="122"/>
      <c r="F18" s="25"/>
      <c r="G18" s="118"/>
      <c r="H18" s="124"/>
      <c r="I18" s="118"/>
      <c r="J18" s="125"/>
      <c r="K18" s="118"/>
      <c r="L18" s="125"/>
      <c r="M18" s="121"/>
      <c r="N18" s="101"/>
      <c r="O18"/>
      <c r="P18"/>
      <c r="Q18"/>
      <c r="R18"/>
      <c r="S18"/>
    </row>
    <row r="19" spans="1:19" ht="15" customHeight="1" x14ac:dyDescent="0.25">
      <c r="A19" s="112"/>
      <c r="B19" s="113" t="s">
        <v>63</v>
      </c>
      <c r="C19" s="114"/>
      <c r="D19" s="115"/>
      <c r="E19" s="122"/>
      <c r="F19" s="25"/>
      <c r="G19" s="118">
        <v>0.88336409296901941</v>
      </c>
      <c r="H19" s="25">
        <v>5.4762029037737597E-4</v>
      </c>
      <c r="I19" s="118">
        <v>2.1184788E-2</v>
      </c>
      <c r="J19" s="26">
        <v>1.1990253510112579E-5</v>
      </c>
      <c r="K19" s="118">
        <v>7.9299723097463748E-3</v>
      </c>
      <c r="L19" s="26">
        <v>3.8032965541297282E-6</v>
      </c>
      <c r="M19" s="121"/>
      <c r="N19" s="101"/>
      <c r="O19"/>
      <c r="P19"/>
      <c r="Q19"/>
      <c r="R19"/>
      <c r="S19"/>
    </row>
    <row r="20" spans="1:19" ht="15" customHeight="1" x14ac:dyDescent="0.25">
      <c r="A20" s="112"/>
      <c r="B20" s="113" t="s">
        <v>64</v>
      </c>
      <c r="C20" s="114"/>
      <c r="D20" s="115"/>
      <c r="E20" s="122"/>
      <c r="F20" s="25"/>
      <c r="G20" s="118"/>
      <c r="H20" s="124"/>
      <c r="I20" s="118"/>
      <c r="J20" s="125"/>
      <c r="K20" s="118"/>
      <c r="L20" s="125"/>
      <c r="M20" s="121"/>
      <c r="N20" s="101"/>
      <c r="O20"/>
      <c r="P20"/>
      <c r="Q20"/>
      <c r="R20"/>
      <c r="S20"/>
    </row>
    <row r="21" spans="1:19" ht="15" customHeight="1" x14ac:dyDescent="0.25">
      <c r="A21" s="112"/>
      <c r="B21" s="113" t="s">
        <v>65</v>
      </c>
      <c r="C21" s="114"/>
      <c r="D21" s="115"/>
      <c r="E21" s="122"/>
      <c r="F21" s="25"/>
      <c r="G21" s="118"/>
      <c r="H21" s="124"/>
      <c r="I21" s="118">
        <v>4.6036270938635462E-3</v>
      </c>
      <c r="J21" s="26">
        <v>2.6055798113932865E-6</v>
      </c>
      <c r="K21" s="118">
        <v>5.2577200000000004E-2</v>
      </c>
      <c r="L21" s="26">
        <v>2.5216567697218746E-5</v>
      </c>
      <c r="M21" s="121"/>
      <c r="N21" s="101"/>
      <c r="O21"/>
      <c r="P21"/>
      <c r="Q21"/>
      <c r="R21"/>
      <c r="S21"/>
    </row>
    <row r="22" spans="1:19" ht="15" customHeight="1" x14ac:dyDescent="0.25">
      <c r="A22" s="112"/>
      <c r="B22" s="113" t="s">
        <v>66</v>
      </c>
      <c r="C22" s="114"/>
      <c r="D22" s="115"/>
      <c r="E22" s="122"/>
      <c r="F22" s="25"/>
      <c r="G22" s="118">
        <v>1.8509723840909091</v>
      </c>
      <c r="H22" s="25">
        <v>1.1474657420696369E-3</v>
      </c>
      <c r="I22" s="118">
        <v>3.6221817067646954E-2</v>
      </c>
      <c r="J22" s="26">
        <v>2.0500973115143262E-5</v>
      </c>
      <c r="K22" s="118">
        <v>0.3078429432332479</v>
      </c>
      <c r="L22" s="26">
        <v>1.4764465239975241E-4</v>
      </c>
      <c r="M22" s="121"/>
      <c r="N22" s="101"/>
      <c r="O22"/>
      <c r="P22"/>
      <c r="Q22"/>
      <c r="R22"/>
      <c r="S22"/>
    </row>
    <row r="23" spans="1:19" ht="15" customHeight="1" x14ac:dyDescent="0.25">
      <c r="A23" s="112"/>
      <c r="B23" s="113" t="s">
        <v>67</v>
      </c>
      <c r="C23" s="114">
        <v>4.7619047619047616E-2</v>
      </c>
      <c r="D23" s="115">
        <v>8.8841506751954511E-5</v>
      </c>
      <c r="E23" s="122"/>
      <c r="F23" s="124"/>
      <c r="G23" s="118">
        <v>5.822695486143125E-2</v>
      </c>
      <c r="H23" s="25">
        <v>3.6096398056928525E-5</v>
      </c>
      <c r="I23" s="118">
        <v>2.0167428500000001E-2</v>
      </c>
      <c r="J23" s="26">
        <v>1.141444419278916E-5</v>
      </c>
      <c r="K23" s="118">
        <v>1.0548217061377599E-3</v>
      </c>
      <c r="L23" s="26">
        <v>5.0590337563275707E-7</v>
      </c>
      <c r="M23" s="121"/>
      <c r="N23" s="101"/>
      <c r="O23"/>
      <c r="P23"/>
      <c r="Q23"/>
      <c r="R23"/>
      <c r="S23"/>
    </row>
    <row r="24" spans="1:19" ht="15" customHeight="1" x14ac:dyDescent="0.25">
      <c r="A24" s="112"/>
      <c r="B24" s="113" t="s">
        <v>68</v>
      </c>
      <c r="C24" s="114"/>
      <c r="D24" s="115"/>
      <c r="E24" s="122"/>
      <c r="F24" s="25"/>
      <c r="G24" s="118"/>
      <c r="H24" s="124"/>
      <c r="I24" s="118"/>
      <c r="J24" s="125"/>
      <c r="K24" s="118"/>
      <c r="L24" s="125"/>
      <c r="M24" s="121"/>
      <c r="N24" s="101"/>
      <c r="O24"/>
      <c r="P24"/>
      <c r="Q24"/>
      <c r="R24"/>
      <c r="S24"/>
    </row>
    <row r="25" spans="1:19" ht="15" customHeight="1" x14ac:dyDescent="0.25">
      <c r="A25" s="112"/>
      <c r="B25" s="113" t="s">
        <v>69</v>
      </c>
      <c r="C25" s="114"/>
      <c r="D25" s="115"/>
      <c r="E25" s="122"/>
      <c r="F25" s="25"/>
      <c r="G25" s="118">
        <v>4.9208531764006608E-2</v>
      </c>
      <c r="H25" s="25">
        <v>3.050564389942292E-5</v>
      </c>
      <c r="I25" s="118">
        <v>3.4271899000000002E-2</v>
      </c>
      <c r="J25" s="26">
        <v>1.9397350461235384E-5</v>
      </c>
      <c r="K25" s="118"/>
      <c r="L25" s="26"/>
      <c r="M25" s="121"/>
      <c r="N25" s="101"/>
      <c r="O25"/>
      <c r="P25"/>
      <c r="Q25"/>
      <c r="R25"/>
      <c r="S25"/>
    </row>
    <row r="26" spans="1:19" ht="15" customHeight="1" x14ac:dyDescent="0.25">
      <c r="A26" s="112"/>
      <c r="B26" s="113" t="s">
        <v>70</v>
      </c>
      <c r="C26" s="114"/>
      <c r="D26" s="115"/>
      <c r="E26" s="122"/>
      <c r="F26" s="25"/>
      <c r="G26" s="118"/>
      <c r="H26" s="124"/>
      <c r="I26" s="118"/>
      <c r="J26" s="125"/>
      <c r="K26" s="118"/>
      <c r="L26" s="125"/>
      <c r="M26" s="121"/>
      <c r="N26" s="101"/>
      <c r="O26"/>
      <c r="P26"/>
      <c r="Q26"/>
      <c r="R26"/>
      <c r="S26"/>
    </row>
    <row r="27" spans="1:19" ht="15" customHeight="1" x14ac:dyDescent="0.25">
      <c r="A27" s="112"/>
      <c r="B27" s="113" t="s">
        <v>71</v>
      </c>
      <c r="C27" s="114"/>
      <c r="D27" s="115"/>
      <c r="E27" s="122"/>
      <c r="F27" s="124"/>
      <c r="G27" s="118"/>
      <c r="H27" s="124"/>
      <c r="I27" s="118"/>
      <c r="J27" s="125"/>
      <c r="K27" s="118"/>
      <c r="L27" s="125"/>
      <c r="M27" s="121"/>
      <c r="N27" s="101"/>
      <c r="O27"/>
      <c r="P27"/>
      <c r="Q27"/>
      <c r="R27"/>
      <c r="S27"/>
    </row>
    <row r="28" spans="1:19" ht="15" customHeight="1" x14ac:dyDescent="0.25">
      <c r="A28" s="112"/>
      <c r="B28" s="113" t="s">
        <v>72</v>
      </c>
      <c r="C28" s="114">
        <v>0.61904761904761907</v>
      </c>
      <c r="D28" s="115">
        <v>1.1549395877754086E-3</v>
      </c>
      <c r="E28" s="122">
        <v>4.4000000000000004</v>
      </c>
      <c r="F28" s="25">
        <v>5.0833437310818744E-3</v>
      </c>
      <c r="G28" s="118">
        <v>3.1193696904545458</v>
      </c>
      <c r="H28" s="25">
        <v>1.9337780981561962E-3</v>
      </c>
      <c r="I28" s="118">
        <v>0.15337408900000005</v>
      </c>
      <c r="J28" s="26">
        <v>8.6807298189274756E-5</v>
      </c>
      <c r="K28" s="118">
        <v>0.227843010775517</v>
      </c>
      <c r="L28" s="26">
        <v>1.092758592233699E-4</v>
      </c>
      <c r="M28" s="121"/>
      <c r="N28" s="101"/>
      <c r="O28"/>
      <c r="P28"/>
      <c r="Q28"/>
      <c r="R28"/>
      <c r="S28"/>
    </row>
    <row r="29" spans="1:19" ht="4.5" customHeight="1" x14ac:dyDescent="0.25">
      <c r="B29" s="126"/>
      <c r="C29" s="127"/>
      <c r="D29" s="128"/>
      <c r="E29" s="129"/>
      <c r="F29" s="130"/>
      <c r="G29" s="131"/>
      <c r="H29" s="130"/>
      <c r="I29" s="131"/>
      <c r="J29" s="132"/>
      <c r="K29" s="133"/>
      <c r="L29" s="132"/>
      <c r="M29" s="121"/>
      <c r="N29" s="101"/>
      <c r="O29"/>
      <c r="P29"/>
      <c r="Q29"/>
      <c r="R29"/>
      <c r="S29"/>
    </row>
    <row r="30" spans="1:19" ht="15" customHeight="1" x14ac:dyDescent="0.25">
      <c r="A30" s="112"/>
      <c r="B30" s="113" t="s">
        <v>73</v>
      </c>
      <c r="C30" s="114">
        <v>4.7619047619047616E-2</v>
      </c>
      <c r="D30" s="115">
        <v>8.8841506751954511E-5</v>
      </c>
      <c r="E30" s="122">
        <v>6.7</v>
      </c>
      <c r="F30" s="25">
        <v>7.7405461359655817E-3</v>
      </c>
      <c r="G30" s="118">
        <v>9.8253919626490493E-2</v>
      </c>
      <c r="H30" s="25">
        <v>6.0910150667015076E-5</v>
      </c>
      <c r="I30" s="118">
        <v>5.1789187306111685E-2</v>
      </c>
      <c r="J30" s="26">
        <v>2.9311857398949827E-5</v>
      </c>
      <c r="K30" s="118">
        <v>0.10524408163104068</v>
      </c>
      <c r="L30" s="26">
        <v>5.0476147630165792E-5</v>
      </c>
      <c r="M30" s="121"/>
      <c r="N30" s="101"/>
      <c r="O30"/>
      <c r="P30"/>
      <c r="Q30"/>
      <c r="R30"/>
      <c r="S30"/>
    </row>
    <row r="31" spans="1:19" ht="15" customHeight="1" x14ac:dyDescent="0.25">
      <c r="B31" s="113" t="s">
        <v>74</v>
      </c>
      <c r="C31" s="114">
        <v>0.14285714285714285</v>
      </c>
      <c r="D31" s="115">
        <v>2.6652452025586353E-4</v>
      </c>
      <c r="E31" s="122">
        <v>7.2715000000000005</v>
      </c>
      <c r="F31" s="25">
        <v>8.4008031683095123E-3</v>
      </c>
      <c r="G31" s="118">
        <v>0.16005243829894067</v>
      </c>
      <c r="H31" s="25">
        <v>9.9220653674392503E-5</v>
      </c>
      <c r="I31" s="118">
        <v>1.2212565364935428</v>
      </c>
      <c r="J31" s="26">
        <v>6.9121180129060684E-4</v>
      </c>
      <c r="K31" s="118">
        <v>0.26063690722022703</v>
      </c>
      <c r="L31" s="26">
        <v>1.2500415037911062E-4</v>
      </c>
      <c r="M31" s="121"/>
      <c r="N31" s="101"/>
      <c r="O31"/>
      <c r="P31"/>
      <c r="Q31"/>
      <c r="R31"/>
      <c r="S31"/>
    </row>
    <row r="32" spans="1:19" ht="15" customHeight="1" x14ac:dyDescent="0.25">
      <c r="B32" s="113" t="s">
        <v>75</v>
      </c>
      <c r="C32" s="114">
        <v>10.547619047619081</v>
      </c>
      <c r="D32" s="115">
        <v>1.9678393745557986E-2</v>
      </c>
      <c r="E32" s="122">
        <v>20.234999999999999</v>
      </c>
      <c r="F32" s="25">
        <v>2.3377604636009481E-2</v>
      </c>
      <c r="G32" s="118">
        <v>25.941493694646883</v>
      </c>
      <c r="H32" s="25">
        <v>1.608180412013149E-2</v>
      </c>
      <c r="I32" s="118">
        <v>9.6477223277919286</v>
      </c>
      <c r="J32" s="26">
        <v>5.4604575936940541E-3</v>
      </c>
      <c r="K32" s="118">
        <v>4.4444664675653636</v>
      </c>
      <c r="L32" s="26">
        <v>2.1316119830911621E-3</v>
      </c>
      <c r="M32" s="121"/>
      <c r="N32" s="101"/>
      <c r="O32"/>
      <c r="P32"/>
      <c r="Q32"/>
      <c r="R32"/>
      <c r="S32"/>
    </row>
    <row r="33" spans="1:19" ht="15" customHeight="1" x14ac:dyDescent="0.25">
      <c r="A33" s="112"/>
      <c r="B33" s="113" t="s">
        <v>76</v>
      </c>
      <c r="C33" s="114"/>
      <c r="D33" s="115"/>
      <c r="E33" s="122"/>
      <c r="F33" s="25"/>
      <c r="G33" s="118"/>
      <c r="H33" s="124"/>
      <c r="I33" s="118">
        <v>5.6139947537427832E-4</v>
      </c>
      <c r="J33" s="26">
        <v>3.1774318582663189E-7</v>
      </c>
      <c r="K33" s="118">
        <v>2.3906203858550114E-2</v>
      </c>
      <c r="L33" s="26">
        <v>1.1465662073724749E-5</v>
      </c>
      <c r="M33" s="121"/>
      <c r="N33" s="101"/>
      <c r="O33"/>
      <c r="P33"/>
      <c r="Q33"/>
      <c r="R33"/>
      <c r="S33"/>
    </row>
    <row r="34" spans="1:19" ht="15" customHeight="1" x14ac:dyDescent="0.25">
      <c r="B34" s="113" t="s">
        <v>77</v>
      </c>
      <c r="C34" s="114"/>
      <c r="D34" s="115"/>
      <c r="E34" s="122"/>
      <c r="F34" s="25"/>
      <c r="G34" s="118">
        <v>2.9807670623753266E-2</v>
      </c>
      <c r="H34" s="25">
        <v>1.8478547376302987E-5</v>
      </c>
      <c r="I34" s="118">
        <v>9.9177885761250112E-2</v>
      </c>
      <c r="J34" s="26">
        <v>5.6133108005346738E-5</v>
      </c>
      <c r="K34" s="118">
        <v>0.15788762955051944</v>
      </c>
      <c r="L34" s="26">
        <v>7.5724536474252495E-5</v>
      </c>
      <c r="M34" s="121"/>
      <c r="N34" s="101"/>
      <c r="O34"/>
      <c r="P34"/>
      <c r="Q34"/>
      <c r="R34"/>
      <c r="S34"/>
    </row>
    <row r="35" spans="1:19" ht="15" customHeight="1" x14ac:dyDescent="0.25">
      <c r="B35" s="113" t="s">
        <v>78</v>
      </c>
      <c r="C35" s="114">
        <v>13.309523809523828</v>
      </c>
      <c r="D35" s="115">
        <v>2.483120113717132E-2</v>
      </c>
      <c r="E35" s="122">
        <v>16.318999999999999</v>
      </c>
      <c r="F35" s="25">
        <v>1.8853428715346614E-2</v>
      </c>
      <c r="G35" s="118">
        <v>8.9817597885615932</v>
      </c>
      <c r="H35" s="25">
        <v>5.5680256223460053E-3</v>
      </c>
      <c r="I35" s="118">
        <v>135.37358847824163</v>
      </c>
      <c r="J35" s="26">
        <v>7.6619300812817787E-2</v>
      </c>
      <c r="K35" s="118">
        <v>17.766896865895937</v>
      </c>
      <c r="L35" s="26">
        <v>8.5211870846748864E-3</v>
      </c>
      <c r="M35" s="121"/>
      <c r="N35" s="101"/>
      <c r="O35"/>
      <c r="P35"/>
      <c r="Q35"/>
      <c r="R35"/>
      <c r="S35"/>
    </row>
    <row r="36" spans="1:19" ht="15" customHeight="1" x14ac:dyDescent="0.25">
      <c r="B36" s="113" t="s">
        <v>79</v>
      </c>
      <c r="C36" s="114"/>
      <c r="D36" s="115"/>
      <c r="E36" s="122"/>
      <c r="F36" s="25"/>
      <c r="G36" s="118">
        <v>1.784349528699007</v>
      </c>
      <c r="H36" s="25">
        <v>1.1061645077248502E-3</v>
      </c>
      <c r="I36" s="118">
        <v>0.1055651652136512</v>
      </c>
      <c r="J36" s="26">
        <v>5.9748206720246414E-5</v>
      </c>
      <c r="K36" s="118">
        <v>100.09114897719986</v>
      </c>
      <c r="L36" s="26">
        <v>4.8004747953028441E-2</v>
      </c>
      <c r="M36" s="121"/>
      <c r="N36" s="101"/>
      <c r="O36"/>
      <c r="P36"/>
      <c r="Q36"/>
      <c r="R36"/>
      <c r="S36"/>
    </row>
    <row r="37" spans="1:19" ht="15" customHeight="1" x14ac:dyDescent="0.25">
      <c r="B37" s="113" t="s">
        <v>80</v>
      </c>
      <c r="C37" s="114">
        <v>3.9523809523809526</v>
      </c>
      <c r="D37" s="115">
        <v>7.3738450604122251E-3</v>
      </c>
      <c r="E37" s="122">
        <v>1.6</v>
      </c>
      <c r="F37" s="25">
        <v>1.8484886294843179E-3</v>
      </c>
      <c r="G37" s="118">
        <v>15.568089946607209</v>
      </c>
      <c r="H37" s="25">
        <v>9.6510623479475564E-3</v>
      </c>
      <c r="I37" s="118">
        <v>6.5400910167046176</v>
      </c>
      <c r="J37" s="26">
        <v>3.7015876330458576E-3</v>
      </c>
      <c r="K37" s="118">
        <v>12.416877613782633</v>
      </c>
      <c r="L37" s="26">
        <v>5.9552626411453957E-3</v>
      </c>
      <c r="M37" s="121"/>
      <c r="N37" s="101"/>
      <c r="O37"/>
      <c r="P37"/>
      <c r="Q37"/>
      <c r="R37"/>
      <c r="S37"/>
    </row>
    <row r="38" spans="1:19" ht="15" customHeight="1" x14ac:dyDescent="0.25">
      <c r="B38" s="113" t="s">
        <v>81</v>
      </c>
      <c r="C38" s="114"/>
      <c r="D38" s="115"/>
      <c r="E38" s="122"/>
      <c r="F38" s="25"/>
      <c r="G38" s="118">
        <v>0.71467864926315194</v>
      </c>
      <c r="H38" s="25">
        <v>4.4304781295850565E-4</v>
      </c>
      <c r="I38" s="118">
        <v>1.3888328808034225</v>
      </c>
      <c r="J38" s="26">
        <v>7.8605735039751173E-4</v>
      </c>
      <c r="K38" s="118">
        <v>1.4883614416279891</v>
      </c>
      <c r="L38" s="26">
        <v>7.1383350674327026E-4</v>
      </c>
      <c r="M38" s="121"/>
      <c r="N38" s="101"/>
      <c r="O38"/>
      <c r="P38"/>
      <c r="Q38"/>
      <c r="R38"/>
      <c r="S38"/>
    </row>
    <row r="39" spans="1:19" ht="15" customHeight="1" x14ac:dyDescent="0.25">
      <c r="B39" s="113" t="s">
        <v>82</v>
      </c>
      <c r="C39" s="114"/>
      <c r="D39" s="115"/>
      <c r="E39" s="122"/>
      <c r="F39" s="25"/>
      <c r="G39" s="118">
        <v>0.65567954545454554</v>
      </c>
      <c r="H39" s="25">
        <v>4.0647273976181063E-4</v>
      </c>
      <c r="I39" s="118">
        <v>0.29437557115950541</v>
      </c>
      <c r="J39" s="26">
        <v>1.66611897432566E-4</v>
      </c>
      <c r="K39" s="118">
        <v>1.0822602008686806</v>
      </c>
      <c r="L39" s="26">
        <v>5.1906316086080357E-4</v>
      </c>
      <c r="M39" s="121"/>
      <c r="N39" s="101"/>
      <c r="O39"/>
      <c r="P39"/>
      <c r="Q39"/>
      <c r="R39"/>
      <c r="S39"/>
    </row>
    <row r="40" spans="1:19" ht="15" customHeight="1" x14ac:dyDescent="0.25">
      <c r="B40" s="113" t="s">
        <v>83</v>
      </c>
      <c r="C40" s="114">
        <v>8</v>
      </c>
      <c r="D40" s="115">
        <v>1.4925373134328358E-2</v>
      </c>
      <c r="E40" s="122">
        <v>0.55000000000000004</v>
      </c>
      <c r="F40" s="25">
        <v>6.3541796638523431E-4</v>
      </c>
      <c r="G40" s="118">
        <v>0.24173938708166071</v>
      </c>
      <c r="H40" s="25">
        <v>1.4986050984296765E-4</v>
      </c>
      <c r="I40" s="118">
        <v>0.4289588534454617</v>
      </c>
      <c r="J40" s="26">
        <v>2.427838974937259E-4</v>
      </c>
      <c r="K40" s="118">
        <v>1.147584307526976</v>
      </c>
      <c r="L40" s="26">
        <v>5.5039327653469341E-4</v>
      </c>
      <c r="M40" s="121"/>
      <c r="N40" s="101"/>
      <c r="O40"/>
      <c r="P40"/>
      <c r="Q40"/>
      <c r="R40"/>
      <c r="S40"/>
    </row>
    <row r="41" spans="1:19" ht="15" customHeight="1" x14ac:dyDescent="0.25">
      <c r="B41" s="113" t="s">
        <v>84</v>
      </c>
      <c r="C41" s="114"/>
      <c r="D41" s="115"/>
      <c r="E41" s="122"/>
      <c r="F41" s="25"/>
      <c r="G41" s="118">
        <v>2.824780442606865</v>
      </c>
      <c r="H41" s="25">
        <v>1.7511545902137498E-3</v>
      </c>
      <c r="I41" s="118">
        <v>1.0994485366381166</v>
      </c>
      <c r="J41" s="26">
        <v>6.2227040816331583E-4</v>
      </c>
      <c r="K41" s="118">
        <v>0.99969896015784498</v>
      </c>
      <c r="L41" s="26">
        <v>4.7946593781448009E-4</v>
      </c>
      <c r="M41" s="121"/>
      <c r="N41" s="101"/>
      <c r="O41"/>
      <c r="P41"/>
      <c r="Q41"/>
      <c r="R41"/>
      <c r="S41"/>
    </row>
    <row r="42" spans="1:19" ht="15" customHeight="1" x14ac:dyDescent="0.25">
      <c r="B42" s="113" t="s">
        <v>85</v>
      </c>
      <c r="C42" s="114">
        <v>0.23809523809523808</v>
      </c>
      <c r="D42" s="115">
        <v>4.4420753375977256E-4</v>
      </c>
      <c r="E42" s="122">
        <v>26.75</v>
      </c>
      <c r="F42" s="25">
        <v>3.090441927419094E-2</v>
      </c>
      <c r="G42" s="118">
        <v>3.4344346597331517</v>
      </c>
      <c r="H42" s="25">
        <v>2.1290950363670189E-3</v>
      </c>
      <c r="I42" s="118">
        <v>19.190181910915545</v>
      </c>
      <c r="J42" s="26">
        <v>1.0861338145892895E-2</v>
      </c>
      <c r="K42" s="118">
        <v>8.7961366671994003</v>
      </c>
      <c r="L42" s="26">
        <v>4.2187179184593653E-3</v>
      </c>
      <c r="M42" s="121"/>
      <c r="N42" s="101"/>
      <c r="O42"/>
      <c r="P42"/>
      <c r="Q42"/>
      <c r="R42"/>
      <c r="S42"/>
    </row>
    <row r="43" spans="1:19" ht="4.5" customHeight="1" x14ac:dyDescent="0.25">
      <c r="B43" s="126"/>
      <c r="C43" s="127"/>
      <c r="D43" s="128"/>
      <c r="E43" s="129"/>
      <c r="F43" s="130"/>
      <c r="G43" s="131"/>
      <c r="H43" s="130"/>
      <c r="I43" s="131"/>
      <c r="J43" s="132"/>
      <c r="K43" s="133"/>
      <c r="L43" s="132"/>
      <c r="M43" s="121"/>
      <c r="N43" s="101"/>
      <c r="O43"/>
      <c r="P43"/>
      <c r="Q43"/>
      <c r="R43"/>
      <c r="S43"/>
    </row>
    <row r="44" spans="1:19" ht="15" customHeight="1" x14ac:dyDescent="0.25">
      <c r="B44" s="113" t="s">
        <v>86</v>
      </c>
      <c r="C44" s="134">
        <v>0</v>
      </c>
      <c r="D44" s="135">
        <v>0</v>
      </c>
      <c r="E44" s="122">
        <v>1E-3</v>
      </c>
      <c r="F44" s="25">
        <v>1.1553053934276986E-6</v>
      </c>
      <c r="G44" s="118">
        <v>4.7964999999999994E-2</v>
      </c>
      <c r="H44" s="25">
        <v>2.9734746337342958E-5</v>
      </c>
      <c r="I44" s="118">
        <v>1.6912751850048684E-2</v>
      </c>
      <c r="J44" s="26">
        <v>9.5723489060031789E-6</v>
      </c>
      <c r="K44" s="118">
        <v>1.1814172794868631E-2</v>
      </c>
      <c r="L44" s="26">
        <v>5.6661991903038729E-6</v>
      </c>
      <c r="M44" s="121"/>
      <c r="N44" s="101"/>
      <c r="O44"/>
      <c r="P44"/>
      <c r="Q44"/>
      <c r="R44"/>
      <c r="S44"/>
    </row>
    <row r="45" spans="1:19" ht="15" customHeight="1" x14ac:dyDescent="0.25">
      <c r="B45" s="113" t="s">
        <v>87</v>
      </c>
      <c r="C45" s="136">
        <v>0</v>
      </c>
      <c r="D45" s="124">
        <v>0</v>
      </c>
      <c r="E45" s="122">
        <v>1.7999999999999999E-2</v>
      </c>
      <c r="F45" s="25">
        <v>2.0795497081698574E-5</v>
      </c>
      <c r="G45" s="118">
        <v>6.4419136363636373E-2</v>
      </c>
      <c r="H45" s="25">
        <v>3.9935091817855385E-5</v>
      </c>
      <c r="I45" s="118">
        <v>4.3543859155762206E-2</v>
      </c>
      <c r="J45" s="26">
        <v>2.4645132634144158E-5</v>
      </c>
      <c r="K45" s="118">
        <v>8.3613895214442333E-2</v>
      </c>
      <c r="L45" s="26">
        <v>4.0102087009257611E-5</v>
      </c>
      <c r="M45" s="121"/>
      <c r="N45" s="101"/>
      <c r="O45"/>
      <c r="P45"/>
      <c r="Q45"/>
      <c r="R45"/>
      <c r="S45"/>
    </row>
    <row r="46" spans="1:19" ht="15" customHeight="1" x14ac:dyDescent="0.25">
      <c r="B46" s="113" t="s">
        <v>88</v>
      </c>
      <c r="C46" s="114">
        <v>9.5238095238095372E-2</v>
      </c>
      <c r="D46" s="115">
        <v>1.7768301350390927E-4</v>
      </c>
      <c r="E46" s="122">
        <v>0.42699999999999994</v>
      </c>
      <c r="F46" s="25">
        <v>4.9331540299362721E-4</v>
      </c>
      <c r="G46" s="118">
        <v>0.40486393947362898</v>
      </c>
      <c r="H46" s="25">
        <v>2.5098564664621559E-4</v>
      </c>
      <c r="I46" s="118">
        <v>0.41857996795619867</v>
      </c>
      <c r="J46" s="26">
        <v>2.3690961316439051E-4</v>
      </c>
      <c r="K46" s="118">
        <v>0.3726746848140135</v>
      </c>
      <c r="L46" s="26">
        <v>1.7873862470143387E-4</v>
      </c>
      <c r="M46" s="121"/>
      <c r="N46" s="101"/>
      <c r="O46"/>
      <c r="P46"/>
      <c r="Q46"/>
      <c r="R46"/>
      <c r="S46"/>
    </row>
    <row r="47" spans="1:19" ht="15" customHeight="1" x14ac:dyDescent="0.25">
      <c r="B47" s="113" t="s">
        <v>89</v>
      </c>
      <c r="C47" s="114">
        <v>204.07142857142856</v>
      </c>
      <c r="D47" s="115">
        <v>0.38073027718550101</v>
      </c>
      <c r="E47" s="122">
        <v>517.22250000000008</v>
      </c>
      <c r="F47" s="25">
        <v>0.59754994385215798</v>
      </c>
      <c r="G47" s="118">
        <v>1254.9422441612548</v>
      </c>
      <c r="H47" s="25">
        <v>0.77797121438863404</v>
      </c>
      <c r="I47" s="118">
        <v>1158.2346567447853</v>
      </c>
      <c r="J47" s="26">
        <v>0.65554241838852478</v>
      </c>
      <c r="K47" s="118">
        <v>1609.3508605023028</v>
      </c>
      <c r="L47" s="26">
        <v>0.77186128060135495</v>
      </c>
      <c r="M47" s="121"/>
      <c r="N47" s="101"/>
      <c r="O47"/>
      <c r="P47"/>
      <c r="Q47"/>
      <c r="R47"/>
      <c r="S47"/>
    </row>
    <row r="48" spans="1:19" ht="15" customHeight="1" x14ac:dyDescent="0.25">
      <c r="B48" s="113" t="s">
        <v>90</v>
      </c>
      <c r="C48" s="114">
        <v>0.88095238095238326</v>
      </c>
      <c r="D48" s="115">
        <v>1.6435678749111629E-3</v>
      </c>
      <c r="E48" s="122">
        <v>1.075</v>
      </c>
      <c r="F48" s="25">
        <v>1.2419532979347761E-3</v>
      </c>
      <c r="G48" s="118">
        <v>0.73932157684399835</v>
      </c>
      <c r="H48" s="25">
        <v>4.5832460229710631E-4</v>
      </c>
      <c r="I48" s="118">
        <v>1.9308235602022523</v>
      </c>
      <c r="J48" s="26">
        <v>1.0928154659901777E-3</v>
      </c>
      <c r="K48" s="118">
        <v>1.5683609514090859</v>
      </c>
      <c r="L48" s="26">
        <v>7.5220209719957726E-4</v>
      </c>
      <c r="M48" s="121"/>
      <c r="N48" s="101"/>
      <c r="O48"/>
      <c r="P48"/>
      <c r="Q48"/>
      <c r="R48"/>
      <c r="S48"/>
    </row>
    <row r="49" spans="1:20" ht="15" customHeight="1" x14ac:dyDescent="0.25">
      <c r="B49" s="113" t="s">
        <v>91</v>
      </c>
      <c r="C49" s="114">
        <v>2.3809523809523794E-2</v>
      </c>
      <c r="D49" s="115">
        <v>4.4420753375977229E-5</v>
      </c>
      <c r="E49" s="122">
        <v>0.2</v>
      </c>
      <c r="F49" s="25">
        <v>2.3106107868553974E-4</v>
      </c>
      <c r="G49" s="118">
        <v>6.2429187691302256E-2</v>
      </c>
      <c r="H49" s="25">
        <v>3.8701471073642158E-5</v>
      </c>
      <c r="I49" s="118">
        <v>4.5211223108408569E-2</v>
      </c>
      <c r="J49" s="26">
        <v>2.5588834147034126E-5</v>
      </c>
      <c r="K49" s="118">
        <v>6.3998392366145199E-2</v>
      </c>
      <c r="L49" s="26">
        <v>3.0694289418494475E-5</v>
      </c>
      <c r="M49" s="121"/>
      <c r="N49" s="101"/>
      <c r="O49"/>
      <c r="P49"/>
      <c r="Q49"/>
      <c r="R49"/>
      <c r="S49"/>
    </row>
    <row r="50" spans="1:20" ht="15" customHeight="1" x14ac:dyDescent="0.25">
      <c r="B50" s="113" t="s">
        <v>92</v>
      </c>
      <c r="C50" s="114">
        <v>9.5238095238095233E-2</v>
      </c>
      <c r="D50" s="115">
        <v>1.7768301350390902E-4</v>
      </c>
      <c r="E50" s="122">
        <v>0.15</v>
      </c>
      <c r="F50" s="25">
        <v>1.7329580901415481E-4</v>
      </c>
      <c r="G50" s="118">
        <v>9.7493903799177425E-2</v>
      </c>
      <c r="H50" s="25">
        <v>6.0438997162636465E-5</v>
      </c>
      <c r="I50" s="118">
        <v>0.13294296258992372</v>
      </c>
      <c r="J50" s="26">
        <v>7.5243605167944007E-5</v>
      </c>
      <c r="K50" s="118">
        <v>0.1094210301071202</v>
      </c>
      <c r="L50" s="26">
        <v>5.2479455223853815E-5</v>
      </c>
      <c r="M50" s="121"/>
      <c r="N50" s="101"/>
      <c r="O50"/>
      <c r="P50"/>
      <c r="Q50"/>
      <c r="R50"/>
      <c r="S50"/>
    </row>
    <row r="51" spans="1:20" ht="15" customHeight="1" x14ac:dyDescent="0.25">
      <c r="B51" s="113" t="s">
        <v>93</v>
      </c>
      <c r="C51" s="114">
        <v>29.023809523809522</v>
      </c>
      <c r="D51" s="115">
        <v>5.4148898365316271E-2</v>
      </c>
      <c r="E51" s="122">
        <v>16.875</v>
      </c>
      <c r="F51" s="25">
        <v>1.9495778514092416E-2</v>
      </c>
      <c r="G51" s="118">
        <v>21.651743717671231</v>
      </c>
      <c r="H51" s="25">
        <v>1.3422476956241283E-2</v>
      </c>
      <c r="I51" s="118">
        <v>19.768152727900521</v>
      </c>
      <c r="J51" s="26">
        <v>1.1188460447852997E-2</v>
      </c>
      <c r="K51" s="118">
        <v>45.905012792732421</v>
      </c>
      <c r="L51" s="26">
        <v>2.2016517858113965E-2</v>
      </c>
      <c r="M51" s="121"/>
      <c r="N51" s="101"/>
      <c r="O51"/>
      <c r="P51"/>
      <c r="Q51"/>
      <c r="R51"/>
      <c r="S51"/>
    </row>
    <row r="52" spans="1:20" ht="15" customHeight="1" x14ac:dyDescent="0.25">
      <c r="B52" s="113" t="s">
        <v>94</v>
      </c>
      <c r="C52" s="136">
        <v>0</v>
      </c>
      <c r="D52" s="124">
        <v>0</v>
      </c>
      <c r="E52" s="122">
        <v>0.05</v>
      </c>
      <c r="F52" s="25">
        <v>5.7765269671384934E-5</v>
      </c>
      <c r="G52" s="118">
        <v>0.10697969673702046</v>
      </c>
      <c r="H52" s="25">
        <v>6.6319485994395497E-5</v>
      </c>
      <c r="I52" s="118">
        <v>0.61973792527117288</v>
      </c>
      <c r="J52" s="26">
        <v>3.5076182182387512E-4</v>
      </c>
      <c r="K52" s="118">
        <v>1.4336253852147705</v>
      </c>
      <c r="L52" s="26">
        <v>6.8758152923167383E-4</v>
      </c>
      <c r="M52" s="121"/>
      <c r="N52" s="101"/>
      <c r="O52"/>
      <c r="P52"/>
      <c r="Q52"/>
      <c r="R52"/>
      <c r="S52"/>
    </row>
    <row r="53" spans="1:20" ht="4.5" customHeight="1" x14ac:dyDescent="0.25">
      <c r="B53" s="126"/>
      <c r="C53" s="127"/>
      <c r="D53" s="128"/>
      <c r="E53" s="129"/>
      <c r="F53" s="130"/>
      <c r="G53" s="131"/>
      <c r="H53" s="130"/>
      <c r="I53" s="131"/>
      <c r="J53" s="132"/>
      <c r="K53" s="133"/>
      <c r="L53" s="132"/>
      <c r="M53" s="121"/>
      <c r="N53" s="101"/>
      <c r="O53"/>
      <c r="P53"/>
      <c r="Q53"/>
      <c r="R53"/>
      <c r="S53"/>
    </row>
    <row r="54" spans="1:20" ht="15" customHeight="1" x14ac:dyDescent="0.25">
      <c r="B54" s="137" t="s">
        <v>95</v>
      </c>
      <c r="C54" s="114">
        <v>1.6428571428572241</v>
      </c>
      <c r="D54" s="115">
        <v>3.0650319829425821E-3</v>
      </c>
      <c r="E54" s="122">
        <v>18.299999999999841</v>
      </c>
      <c r="F54" s="25">
        <v>2.1142088699726704E-2</v>
      </c>
      <c r="G54" s="118">
        <v>1.3314009777410263E-2</v>
      </c>
      <c r="H54" s="25">
        <v>8.253699644828484E-6</v>
      </c>
      <c r="I54" s="118">
        <v>0.1</v>
      </c>
      <c r="J54" s="26">
        <v>5.6598411606066487E-5</v>
      </c>
      <c r="K54" s="118">
        <v>6.4793273908836505E-2</v>
      </c>
      <c r="L54" s="26">
        <v>3.1075522809252158E-5</v>
      </c>
      <c r="M54" s="121"/>
      <c r="N54" s="101"/>
      <c r="O54"/>
      <c r="P54"/>
      <c r="Q54"/>
      <c r="R54"/>
      <c r="S54"/>
    </row>
    <row r="55" spans="1:20" x14ac:dyDescent="0.25">
      <c r="B55" s="113" t="s">
        <v>96</v>
      </c>
      <c r="C55" s="114">
        <v>536</v>
      </c>
      <c r="D55" s="115"/>
      <c r="E55" s="122">
        <v>865.572</v>
      </c>
      <c r="F55" s="138"/>
      <c r="G55" s="118">
        <v>1613.0959872949115</v>
      </c>
      <c r="H55" s="138"/>
      <c r="I55" s="118">
        <v>1766.8340358385876</v>
      </c>
      <c r="J55" s="139"/>
      <c r="K55" s="118">
        <v>2085.0260285740233</v>
      </c>
      <c r="L55" s="140"/>
      <c r="M55" s="121"/>
      <c r="N55" s="100"/>
      <c r="O55"/>
      <c r="P55"/>
      <c r="Q55"/>
      <c r="R55"/>
      <c r="S55"/>
    </row>
    <row r="56" spans="1:20" ht="5.0999999999999996" customHeight="1" thickBot="1" x14ac:dyDescent="0.3">
      <c r="B56" s="141"/>
      <c r="C56" s="142"/>
      <c r="D56" s="142"/>
      <c r="E56" s="142"/>
      <c r="F56" s="142"/>
      <c r="G56" s="142"/>
      <c r="H56" s="143"/>
      <c r="I56" s="143"/>
      <c r="J56" s="143"/>
      <c r="K56" s="144"/>
      <c r="L56" s="144"/>
      <c r="M56" s="145"/>
      <c r="N56" s="100"/>
      <c r="O56"/>
      <c r="P56"/>
      <c r="Q56"/>
      <c r="R56"/>
      <c r="S56"/>
    </row>
    <row r="57" spans="1:20" s="147" customFormat="1" ht="15" customHeight="1" thickTop="1" x14ac:dyDescent="0.25">
      <c r="A57" s="146"/>
      <c r="B57" s="46" t="s">
        <v>97</v>
      </c>
      <c r="M57" s="148"/>
      <c r="N57" s="148"/>
      <c r="O57"/>
      <c r="P57"/>
      <c r="Q57"/>
      <c r="R57"/>
      <c r="S57"/>
      <c r="T57" s="149"/>
    </row>
    <row r="58" spans="1:20" x14ac:dyDescent="0.25">
      <c r="B58" s="46" t="s">
        <v>23</v>
      </c>
      <c r="C58" s="150"/>
      <c r="D58" s="150"/>
      <c r="E58" s="150"/>
      <c r="F58" s="150"/>
      <c r="G58" s="151"/>
      <c r="H58" s="152"/>
      <c r="I58" s="152"/>
      <c r="J58" s="152"/>
      <c r="K58" s="152"/>
      <c r="L58" s="152"/>
      <c r="M58" s="150"/>
      <c r="N58" s="150"/>
      <c r="O58" s="150"/>
      <c r="P58" s="151"/>
      <c r="Q58" s="152"/>
    </row>
    <row r="59" spans="1:20" x14ac:dyDescent="0.25">
      <c r="I59" s="153"/>
      <c r="K59" s="153"/>
    </row>
    <row r="64" spans="1:20" x14ac:dyDescent="0.25">
      <c r="C64" s="48"/>
      <c r="D64" s="48"/>
      <c r="E64" s="48"/>
    </row>
    <row r="65" spans="3:17" x14ac:dyDescent="0.25">
      <c r="C65" s="48"/>
      <c r="D65" s="48"/>
      <c r="E65" s="48"/>
      <c r="F65" s="50"/>
      <c r="G65" s="50"/>
      <c r="H65" s="50"/>
      <c r="I65" s="50"/>
      <c r="J65" s="50"/>
      <c r="K65" s="50"/>
      <c r="L65" s="50"/>
      <c r="O65" s="50"/>
      <c r="P65" s="50"/>
      <c r="Q65" s="50"/>
    </row>
    <row r="66" spans="3:17" x14ac:dyDescent="0.25">
      <c r="C66" s="48"/>
      <c r="D66" s="48"/>
      <c r="E66" s="48"/>
      <c r="F66" s="50"/>
      <c r="G66" s="50"/>
      <c r="H66" s="50"/>
      <c r="I66" s="50"/>
      <c r="J66" s="50"/>
      <c r="K66" s="50"/>
      <c r="L66" s="50"/>
      <c r="O66" s="50"/>
      <c r="P66" s="50"/>
      <c r="Q66" s="50"/>
    </row>
    <row r="67" spans="3:17" x14ac:dyDescent="0.25">
      <c r="C67" s="48"/>
      <c r="D67" s="48"/>
      <c r="E67" s="48"/>
      <c r="F67" s="50"/>
      <c r="G67" s="50"/>
      <c r="H67" s="50"/>
      <c r="I67" s="50"/>
      <c r="J67" s="50"/>
      <c r="K67" s="50"/>
      <c r="L67" s="50"/>
      <c r="O67" s="50"/>
      <c r="P67" s="50"/>
      <c r="Q67" s="50"/>
    </row>
    <row r="68" spans="3:17" x14ac:dyDescent="0.25">
      <c r="C68" s="48"/>
      <c r="D68" s="48"/>
      <c r="E68" s="48"/>
      <c r="F68" s="50"/>
      <c r="G68" s="50"/>
      <c r="H68" s="50"/>
      <c r="I68" s="50"/>
      <c r="J68" s="50"/>
      <c r="K68" s="50"/>
      <c r="L68" s="50"/>
      <c r="O68" s="50"/>
      <c r="P68" s="50"/>
      <c r="Q68" s="50"/>
    </row>
    <row r="72" spans="3:17" x14ac:dyDescent="0.25">
      <c r="F72" s="154"/>
      <c r="G72" s="1"/>
      <c r="O72" s="101"/>
      <c r="P72" s="101"/>
      <c r="Q72" s="101"/>
    </row>
    <row r="73" spans="3:17" x14ac:dyDescent="0.25">
      <c r="C73" s="48"/>
      <c r="D73" s="48"/>
      <c r="E73" s="48"/>
      <c r="F73" s="155"/>
      <c r="G73" s="1"/>
      <c r="O73" s="156"/>
      <c r="P73" s="101"/>
      <c r="Q73" s="101"/>
    </row>
    <row r="74" spans="3:17" x14ac:dyDescent="0.25">
      <c r="C74" s="48"/>
      <c r="D74" s="48"/>
      <c r="E74" s="48"/>
      <c r="F74" s="155"/>
      <c r="G74" s="1"/>
      <c r="O74" s="101"/>
      <c r="P74" s="101"/>
      <c r="Q74" s="101"/>
    </row>
    <row r="77" spans="3:17" x14ac:dyDescent="0.25">
      <c r="C77" s="48"/>
      <c r="D77" s="48"/>
      <c r="E77" s="48"/>
    </row>
    <row r="78" spans="3:17" x14ac:dyDescent="0.25">
      <c r="C78" s="48"/>
      <c r="D78" s="48"/>
      <c r="E78" s="48"/>
    </row>
  </sheetData>
  <mergeCells count="6">
    <mergeCell ref="B5:B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B28"/>
  <sheetViews>
    <sheetView showGridLines="0" zoomScale="85" zoomScaleNormal="85" workbookViewId="0"/>
  </sheetViews>
  <sheetFormatPr defaultRowHeight="15.75" x14ac:dyDescent="0.25"/>
  <cols>
    <col min="1" max="1" width="5.75" style="27" customWidth="1"/>
    <col min="2" max="2" width="51.625" style="27" customWidth="1"/>
    <col min="3" max="12" width="10" style="27" customWidth="1"/>
    <col min="13" max="13" width="1.625" style="1" customWidth="1"/>
    <col min="14" max="14" width="5.125" style="27" customWidth="1"/>
    <col min="15" max="15" width="2.625" style="27" customWidth="1"/>
    <col min="16" max="16" width="62.75" style="27" customWidth="1"/>
    <col min="17" max="24" width="9.875" style="27" customWidth="1"/>
    <col min="25" max="25" width="1.625" style="1" customWidth="1"/>
    <col min="26" max="16384" width="9" style="99"/>
  </cols>
  <sheetData>
    <row r="2" spans="1:28" ht="16.5" thickBot="1" x14ac:dyDescent="0.3">
      <c r="B2" s="27" t="s">
        <v>98</v>
      </c>
      <c r="H2" s="52"/>
      <c r="I2" s="52"/>
      <c r="J2" s="52"/>
      <c r="K2" s="52"/>
      <c r="L2" s="52"/>
      <c r="M2" s="157"/>
      <c r="N2" s="1"/>
      <c r="O2"/>
      <c r="P2"/>
      <c r="Q2"/>
      <c r="R2"/>
      <c r="S2"/>
      <c r="T2"/>
      <c r="U2"/>
      <c r="V2"/>
      <c r="W2"/>
      <c r="X2"/>
    </row>
    <row r="3" spans="1:28" s="163" customFormat="1" ht="19.5" thickTop="1" x14ac:dyDescent="0.25">
      <c r="A3" s="158"/>
      <c r="B3" s="159" t="s">
        <v>99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62"/>
      <c r="O3"/>
      <c r="P3"/>
      <c r="Q3"/>
      <c r="R3"/>
      <c r="S3"/>
      <c r="T3"/>
      <c r="U3"/>
      <c r="V3"/>
      <c r="W3"/>
      <c r="X3"/>
      <c r="Y3" s="104"/>
    </row>
    <row r="4" spans="1:28" x14ac:dyDescent="0.25"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98"/>
      <c r="O4"/>
      <c r="P4"/>
      <c r="Q4"/>
      <c r="R4"/>
      <c r="S4"/>
      <c r="T4"/>
      <c r="U4"/>
      <c r="V4"/>
      <c r="W4"/>
      <c r="X4"/>
      <c r="Y4" s="107"/>
    </row>
    <row r="5" spans="1:28" x14ac:dyDescent="0.25">
      <c r="B5" s="235" t="s">
        <v>100</v>
      </c>
      <c r="C5" s="237" t="s">
        <v>4</v>
      </c>
      <c r="D5" s="238"/>
      <c r="E5" s="237" t="s">
        <v>5</v>
      </c>
      <c r="F5" s="238"/>
      <c r="G5" s="237" t="s">
        <v>6</v>
      </c>
      <c r="H5" s="238"/>
      <c r="I5" s="233" t="s">
        <v>7</v>
      </c>
      <c r="J5" s="239"/>
      <c r="K5" s="233" t="s">
        <v>8</v>
      </c>
      <c r="L5" s="239"/>
      <c r="M5" s="166"/>
      <c r="N5" s="111"/>
      <c r="O5"/>
      <c r="P5"/>
      <c r="Q5"/>
      <c r="R5"/>
      <c r="S5"/>
      <c r="T5"/>
      <c r="U5"/>
      <c r="V5"/>
      <c r="W5"/>
      <c r="X5"/>
      <c r="Y5" s="107"/>
    </row>
    <row r="6" spans="1:28" ht="15" customHeight="1" x14ac:dyDescent="0.25">
      <c r="A6" s="167"/>
      <c r="B6" s="236"/>
      <c r="C6" s="168" t="s">
        <v>9</v>
      </c>
      <c r="D6" s="169" t="s">
        <v>10</v>
      </c>
      <c r="E6" s="168" t="s">
        <v>9</v>
      </c>
      <c r="F6" s="169" t="s">
        <v>10</v>
      </c>
      <c r="G6" s="168" t="s">
        <v>9</v>
      </c>
      <c r="H6" s="170" t="s">
        <v>10</v>
      </c>
      <c r="I6" s="168" t="s">
        <v>9</v>
      </c>
      <c r="J6" s="170" t="s">
        <v>10</v>
      </c>
      <c r="K6" s="168" t="s">
        <v>9</v>
      </c>
      <c r="L6" s="170" t="s">
        <v>10</v>
      </c>
      <c r="M6" s="171"/>
      <c r="N6" s="111"/>
      <c r="O6"/>
      <c r="P6"/>
      <c r="Q6"/>
      <c r="R6"/>
      <c r="S6"/>
      <c r="T6"/>
      <c r="U6"/>
      <c r="V6"/>
      <c r="W6"/>
      <c r="X6"/>
      <c r="Y6" s="109"/>
    </row>
    <row r="7" spans="1:28" s="178" customFormat="1" x14ac:dyDescent="0.25">
      <c r="A7" s="154"/>
      <c r="B7" s="172" t="s">
        <v>101</v>
      </c>
      <c r="C7" s="173">
        <v>536</v>
      </c>
      <c r="D7" s="157"/>
      <c r="E7" s="173">
        <v>865.572</v>
      </c>
      <c r="F7" s="157"/>
      <c r="G7" s="174">
        <v>1613.0959872949115</v>
      </c>
      <c r="H7" s="157"/>
      <c r="I7" s="174">
        <v>1766.8221224541494</v>
      </c>
      <c r="J7" s="157"/>
      <c r="K7" s="174">
        <v>2085.0260285740233</v>
      </c>
      <c r="L7" s="157"/>
      <c r="M7" s="166"/>
      <c r="N7" s="175"/>
      <c r="O7"/>
      <c r="P7"/>
      <c r="Q7"/>
      <c r="R7"/>
      <c r="S7"/>
      <c r="T7"/>
      <c r="U7"/>
      <c r="V7"/>
      <c r="W7"/>
      <c r="X7"/>
      <c r="Y7" s="176"/>
      <c r="Z7" s="177"/>
    </row>
    <row r="8" spans="1:28" ht="15" customHeight="1" x14ac:dyDescent="0.25">
      <c r="A8" s="112"/>
      <c r="B8" s="179" t="s">
        <v>28</v>
      </c>
      <c r="C8" s="63">
        <v>216.23809523809524</v>
      </c>
      <c r="D8" s="161"/>
      <c r="E8" s="63">
        <v>296.71199999999999</v>
      </c>
      <c r="F8" s="161"/>
      <c r="G8" s="65">
        <v>436.18434494649284</v>
      </c>
      <c r="H8" s="161"/>
      <c r="I8" s="65">
        <v>668.80022225803009</v>
      </c>
      <c r="J8" s="161"/>
      <c r="K8" s="65">
        <v>431.50618184922104</v>
      </c>
      <c r="L8" s="161"/>
      <c r="M8" s="166"/>
      <c r="N8" s="98"/>
      <c r="O8"/>
      <c r="P8"/>
      <c r="Q8"/>
      <c r="R8"/>
      <c r="S8"/>
      <c r="T8"/>
      <c r="U8"/>
      <c r="V8"/>
      <c r="W8"/>
      <c r="X8"/>
      <c r="Y8" s="180"/>
      <c r="Z8" s="181"/>
    </row>
    <row r="9" spans="1:28" s="185" customFormat="1" ht="15" customHeight="1" x14ac:dyDescent="0.25">
      <c r="A9" s="182"/>
      <c r="B9" s="179" t="s">
        <v>102</v>
      </c>
      <c r="C9" s="63">
        <v>27.09523809523813</v>
      </c>
      <c r="D9" s="166">
        <v>0.12530279674080616</v>
      </c>
      <c r="E9" s="63">
        <v>8.7624999999999886</v>
      </c>
      <c r="F9" s="166">
        <v>2.9532004098250117E-2</v>
      </c>
      <c r="G9" s="65">
        <v>11.629741124358906</v>
      </c>
      <c r="H9" s="166">
        <v>2.6662445039804302E-2</v>
      </c>
      <c r="I9" s="65">
        <v>20.782987861066623</v>
      </c>
      <c r="J9" s="166">
        <v>3.1075031331326816E-2</v>
      </c>
      <c r="K9" s="65">
        <v>34.84242800202064</v>
      </c>
      <c r="L9" s="166">
        <v>8.0746069158739067E-2</v>
      </c>
      <c r="M9" s="166"/>
      <c r="N9" s="183"/>
      <c r="O9"/>
      <c r="P9"/>
      <c r="Q9"/>
      <c r="R9"/>
      <c r="S9"/>
      <c r="T9"/>
      <c r="U9"/>
      <c r="V9"/>
      <c r="W9"/>
      <c r="X9"/>
      <c r="Y9" s="180"/>
      <c r="Z9" s="184"/>
      <c r="AA9" s="184"/>
    </row>
    <row r="10" spans="1:28" s="185" customFormat="1" ht="15" customHeight="1" x14ac:dyDescent="0.25">
      <c r="A10" s="182"/>
      <c r="B10" s="179" t="s">
        <v>103</v>
      </c>
      <c r="C10" s="63">
        <v>189.14285714285711</v>
      </c>
      <c r="D10" s="166">
        <v>0.87469720325919387</v>
      </c>
      <c r="E10" s="63">
        <v>287.9495</v>
      </c>
      <c r="F10" s="166">
        <v>0.97046799590174992</v>
      </c>
      <c r="G10" s="65">
        <v>424.55460382213391</v>
      </c>
      <c r="H10" s="166">
        <v>0.97333755496019569</v>
      </c>
      <c r="I10" s="65">
        <v>648.01723439696343</v>
      </c>
      <c r="J10" s="166">
        <v>0.96892496866867317</v>
      </c>
      <c r="K10" s="65">
        <v>396.66375384720038</v>
      </c>
      <c r="L10" s="166">
        <v>0.91925393084126095</v>
      </c>
      <c r="M10" s="171"/>
      <c r="N10" s="183"/>
      <c r="O10"/>
      <c r="P10"/>
      <c r="Q10"/>
      <c r="R10"/>
      <c r="S10"/>
      <c r="T10"/>
      <c r="U10"/>
      <c r="V10"/>
      <c r="W10"/>
      <c r="X10"/>
      <c r="Y10" s="180"/>
      <c r="Z10" s="184"/>
      <c r="AA10" s="184"/>
    </row>
    <row r="11" spans="1:28" s="185" customFormat="1" ht="4.5" customHeight="1" x14ac:dyDescent="0.25">
      <c r="A11" s="182"/>
      <c r="B11" s="186"/>
      <c r="C11" s="187"/>
      <c r="D11" s="188"/>
      <c r="E11" s="187"/>
      <c r="F11" s="188"/>
      <c r="G11" s="189"/>
      <c r="H11" s="188"/>
      <c r="I11" s="189"/>
      <c r="J11" s="188"/>
      <c r="K11" s="189"/>
      <c r="L11" s="190"/>
      <c r="M11" s="166"/>
      <c r="N11" s="183"/>
      <c r="O11"/>
      <c r="P11"/>
      <c r="Q11"/>
      <c r="R11"/>
      <c r="S11"/>
      <c r="T11"/>
      <c r="U11"/>
      <c r="V11"/>
      <c r="W11"/>
      <c r="X11"/>
      <c r="Y11" s="9"/>
    </row>
    <row r="12" spans="1:28" s="185" customFormat="1" ht="20.25" customHeight="1" x14ac:dyDescent="0.25">
      <c r="A12" s="182"/>
      <c r="B12" s="179" t="s">
        <v>29</v>
      </c>
      <c r="C12" s="63">
        <v>174.14285714285714</v>
      </c>
      <c r="D12" s="166"/>
      <c r="E12" s="63">
        <v>411.17500000000001</v>
      </c>
      <c r="F12" s="166"/>
      <c r="G12" s="65">
        <v>1076.8585395684736</v>
      </c>
      <c r="H12" s="166"/>
      <c r="I12" s="65">
        <v>918.73709065081948</v>
      </c>
      <c r="J12" s="166"/>
      <c r="K12" s="65">
        <v>1436.8944076699681</v>
      </c>
      <c r="L12" s="166"/>
      <c r="M12" s="166"/>
      <c r="N12" s="183"/>
      <c r="O12"/>
      <c r="P12"/>
      <c r="Q12"/>
      <c r="R12"/>
      <c r="S12"/>
      <c r="T12"/>
      <c r="U12"/>
      <c r="V12"/>
      <c r="W12"/>
      <c r="X12"/>
      <c r="Y12" s="180"/>
      <c r="Z12" s="184"/>
      <c r="AB12" s="191"/>
    </row>
    <row r="13" spans="1:28" s="185" customFormat="1" ht="15" customHeight="1" x14ac:dyDescent="0.25">
      <c r="A13" s="182"/>
      <c r="B13" s="179" t="s">
        <v>102</v>
      </c>
      <c r="C13" s="63">
        <v>106.28571428571429</v>
      </c>
      <c r="D13" s="166">
        <v>0.6103363412633307</v>
      </c>
      <c r="E13" s="63">
        <v>387.72500000000002</v>
      </c>
      <c r="F13" s="166">
        <v>0.94296832249042384</v>
      </c>
      <c r="G13" s="65">
        <v>1067.5175859980172</v>
      </c>
      <c r="H13" s="166">
        <v>0.99132573757162246</v>
      </c>
      <c r="I13" s="65">
        <v>902.11620067277613</v>
      </c>
      <c r="J13" s="166">
        <v>0.98190898120128212</v>
      </c>
      <c r="K13" s="65">
        <v>1367.6581137471899</v>
      </c>
      <c r="L13" s="166">
        <v>0.95181532229981314</v>
      </c>
      <c r="M13" s="166"/>
      <c r="N13" s="183"/>
      <c r="O13"/>
      <c r="P13"/>
      <c r="Q13"/>
      <c r="R13"/>
      <c r="S13"/>
      <c r="T13"/>
      <c r="U13"/>
      <c r="V13"/>
      <c r="W13"/>
      <c r="X13"/>
      <c r="Y13" s="180"/>
      <c r="Z13" s="192"/>
      <c r="AA13" s="192"/>
    </row>
    <row r="14" spans="1:28" s="185" customFormat="1" ht="15" customHeight="1" x14ac:dyDescent="0.25">
      <c r="A14" s="182"/>
      <c r="B14" s="179" t="s">
        <v>103</v>
      </c>
      <c r="C14" s="63">
        <v>67.857142857142861</v>
      </c>
      <c r="D14" s="166">
        <v>0.38966365873666942</v>
      </c>
      <c r="E14" s="63">
        <v>23.45</v>
      </c>
      <c r="F14" s="166">
        <v>5.703167750957621E-2</v>
      </c>
      <c r="G14" s="65">
        <v>9.3327933075888172</v>
      </c>
      <c r="H14" s="166">
        <v>8.666684587307745E-3</v>
      </c>
      <c r="I14" s="65">
        <v>16.620889978043351</v>
      </c>
      <c r="J14" s="166">
        <v>1.8091018798717884E-2</v>
      </c>
      <c r="K14" s="65">
        <v>69.234330767403861</v>
      </c>
      <c r="L14" s="166">
        <v>4.8183311451307345E-2</v>
      </c>
      <c r="M14" s="166"/>
      <c r="N14" s="183"/>
      <c r="O14"/>
      <c r="P14"/>
      <c r="Q14"/>
      <c r="R14"/>
      <c r="S14"/>
      <c r="T14"/>
      <c r="U14"/>
      <c r="V14"/>
      <c r="W14"/>
      <c r="X14"/>
      <c r="Y14" s="180"/>
      <c r="Z14" s="192"/>
      <c r="AA14" s="192"/>
    </row>
    <row r="15" spans="1:28" s="185" customFormat="1" ht="4.5" customHeight="1" x14ac:dyDescent="0.25">
      <c r="A15" s="182"/>
      <c r="B15" s="186"/>
      <c r="C15" s="187"/>
      <c r="D15" s="188"/>
      <c r="E15" s="187"/>
      <c r="F15" s="188"/>
      <c r="G15" s="189"/>
      <c r="H15" s="188"/>
      <c r="I15" s="189"/>
      <c r="J15" s="188"/>
      <c r="K15" s="189"/>
      <c r="L15" s="190"/>
      <c r="M15" s="166"/>
      <c r="N15" s="183"/>
      <c r="O15"/>
      <c r="P15"/>
      <c r="Q15"/>
      <c r="R15"/>
      <c r="S15"/>
      <c r="T15"/>
      <c r="U15"/>
      <c r="V15"/>
      <c r="W15"/>
      <c r="X15"/>
      <c r="Y15" s="9"/>
    </row>
    <row r="16" spans="1:28" s="185" customFormat="1" ht="15" customHeight="1" x14ac:dyDescent="0.25">
      <c r="A16" s="182"/>
      <c r="B16" s="179" t="s">
        <v>104</v>
      </c>
      <c r="C16" s="193"/>
      <c r="D16" s="166"/>
      <c r="E16" s="193"/>
      <c r="F16" s="166"/>
      <c r="G16" s="65">
        <v>41.69738684961365</v>
      </c>
      <c r="H16" s="166">
        <v>3.8721322548384972E-2</v>
      </c>
      <c r="I16" s="65">
        <v>4.3586348782319275</v>
      </c>
      <c r="J16" s="166">
        <v>4.7441590446123559E-3</v>
      </c>
      <c r="K16" s="65">
        <v>74.135269967431896</v>
      </c>
      <c r="L16" s="166">
        <v>5.1594097361439238E-2</v>
      </c>
      <c r="M16" s="166"/>
      <c r="N16" s="183"/>
      <c r="O16"/>
      <c r="P16"/>
      <c r="Q16"/>
      <c r="R16"/>
      <c r="S16"/>
      <c r="T16"/>
      <c r="U16"/>
      <c r="V16"/>
      <c r="W16"/>
      <c r="X16"/>
      <c r="Y16" s="180"/>
    </row>
    <row r="17" spans="1:25" s="185" customFormat="1" ht="15" customHeight="1" x14ac:dyDescent="0.25">
      <c r="A17" s="182"/>
      <c r="B17" s="179" t="s">
        <v>105</v>
      </c>
      <c r="C17" s="193"/>
      <c r="D17" s="166"/>
      <c r="E17" s="193"/>
      <c r="F17" s="166"/>
      <c r="G17" s="65">
        <v>48.27111847119177</v>
      </c>
      <c r="H17" s="166">
        <v>4.4825867741676927E-2</v>
      </c>
      <c r="I17" s="65">
        <v>36.1678555081102</v>
      </c>
      <c r="J17" s="166">
        <v>3.9366926486541907E-2</v>
      </c>
      <c r="K17" s="65">
        <v>65.804759444556865</v>
      </c>
      <c r="L17" s="166">
        <v>4.5796517192424883E-2</v>
      </c>
      <c r="M17" s="171"/>
      <c r="N17" s="183"/>
      <c r="O17"/>
      <c r="P17"/>
      <c r="Q17"/>
      <c r="R17"/>
      <c r="S17"/>
      <c r="T17"/>
      <c r="U17"/>
      <c r="V17"/>
      <c r="W17"/>
      <c r="X17"/>
      <c r="Y17" s="180"/>
    </row>
    <row r="18" spans="1:25" s="185" customFormat="1" ht="15" customHeight="1" x14ac:dyDescent="0.25">
      <c r="A18" s="182"/>
      <c r="B18" s="179" t="s">
        <v>106</v>
      </c>
      <c r="C18" s="193"/>
      <c r="D18" s="166"/>
      <c r="E18" s="193"/>
      <c r="F18" s="166"/>
      <c r="G18" s="65">
        <v>0.42208483516319772</v>
      </c>
      <c r="H18" s="166">
        <v>3.9195940753029509E-4</v>
      </c>
      <c r="I18" s="65">
        <v>0</v>
      </c>
      <c r="J18" s="166">
        <v>0</v>
      </c>
      <c r="K18" s="65">
        <v>3.94538574810579E-3</v>
      </c>
      <c r="L18" s="166">
        <v>2.7457729162600951E-6</v>
      </c>
      <c r="M18" s="166"/>
      <c r="N18" s="183"/>
      <c r="O18"/>
      <c r="P18"/>
      <c r="Q18"/>
      <c r="R18"/>
      <c r="S18"/>
      <c r="T18"/>
      <c r="U18"/>
      <c r="V18"/>
      <c r="W18"/>
      <c r="X18"/>
      <c r="Y18" s="180"/>
    </row>
    <row r="19" spans="1:25" s="185" customFormat="1" ht="15" customHeight="1" x14ac:dyDescent="0.25">
      <c r="A19" s="182"/>
      <c r="B19" s="179" t="s">
        <v>107</v>
      </c>
      <c r="C19" s="193"/>
      <c r="D19" s="166"/>
      <c r="E19" s="193"/>
      <c r="F19" s="166"/>
      <c r="G19" s="65">
        <v>979.83674117704868</v>
      </c>
      <c r="H19" s="166">
        <v>0.90990293076906448</v>
      </c>
      <c r="I19" s="65">
        <v>832.7033883803399</v>
      </c>
      <c r="J19" s="166">
        <v>0.9063565592964854</v>
      </c>
      <c r="K19" s="65">
        <v>1262.6809898472115</v>
      </c>
      <c r="L19" s="166">
        <v>0.87875697971066868</v>
      </c>
      <c r="M19" s="166"/>
      <c r="N19" s="183"/>
      <c r="O19"/>
      <c r="P19"/>
      <c r="Q19"/>
      <c r="R19"/>
      <c r="S19"/>
      <c r="T19"/>
      <c r="U19"/>
      <c r="V19"/>
      <c r="W19"/>
      <c r="X19"/>
      <c r="Y19" s="180"/>
    </row>
    <row r="20" spans="1:25" s="185" customFormat="1" ht="15" customHeight="1" x14ac:dyDescent="0.25">
      <c r="A20" s="182"/>
      <c r="B20" s="179" t="s">
        <v>108</v>
      </c>
      <c r="C20" s="193"/>
      <c r="D20" s="166"/>
      <c r="E20" s="193"/>
      <c r="F20" s="166"/>
      <c r="G20" s="65">
        <v>5.0117340000000006</v>
      </c>
      <c r="H20" s="166">
        <v>4.6540319046997E-3</v>
      </c>
      <c r="I20" s="65">
        <v>25.260477805085152</v>
      </c>
      <c r="J20" s="166">
        <v>2.7494783939974614E-2</v>
      </c>
      <c r="K20" s="65">
        <v>6.8071247994075863</v>
      </c>
      <c r="L20" s="166">
        <v>4.737386938853669E-3</v>
      </c>
      <c r="M20" s="166"/>
      <c r="N20" s="183"/>
      <c r="O20"/>
      <c r="P20"/>
      <c r="Q20"/>
      <c r="R20"/>
      <c r="S20"/>
      <c r="T20"/>
      <c r="U20"/>
      <c r="V20"/>
      <c r="W20"/>
      <c r="X20"/>
      <c r="Y20" s="180"/>
    </row>
    <row r="21" spans="1:25" s="185" customFormat="1" ht="15" customHeight="1" x14ac:dyDescent="0.25">
      <c r="A21" s="182"/>
      <c r="B21" s="179" t="s">
        <v>109</v>
      </c>
      <c r="C21" s="193"/>
      <c r="D21" s="166"/>
      <c r="E21" s="193"/>
      <c r="F21" s="166"/>
      <c r="G21" s="65">
        <v>1.6147083722727273</v>
      </c>
      <c r="H21" s="166">
        <v>1.4994619190370026E-3</v>
      </c>
      <c r="I21" s="65">
        <v>20.239152249999997</v>
      </c>
      <c r="J21" s="166">
        <v>2.2029318785489423E-2</v>
      </c>
      <c r="K21" s="65">
        <v>27.465900750457912</v>
      </c>
      <c r="L21" s="166">
        <v>1.9114766265251132E-2</v>
      </c>
      <c r="M21" s="180"/>
      <c r="N21" s="183"/>
      <c r="O21"/>
      <c r="P21"/>
      <c r="Q21"/>
      <c r="R21"/>
      <c r="S21"/>
      <c r="T21"/>
      <c r="U21"/>
      <c r="V21"/>
      <c r="W21"/>
      <c r="X21"/>
      <c r="Y21" s="180"/>
    </row>
    <row r="22" spans="1:25" s="185" customFormat="1" ht="4.5" customHeight="1" x14ac:dyDescent="0.25">
      <c r="A22" s="182"/>
      <c r="B22" s="186"/>
      <c r="C22" s="187"/>
      <c r="D22" s="188"/>
      <c r="E22" s="187"/>
      <c r="F22" s="188"/>
      <c r="G22" s="189"/>
      <c r="H22" s="188"/>
      <c r="I22" s="189"/>
      <c r="J22" s="188"/>
      <c r="K22" s="189"/>
      <c r="L22" s="190"/>
      <c r="M22" s="180"/>
      <c r="N22" s="183"/>
      <c r="O22"/>
      <c r="P22"/>
      <c r="Q22"/>
      <c r="R22"/>
      <c r="S22"/>
      <c r="T22"/>
      <c r="U22"/>
      <c r="V22"/>
      <c r="W22"/>
      <c r="X22"/>
      <c r="Y22" s="9"/>
    </row>
    <row r="23" spans="1:25" s="185" customFormat="1" ht="20.25" customHeight="1" x14ac:dyDescent="0.25">
      <c r="A23" s="182"/>
      <c r="B23" s="179" t="s">
        <v>30</v>
      </c>
      <c r="C23" s="63">
        <v>145.61904761904759</v>
      </c>
      <c r="D23" s="166"/>
      <c r="E23" s="63">
        <v>157.68499999999997</v>
      </c>
      <c r="F23" s="166"/>
      <c r="G23" s="65">
        <v>100.04922776167409</v>
      </c>
      <c r="H23" s="166"/>
      <c r="I23" s="65">
        <v>179.28480954529974</v>
      </c>
      <c r="J23" s="166"/>
      <c r="K23" s="65">
        <v>216.63045218504607</v>
      </c>
      <c r="L23" s="166"/>
      <c r="M23" s="180"/>
      <c r="N23" s="183"/>
      <c r="O23"/>
      <c r="P23"/>
      <c r="Q23"/>
      <c r="R23"/>
      <c r="S23"/>
      <c r="T23"/>
      <c r="U23"/>
      <c r="V23"/>
      <c r="W23"/>
      <c r="X23"/>
      <c r="Y23" s="180"/>
    </row>
    <row r="24" spans="1:25" s="185" customFormat="1" ht="15" customHeight="1" x14ac:dyDescent="0.25">
      <c r="A24" s="182"/>
      <c r="B24" s="179" t="s">
        <v>102</v>
      </c>
      <c r="C24" s="63">
        <v>143</v>
      </c>
      <c r="D24" s="166">
        <v>0.98201438848920886</v>
      </c>
      <c r="E24" s="63">
        <v>156.73349999999999</v>
      </c>
      <c r="F24" s="166">
        <v>0.99396581792814798</v>
      </c>
      <c r="G24" s="65">
        <v>98.844652761674112</v>
      </c>
      <c r="H24" s="166">
        <v>0.9879601769354045</v>
      </c>
      <c r="I24" s="65">
        <v>149.63341554348614</v>
      </c>
      <c r="J24" s="166">
        <v>0.83461290403233179</v>
      </c>
      <c r="K24" s="65">
        <v>212.74268947780075</v>
      </c>
      <c r="L24" s="166">
        <v>0.98205348016388583</v>
      </c>
      <c r="M24" s="180"/>
      <c r="N24" s="183"/>
      <c r="O24"/>
      <c r="P24"/>
      <c r="Q24"/>
      <c r="R24"/>
      <c r="S24"/>
      <c r="T24"/>
      <c r="U24"/>
      <c r="V24"/>
      <c r="W24"/>
      <c r="X24"/>
      <c r="Y24" s="180"/>
    </row>
    <row r="25" spans="1:25" s="185" customFormat="1" ht="15" customHeight="1" x14ac:dyDescent="0.25">
      <c r="A25" s="182"/>
      <c r="B25" s="179" t="s">
        <v>103</v>
      </c>
      <c r="C25" s="63">
        <v>2.6190476190476191</v>
      </c>
      <c r="D25" s="166">
        <v>1.798561151079137E-2</v>
      </c>
      <c r="E25" s="63">
        <v>0.95150000000000001</v>
      </c>
      <c r="F25" s="166">
        <v>6.034182071852111E-3</v>
      </c>
      <c r="G25" s="65">
        <v>1.2045978636363637</v>
      </c>
      <c r="H25" s="166">
        <v>1.2040051588462232E-2</v>
      </c>
      <c r="I25" s="65">
        <v>29.65139400181361</v>
      </c>
      <c r="J25" s="166">
        <v>0.16538709596766824</v>
      </c>
      <c r="K25" s="65">
        <v>3.8926747129007344</v>
      </c>
      <c r="L25" s="166">
        <v>1.7969194421362356E-2</v>
      </c>
      <c r="M25" s="180"/>
      <c r="N25" s="183"/>
      <c r="O25"/>
      <c r="P25"/>
      <c r="Q25"/>
      <c r="R25"/>
      <c r="S25"/>
      <c r="T25"/>
      <c r="U25"/>
      <c r="V25"/>
      <c r="W25"/>
      <c r="X25"/>
      <c r="Y25" s="180"/>
    </row>
    <row r="26" spans="1:25" s="175" customFormat="1" ht="5.0999999999999996" customHeight="1" thickBot="1" x14ac:dyDescent="0.3">
      <c r="A26" s="194"/>
      <c r="B26" s="195"/>
      <c r="C26" s="142"/>
      <c r="D26" s="196"/>
      <c r="E26" s="142"/>
      <c r="F26" s="196"/>
      <c r="G26" s="142"/>
      <c r="H26" s="196"/>
      <c r="I26" s="196"/>
      <c r="J26" s="196"/>
      <c r="K26" s="196"/>
      <c r="L26" s="196"/>
      <c r="M26" s="197"/>
      <c r="O26"/>
      <c r="P26"/>
      <c r="Q26"/>
      <c r="R26"/>
      <c r="S26"/>
      <c r="T26"/>
      <c r="U26"/>
      <c r="V26"/>
      <c r="W26"/>
      <c r="X26"/>
      <c r="Y26" s="197"/>
    </row>
    <row r="27" spans="1:25" s="201" customFormat="1" ht="16.5" thickTop="1" x14ac:dyDescent="0.25">
      <c r="A27" s="198"/>
      <c r="B27" s="46" t="s">
        <v>110</v>
      </c>
      <c r="C27" s="199"/>
      <c r="D27" s="199"/>
      <c r="E27" s="200"/>
      <c r="M27" s="199"/>
      <c r="N27" s="199"/>
      <c r="O27"/>
      <c r="P27"/>
      <c r="Q27"/>
      <c r="R27"/>
      <c r="S27"/>
      <c r="T27"/>
      <c r="U27"/>
      <c r="V27"/>
      <c r="W27"/>
      <c r="X27"/>
      <c r="Y27" s="202"/>
    </row>
    <row r="28" spans="1:25" x14ac:dyDescent="0.25">
      <c r="B28" s="46" t="s">
        <v>23</v>
      </c>
    </row>
  </sheetData>
  <mergeCells count="6">
    <mergeCell ref="B5:B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L13"/>
  <sheetViews>
    <sheetView showGridLines="0" zoomScale="85" zoomScaleNormal="85" workbookViewId="0"/>
  </sheetViews>
  <sheetFormatPr defaultRowHeight="14.25" x14ac:dyDescent="0.2"/>
  <cols>
    <col min="1" max="1" width="4.75" customWidth="1"/>
    <col min="2" max="2" width="51.625" customWidth="1"/>
    <col min="3" max="12" width="10" customWidth="1"/>
  </cols>
  <sheetData>
    <row r="2" spans="2:12" ht="16.5" thickBot="1" x14ac:dyDescent="0.3">
      <c r="B2" s="27" t="s">
        <v>111</v>
      </c>
      <c r="C2" s="27"/>
      <c r="D2" s="27"/>
      <c r="E2" s="27"/>
      <c r="F2" s="27"/>
      <c r="G2" s="27"/>
      <c r="H2" s="52"/>
      <c r="I2" s="27"/>
      <c r="J2" s="52"/>
      <c r="K2" s="27"/>
      <c r="L2" s="52"/>
    </row>
    <row r="3" spans="2:12" ht="19.5" thickTop="1" x14ac:dyDescent="0.2">
      <c r="B3" s="203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.75" x14ac:dyDescent="0.2">
      <c r="B4" s="204" t="s">
        <v>2</v>
      </c>
      <c r="C4" s="186"/>
      <c r="D4" s="186"/>
      <c r="E4" s="186"/>
      <c r="F4" s="9"/>
      <c r="G4" s="6"/>
      <c r="H4" s="6"/>
      <c r="I4" s="6"/>
      <c r="J4" s="6"/>
      <c r="K4" s="6"/>
      <c r="L4" s="6"/>
    </row>
    <row r="5" spans="2:12" ht="15.75" x14ac:dyDescent="0.2">
      <c r="B5" s="235" t="s">
        <v>3</v>
      </c>
      <c r="C5" s="223" t="s">
        <v>4</v>
      </c>
      <c r="D5" s="224"/>
      <c r="E5" s="223" t="s">
        <v>5</v>
      </c>
      <c r="F5" s="224"/>
      <c r="G5" s="223" t="s">
        <v>6</v>
      </c>
      <c r="H5" s="224"/>
      <c r="I5" s="225" t="s">
        <v>7</v>
      </c>
      <c r="J5" s="225"/>
      <c r="K5" s="241" t="s">
        <v>8</v>
      </c>
      <c r="L5" s="225"/>
    </row>
    <row r="6" spans="2:12" ht="15.75" x14ac:dyDescent="0.2">
      <c r="B6" s="240"/>
      <c r="C6" s="11" t="s">
        <v>9</v>
      </c>
      <c r="D6" s="12" t="s">
        <v>10</v>
      </c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4" t="s">
        <v>10</v>
      </c>
      <c r="K6" s="11" t="s">
        <v>9</v>
      </c>
      <c r="L6" s="14" t="s">
        <v>10</v>
      </c>
    </row>
    <row r="7" spans="2:12" ht="15.75" x14ac:dyDescent="0.25">
      <c r="B7" s="205" t="s">
        <v>113</v>
      </c>
      <c r="C7" s="206">
        <v>21.119047619047656</v>
      </c>
      <c r="D7" s="207"/>
      <c r="E7" s="206">
        <v>3.3</v>
      </c>
      <c r="F7" s="207"/>
      <c r="G7" s="206">
        <v>4.7242679545454545</v>
      </c>
      <c r="H7" s="208"/>
      <c r="I7" s="206">
        <v>0.1142696</v>
      </c>
      <c r="J7" s="209"/>
      <c r="K7" s="206">
        <v>0.31795175000000003</v>
      </c>
      <c r="L7" s="209"/>
    </row>
    <row r="8" spans="2:12" ht="15.75" x14ac:dyDescent="0.25">
      <c r="B8" s="210" t="s">
        <v>114</v>
      </c>
      <c r="C8" s="206">
        <v>0</v>
      </c>
      <c r="D8" s="211">
        <v>0</v>
      </c>
      <c r="E8" s="206">
        <v>0</v>
      </c>
      <c r="F8" s="211">
        <v>0</v>
      </c>
      <c r="G8" s="206">
        <v>0</v>
      </c>
      <c r="H8" s="211">
        <v>0</v>
      </c>
      <c r="I8" s="206">
        <v>0</v>
      </c>
      <c r="J8" s="47">
        <f>+I8/I7</f>
        <v>0</v>
      </c>
      <c r="K8" s="206">
        <v>0</v>
      </c>
      <c r="L8" s="47">
        <v>0</v>
      </c>
    </row>
    <row r="9" spans="2:12" ht="15.75" x14ac:dyDescent="0.25">
      <c r="B9" s="210" t="s">
        <v>115</v>
      </c>
      <c r="C9" s="206">
        <v>19.119047619047656</v>
      </c>
      <c r="D9" s="211">
        <v>0.90529875986471264</v>
      </c>
      <c r="E9" s="206">
        <v>3.3</v>
      </c>
      <c r="F9" s="211">
        <v>1</v>
      </c>
      <c r="G9" s="206">
        <v>4.7242679545454545</v>
      </c>
      <c r="H9" s="211">
        <v>1</v>
      </c>
      <c r="I9" s="206">
        <v>0.1142696</v>
      </c>
      <c r="J9" s="47">
        <f>+I9/I7</f>
        <v>1</v>
      </c>
      <c r="K9" s="206">
        <v>0.31795175000000003</v>
      </c>
      <c r="L9" s="47">
        <v>1</v>
      </c>
    </row>
    <row r="10" spans="2:12" ht="15.75" x14ac:dyDescent="0.25">
      <c r="B10" s="210" t="s">
        <v>16</v>
      </c>
      <c r="C10" s="206">
        <v>2</v>
      </c>
      <c r="D10" s="211">
        <v>9.4701240135287315E-2</v>
      </c>
      <c r="E10" s="206">
        <v>0</v>
      </c>
      <c r="F10" s="211">
        <v>0</v>
      </c>
      <c r="G10" s="206">
        <v>0</v>
      </c>
      <c r="H10" s="211">
        <v>0</v>
      </c>
      <c r="I10" s="206">
        <v>0</v>
      </c>
      <c r="J10" s="47">
        <f>+I10/I7</f>
        <v>0</v>
      </c>
      <c r="K10" s="206">
        <v>0</v>
      </c>
      <c r="L10" s="47">
        <v>0</v>
      </c>
    </row>
    <row r="11" spans="2:12" ht="6" customHeight="1" thickBot="1" x14ac:dyDescent="0.3">
      <c r="B11" s="44"/>
      <c r="C11" s="44"/>
      <c r="D11" s="44"/>
      <c r="E11" s="44"/>
      <c r="F11" s="44"/>
      <c r="G11" s="44"/>
      <c r="H11" s="44"/>
      <c r="I11" s="44"/>
      <c r="J11" s="44"/>
      <c r="K11" s="212"/>
      <c r="L11" s="212"/>
    </row>
    <row r="12" spans="2:12" ht="16.5" thickTop="1" x14ac:dyDescent="0.25">
      <c r="B12" s="46" t="s">
        <v>110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5" x14ac:dyDescent="0.25">
      <c r="B13" s="46" t="s">
        <v>23</v>
      </c>
    </row>
  </sheetData>
  <mergeCells count="6"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L27"/>
  <sheetViews>
    <sheetView showGridLines="0" zoomScale="85" zoomScaleNormal="85" workbookViewId="0"/>
  </sheetViews>
  <sheetFormatPr defaultRowHeight="14.25" x14ac:dyDescent="0.2"/>
  <cols>
    <col min="1" max="1" width="4.375" customWidth="1"/>
    <col min="2" max="2" width="51.625" customWidth="1"/>
    <col min="3" max="12" width="10" customWidth="1"/>
  </cols>
  <sheetData>
    <row r="2" spans="2:12" ht="16.5" thickBot="1" x14ac:dyDescent="0.3">
      <c r="B2" s="27" t="s">
        <v>116</v>
      </c>
      <c r="C2" s="27"/>
      <c r="D2" s="27"/>
      <c r="E2" s="27"/>
      <c r="F2" s="27"/>
      <c r="G2" s="27"/>
      <c r="H2" s="213"/>
      <c r="I2" s="27"/>
      <c r="J2" s="213"/>
      <c r="K2" s="27"/>
      <c r="L2" s="213"/>
    </row>
    <row r="3" spans="2:12" ht="19.5" thickTop="1" x14ac:dyDescent="0.2">
      <c r="B3" s="203" t="s">
        <v>117</v>
      </c>
      <c r="C3" s="5"/>
      <c r="D3" s="5"/>
      <c r="E3" s="5"/>
      <c r="F3" s="5"/>
      <c r="G3" s="5"/>
      <c r="H3" s="214"/>
      <c r="I3" s="5"/>
      <c r="J3" s="214"/>
      <c r="K3" s="5"/>
      <c r="L3" s="214"/>
    </row>
    <row r="4" spans="2:12" ht="15.75" x14ac:dyDescent="0.2">
      <c r="B4" s="204" t="s">
        <v>2</v>
      </c>
      <c r="C4" s="186"/>
      <c r="D4" s="186"/>
      <c r="E4" s="186"/>
      <c r="F4" s="186"/>
      <c r="G4" s="186"/>
      <c r="H4" s="197"/>
      <c r="I4" s="186"/>
      <c r="J4" s="197"/>
      <c r="K4" s="186"/>
      <c r="L4" s="197"/>
    </row>
    <row r="5" spans="2:12" ht="15.75" x14ac:dyDescent="0.2">
      <c r="B5" s="235" t="s">
        <v>118</v>
      </c>
      <c r="C5" s="223" t="s">
        <v>4</v>
      </c>
      <c r="D5" s="224"/>
      <c r="E5" s="223" t="s">
        <v>5</v>
      </c>
      <c r="F5" s="224"/>
      <c r="G5" s="223" t="s">
        <v>6</v>
      </c>
      <c r="H5" s="224"/>
      <c r="I5" s="225" t="s">
        <v>7</v>
      </c>
      <c r="J5" s="225"/>
      <c r="K5" s="225" t="s">
        <v>8</v>
      </c>
      <c r="L5" s="225"/>
    </row>
    <row r="6" spans="2:12" ht="15.75" x14ac:dyDescent="0.2">
      <c r="B6" s="240"/>
      <c r="C6" s="11" t="s">
        <v>9</v>
      </c>
      <c r="D6" s="12" t="s">
        <v>10</v>
      </c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4" t="s">
        <v>10</v>
      </c>
      <c r="K6" s="11" t="s">
        <v>9</v>
      </c>
      <c r="L6" s="14" t="s">
        <v>10</v>
      </c>
    </row>
    <row r="7" spans="2:12" ht="15.75" x14ac:dyDescent="0.25">
      <c r="B7" s="215" t="s">
        <v>114</v>
      </c>
      <c r="C7" s="24">
        <v>0</v>
      </c>
      <c r="D7" s="25"/>
      <c r="E7" s="24">
        <v>0</v>
      </c>
      <c r="F7" s="25"/>
      <c r="G7" s="24">
        <v>0</v>
      </c>
      <c r="H7" s="25"/>
      <c r="I7" s="24">
        <v>0</v>
      </c>
      <c r="J7" s="26"/>
      <c r="K7" s="24">
        <v>0</v>
      </c>
      <c r="L7" s="26"/>
    </row>
    <row r="8" spans="2:12" ht="15.75" x14ac:dyDescent="0.25">
      <c r="B8" s="62" t="s">
        <v>28</v>
      </c>
      <c r="C8" s="24">
        <v>0</v>
      </c>
      <c r="D8" s="25">
        <v>0</v>
      </c>
      <c r="E8" s="24">
        <v>0</v>
      </c>
      <c r="F8" s="25">
        <v>0</v>
      </c>
      <c r="G8" s="24">
        <v>0</v>
      </c>
      <c r="H8" s="25">
        <v>0</v>
      </c>
      <c r="I8" s="24">
        <v>0</v>
      </c>
      <c r="J8" s="26">
        <v>0</v>
      </c>
      <c r="K8" s="24">
        <v>0</v>
      </c>
      <c r="L8" s="26">
        <v>0</v>
      </c>
    </row>
    <row r="9" spans="2:12" ht="15.75" x14ac:dyDescent="0.25">
      <c r="B9" s="62" t="s">
        <v>29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6">
        <v>0</v>
      </c>
      <c r="K9" s="24">
        <v>0</v>
      </c>
      <c r="L9" s="26">
        <v>0</v>
      </c>
    </row>
    <row r="10" spans="2:12" ht="15.75" x14ac:dyDescent="0.25">
      <c r="B10" s="216" t="s">
        <v>30</v>
      </c>
      <c r="C10" s="217">
        <v>0</v>
      </c>
      <c r="D10" s="30">
        <v>0</v>
      </c>
      <c r="E10" s="217">
        <v>0</v>
      </c>
      <c r="F10" s="30">
        <v>0</v>
      </c>
      <c r="G10" s="217">
        <v>0</v>
      </c>
      <c r="H10" s="30">
        <v>0</v>
      </c>
      <c r="I10" s="217">
        <v>0</v>
      </c>
      <c r="J10" s="32">
        <v>0</v>
      </c>
      <c r="K10" s="217">
        <v>0</v>
      </c>
      <c r="L10" s="32">
        <v>0</v>
      </c>
    </row>
    <row r="11" spans="2:12" ht="15.75" x14ac:dyDescent="0.25">
      <c r="B11" s="215" t="s">
        <v>115</v>
      </c>
      <c r="C11" s="24">
        <v>19.119047619047656</v>
      </c>
      <c r="D11" s="25"/>
      <c r="E11" s="24">
        <v>3.3</v>
      </c>
      <c r="F11" s="25"/>
      <c r="G11" s="24">
        <v>4.7242679545454545</v>
      </c>
      <c r="H11" s="25"/>
      <c r="I11" s="24">
        <v>0.1142696</v>
      </c>
      <c r="J11" s="26"/>
      <c r="K11" s="24">
        <v>0.31795175000000003</v>
      </c>
      <c r="L11" s="26"/>
    </row>
    <row r="12" spans="2:12" ht="15.75" x14ac:dyDescent="0.25">
      <c r="B12" s="62" t="s">
        <v>28</v>
      </c>
      <c r="C12" s="24">
        <v>14.642857142857178</v>
      </c>
      <c r="D12" s="25">
        <v>0.76587795765877997</v>
      </c>
      <c r="E12" s="24">
        <v>2.5</v>
      </c>
      <c r="F12" s="25">
        <f>E12/$E$11</f>
        <v>0.75757575757575757</v>
      </c>
      <c r="G12" s="24">
        <v>1.4434089999999999</v>
      </c>
      <c r="H12" s="25">
        <f>G12/$G$11</f>
        <v>0.30553072219606509</v>
      </c>
      <c r="I12" s="24">
        <v>0</v>
      </c>
      <c r="J12" s="26">
        <f>I12/$I$11</f>
        <v>0</v>
      </c>
      <c r="K12" s="24">
        <v>0.14079885</v>
      </c>
      <c r="L12" s="26">
        <v>0.44283086977819747</v>
      </c>
    </row>
    <row r="13" spans="2:12" ht="15.75" x14ac:dyDescent="0.25">
      <c r="B13" s="62" t="s">
        <v>29</v>
      </c>
      <c r="C13" s="24">
        <v>1.6190476190476191</v>
      </c>
      <c r="D13" s="25">
        <v>8.4682440846824247E-2</v>
      </c>
      <c r="E13" s="24">
        <v>0</v>
      </c>
      <c r="F13" s="25">
        <f>E13/$E$11</f>
        <v>0</v>
      </c>
      <c r="G13" s="24">
        <v>0.68181818181818177</v>
      </c>
      <c r="H13" s="25">
        <f>G13/$G$11</f>
        <v>0.14432250422251566</v>
      </c>
      <c r="I13" s="24">
        <v>0</v>
      </c>
      <c r="J13" s="26">
        <f>I13/$I$11</f>
        <v>0</v>
      </c>
      <c r="K13" s="24">
        <v>0</v>
      </c>
      <c r="L13" s="26">
        <v>0</v>
      </c>
    </row>
    <row r="14" spans="2:12" ht="15.75" x14ac:dyDescent="0.25">
      <c r="B14" s="216" t="s">
        <v>30</v>
      </c>
      <c r="C14" s="217">
        <v>2.8571428571428572</v>
      </c>
      <c r="D14" s="30">
        <v>0.14943960149439572</v>
      </c>
      <c r="E14" s="217">
        <v>0.8</v>
      </c>
      <c r="F14" s="30">
        <f>E14/$E$11</f>
        <v>0.24242424242424246</v>
      </c>
      <c r="G14" s="217">
        <v>2.5990407727272729</v>
      </c>
      <c r="H14" s="30">
        <f>G14/$G$11</f>
        <v>0.55014677358141928</v>
      </c>
      <c r="I14" s="217">
        <v>0.1142696</v>
      </c>
      <c r="J14" s="32">
        <f>I14/$I$11</f>
        <v>1</v>
      </c>
      <c r="K14" s="217">
        <v>0.1771529</v>
      </c>
      <c r="L14" s="32">
        <v>0.55716913022180248</v>
      </c>
    </row>
    <row r="15" spans="2:12" ht="15.75" x14ac:dyDescent="0.25">
      <c r="B15" s="215" t="s">
        <v>16</v>
      </c>
      <c r="C15" s="24">
        <v>2</v>
      </c>
      <c r="D15" s="25"/>
      <c r="E15" s="24">
        <v>0</v>
      </c>
      <c r="F15" s="25"/>
      <c r="G15" s="24">
        <v>0</v>
      </c>
      <c r="H15" s="25"/>
      <c r="I15" s="24">
        <v>0</v>
      </c>
      <c r="J15" s="26"/>
      <c r="K15" s="24">
        <v>0</v>
      </c>
      <c r="L15" s="26"/>
    </row>
    <row r="16" spans="2:12" ht="15.75" x14ac:dyDescent="0.25">
      <c r="B16" s="62" t="s">
        <v>28</v>
      </c>
      <c r="C16" s="24">
        <v>1.2857142857142858</v>
      </c>
      <c r="D16" s="25">
        <f>C16/$C$15</f>
        <v>0.6428571428571429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6">
        <v>0</v>
      </c>
      <c r="K16" s="24">
        <v>0</v>
      </c>
      <c r="L16" s="26">
        <v>0</v>
      </c>
    </row>
    <row r="17" spans="2:12" ht="15.75" x14ac:dyDescent="0.25">
      <c r="B17" s="62" t="s">
        <v>29</v>
      </c>
      <c r="C17" s="24">
        <v>0</v>
      </c>
      <c r="D17" s="25">
        <f>C17/$C$15</f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6">
        <v>0</v>
      </c>
      <c r="K17" s="24">
        <v>0</v>
      </c>
      <c r="L17" s="26">
        <v>0</v>
      </c>
    </row>
    <row r="18" spans="2:12" ht="15.75" x14ac:dyDescent="0.25">
      <c r="B18" s="216" t="s">
        <v>30</v>
      </c>
      <c r="C18" s="217">
        <v>0.7142857142857143</v>
      </c>
      <c r="D18" s="30">
        <f>C18/$C$15</f>
        <v>0.35714285714285715</v>
      </c>
      <c r="E18" s="217">
        <v>0</v>
      </c>
      <c r="F18" s="30">
        <v>0</v>
      </c>
      <c r="G18" s="217">
        <v>0</v>
      </c>
      <c r="H18" s="30">
        <v>0</v>
      </c>
      <c r="I18" s="217">
        <v>0</v>
      </c>
      <c r="J18" s="32">
        <v>0</v>
      </c>
      <c r="K18" s="217">
        <v>0</v>
      </c>
      <c r="L18" s="32">
        <v>0</v>
      </c>
    </row>
    <row r="19" spans="2:12" ht="15.75" x14ac:dyDescent="0.25">
      <c r="B19" s="215" t="s">
        <v>101</v>
      </c>
      <c r="C19" s="24">
        <v>21.119047619047656</v>
      </c>
      <c r="D19" s="25"/>
      <c r="E19" s="24">
        <v>3.3</v>
      </c>
      <c r="F19" s="25"/>
      <c r="G19" s="24">
        <v>4.7242679545454545</v>
      </c>
      <c r="H19" s="25"/>
      <c r="I19" s="24">
        <v>0.1142696</v>
      </c>
      <c r="J19" s="26"/>
      <c r="K19" s="24">
        <v>0.31795175000000003</v>
      </c>
      <c r="L19" s="26"/>
    </row>
    <row r="20" spans="2:12" ht="15.75" x14ac:dyDescent="0.25">
      <c r="B20" s="62" t="s">
        <v>28</v>
      </c>
      <c r="C20" s="24">
        <v>15.928571428571431</v>
      </c>
      <c r="D20" s="25">
        <v>0.75422773393460985</v>
      </c>
      <c r="E20" s="24">
        <v>2.5</v>
      </c>
      <c r="F20" s="25">
        <f>E20/$E$19</f>
        <v>0.75757575757575757</v>
      </c>
      <c r="G20" s="24">
        <v>1.4434089999999999</v>
      </c>
      <c r="H20" s="25">
        <f>G20/$G$19</f>
        <v>0.30553072219606509</v>
      </c>
      <c r="I20" s="24">
        <v>0</v>
      </c>
      <c r="J20" s="26">
        <f>I20/$I$19</f>
        <v>0</v>
      </c>
      <c r="K20" s="24">
        <v>0.14079885</v>
      </c>
      <c r="L20" s="26">
        <v>0.44283086977819747</v>
      </c>
    </row>
    <row r="21" spans="2:12" ht="15.75" x14ac:dyDescent="0.25">
      <c r="B21" s="62" t="s">
        <v>29</v>
      </c>
      <c r="C21" s="24">
        <v>1.6190476190476191</v>
      </c>
      <c r="D21" s="25">
        <v>7.6662908680946884E-2</v>
      </c>
      <c r="E21" s="24">
        <v>0</v>
      </c>
      <c r="F21" s="25">
        <f>E21/$E$19</f>
        <v>0</v>
      </c>
      <c r="G21" s="24">
        <v>0.68181818181818177</v>
      </c>
      <c r="H21" s="25">
        <f>G21/$G$19</f>
        <v>0.14432250422251566</v>
      </c>
      <c r="I21" s="24">
        <v>0</v>
      </c>
      <c r="J21" s="26">
        <f>I21/$I$19</f>
        <v>0</v>
      </c>
      <c r="K21" s="24">
        <v>0</v>
      </c>
      <c r="L21" s="26">
        <v>0</v>
      </c>
    </row>
    <row r="22" spans="2:12" ht="15.75" x14ac:dyDescent="0.25">
      <c r="B22" s="216" t="s">
        <v>30</v>
      </c>
      <c r="C22" s="217">
        <v>3.5714285714285716</v>
      </c>
      <c r="D22" s="30">
        <v>0.16910935738444166</v>
      </c>
      <c r="E22" s="217">
        <v>0.8</v>
      </c>
      <c r="F22" s="30">
        <f>E22/$E$19</f>
        <v>0.24242424242424246</v>
      </c>
      <c r="G22" s="217">
        <v>2.5990407727272729</v>
      </c>
      <c r="H22" s="30">
        <f>G22/$G$19</f>
        <v>0.55014677358141928</v>
      </c>
      <c r="I22" s="217">
        <v>0.1142696</v>
      </c>
      <c r="J22" s="32">
        <f>I22/$I$19</f>
        <v>1</v>
      </c>
      <c r="K22" s="217">
        <v>0.1771529</v>
      </c>
      <c r="L22" s="32">
        <v>0.55716913022180248</v>
      </c>
    </row>
    <row r="23" spans="2:12" ht="15.75" x14ac:dyDescent="0.25">
      <c r="B23" s="218" t="s">
        <v>119</v>
      </c>
      <c r="C23" s="24">
        <v>5.833333333333333</v>
      </c>
      <c r="D23" s="25">
        <v>0.27621195039458801</v>
      </c>
      <c r="E23" s="24">
        <v>0.8</v>
      </c>
      <c r="F23" s="25">
        <f>E23/$E$19</f>
        <v>0.24242424242424246</v>
      </c>
      <c r="G23" s="24">
        <v>1.144495318181818</v>
      </c>
      <c r="H23" s="25">
        <f>G23/$G$19</f>
        <v>0.24225876457338577</v>
      </c>
      <c r="I23" s="24">
        <v>0.1142696</v>
      </c>
      <c r="J23" s="26">
        <f>I23/$I$19</f>
        <v>1</v>
      </c>
      <c r="K23" s="24">
        <v>0.1771529</v>
      </c>
      <c r="L23" s="26">
        <v>0.55716913022180248</v>
      </c>
    </row>
    <row r="24" spans="2:12" ht="15.75" x14ac:dyDescent="0.25">
      <c r="B24" s="218" t="s">
        <v>46</v>
      </c>
      <c r="C24" s="24">
        <v>15.285714285714286</v>
      </c>
      <c r="D24" s="25">
        <v>0.72378804960541032</v>
      </c>
      <c r="E24" s="24">
        <v>2.5</v>
      </c>
      <c r="F24" s="25">
        <f>E24/$E$19</f>
        <v>0.75757575757575757</v>
      </c>
      <c r="G24" s="24">
        <v>3.5797726363636362</v>
      </c>
      <c r="H24" s="25">
        <f>G24/$G$19</f>
        <v>0.7577412354266142</v>
      </c>
      <c r="I24" s="24">
        <v>0</v>
      </c>
      <c r="J24" s="26">
        <f>I24/$I$19</f>
        <v>0</v>
      </c>
      <c r="K24" s="24">
        <v>0.14079885</v>
      </c>
      <c r="L24" s="26">
        <v>0.44283086977819747</v>
      </c>
    </row>
    <row r="25" spans="2:12" ht="3" customHeight="1" thickBot="1" x14ac:dyDescent="0.25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 ht="16.5" thickTop="1" x14ac:dyDescent="0.25">
      <c r="B26" s="46" t="s">
        <v>110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2:12" ht="15" x14ac:dyDescent="0.25">
      <c r="B27" s="46" t="s">
        <v>23</v>
      </c>
    </row>
  </sheetData>
  <mergeCells count="6"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2019-09-12T09:03:48Z</dcterms:created>
  <dcterms:modified xsi:type="dcterms:W3CDTF">2019-09-12T09:05:52Z</dcterms:modified>
</cp:coreProperties>
</file>