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440" windowHeight="9270" tabRatio="663" activeTab="0"/>
  </bookViews>
  <sheets>
    <sheet name="МПФ 1 Методологически пояснения" sheetId="1" r:id="rId1"/>
    <sheet name="120" sheetId="2" r:id="rId2"/>
    <sheet name="130" sheetId="3" r:id="rId3"/>
    <sheet name="145" sheetId="4" r:id="rId4"/>
    <sheet name="150" sheetId="5" r:id="rId5"/>
    <sheet name="155" sheetId="6" r:id="rId6"/>
    <sheet name="160" sheetId="7" r:id="rId7"/>
    <sheet name="170" sheetId="8" r:id="rId8"/>
    <sheet name="200" sheetId="9" r:id="rId9"/>
    <sheet name="230" sheetId="10" r:id="rId10"/>
    <sheet name="240" sheetId="11" r:id="rId11"/>
    <sheet name="250" sheetId="12" r:id="rId12"/>
    <sheet name="260" sheetId="13" r:id="rId13"/>
    <sheet name="300" sheetId="14" r:id="rId14"/>
    <sheet name="310" sheetId="15" r:id="rId15"/>
    <sheet name="350" sheetId="16" r:id="rId16"/>
    <sheet name="370" sheetId="17" r:id="rId17"/>
    <sheet name="400" sheetId="18" r:id="rId18"/>
    <sheet name="440" sheetId="19" r:id="rId19"/>
    <sheet name="470" sheetId="20" r:id="rId20"/>
    <sheet name="480" sheetId="21" r:id="rId21"/>
    <sheet name="545" sheetId="22" r:id="rId22"/>
    <sheet name="561" sheetId="23" r:id="rId23"/>
    <sheet name="620" sheetId="24" r:id="rId24"/>
    <sheet name="660" sheetId="25" r:id="rId25"/>
    <sheet name="790" sheetId="26" r:id="rId26"/>
    <sheet name="888" sheetId="27" r:id="rId27"/>
    <sheet name="898" sheetId="28" r:id="rId28"/>
    <sheet name="920" sheetId="29" r:id="rId29"/>
  </sheets>
  <definedNames>
    <definedName name="_xlnm.Print_Area" localSheetId="6">'160'!$A$1:$G$38</definedName>
    <definedName name="sC_6x">#N/A</definedName>
  </definedNames>
  <calcPr fullCalcOnLoad="1"/>
</workbook>
</file>

<file path=xl/sharedStrings.xml><?xml version="1.0" encoding="utf-8"?>
<sst xmlns="http://schemas.openxmlformats.org/spreadsheetml/2006/main" count="1234" uniqueCount="51">
  <si>
    <t>Банка</t>
  </si>
  <si>
    <t>Отчетна дата</t>
  </si>
  <si>
    <t>Хил.лв.</t>
  </si>
  <si>
    <t>МПФ 1. Данни за дългови ценни книжа, кредити и аванси и депозити</t>
  </si>
  <si>
    <t>Наименование</t>
  </si>
  <si>
    <t>Общо</t>
  </si>
  <si>
    <t>Лихвени приходи</t>
  </si>
  <si>
    <t xml:space="preserve"> в т.ч. в лева </t>
  </si>
  <si>
    <t>в т.ч. в евро</t>
  </si>
  <si>
    <t xml:space="preserve">Дългови ценни книжа </t>
  </si>
  <si>
    <t>Централни банки</t>
  </si>
  <si>
    <t>Държавно управление</t>
  </si>
  <si>
    <t>Кредитни институции</t>
  </si>
  <si>
    <t>Други финансови предприятия</t>
  </si>
  <si>
    <t>Нефинансови предприятия</t>
  </si>
  <si>
    <t xml:space="preserve">Кредити и аванси </t>
  </si>
  <si>
    <t>Домакинства</t>
  </si>
  <si>
    <t>От които: Жилищни ипотечни кредити</t>
  </si>
  <si>
    <t>От които: Потребителски кредити</t>
  </si>
  <si>
    <t>Лихвени разходи</t>
  </si>
  <si>
    <t xml:space="preserve">Депозити  </t>
  </si>
  <si>
    <t>ПЪРВА ИНВЕСТИЦИОННА БАНКА</t>
  </si>
  <si>
    <t>ИНВЕСТБАНК</t>
  </si>
  <si>
    <t>ОБЩИНСКА БАНКА</t>
  </si>
  <si>
    <t>РАЙФАЙЗЕН БАНК (БЪЛГАРИЯ)</t>
  </si>
  <si>
    <t>ОБЕДИНЕНА БЪЛГАРСКА БАНКА</t>
  </si>
  <si>
    <t>ИШБАНК - клон София</t>
  </si>
  <si>
    <t>БНП ПАРИБА С.А. - клон СОФИЯ</t>
  </si>
  <si>
    <t>ТЪРГОВСКА БАНКА Д</t>
  </si>
  <si>
    <t>ТЪРГОВСКА БАНКА ВИКТОРИЯ</t>
  </si>
  <si>
    <t>31.03.2015</t>
  </si>
  <si>
    <t>ТЕКСИМ БАНК</t>
  </si>
  <si>
    <t>АЛИАНЦ БАНК БЪЛГАРИЯ</t>
  </si>
  <si>
    <t>БЪЛГАРО-АМЕРИКАНСКА КРЕДИТНА БАНКА</t>
  </si>
  <si>
    <t>БАНКА ПИРЕОС БЪЛГАРИЯ</t>
  </si>
  <si>
    <t>ПРОКРЕДИТ БАНК (БЪЛГАРИЯ)</t>
  </si>
  <si>
    <t>СИТИБАНК ЕВРОПА АД - клон БЪЛГАРИЯ</t>
  </si>
  <si>
    <t>ТЕ-ДЖЕ ЗИРААТ БАНКАСЪ - клон СОФИЯ</t>
  </si>
  <si>
    <t>СОСИЕТЕ ЖЕНЕРАЛ ЕКСПРЕСБАНК</t>
  </si>
  <si>
    <t>ИНТЕРНЕШЪНЪЛ АСЕТ БАНК</t>
  </si>
  <si>
    <t>БЪЛГАРСКА БАНКА ЗА РАЗВИТИЕ</t>
  </si>
  <si>
    <t>УНИКРЕДИТ БУЛБАНК</t>
  </si>
  <si>
    <t xml:space="preserve">ЦЕНТРАЛНА КОРПОРАТИВНА БАНКА </t>
  </si>
  <si>
    <t>СИБАНК</t>
  </si>
  <si>
    <t>АЛФА БАНКА - клон България</t>
  </si>
  <si>
    <t>ЮРОБАНК БЪЛГАРИЯ</t>
  </si>
  <si>
    <t>ИНГ БАНК Н.В. - клон София</t>
  </si>
  <si>
    <t>ТОКУДА БАНК</t>
  </si>
  <si>
    <t>Банка ДСК</t>
  </si>
  <si>
    <t>ТИ БИ АЙ Банк</t>
  </si>
  <si>
    <r>
      <rPr>
        <b/>
        <sz val="11"/>
        <color indexed="8"/>
        <rFont val="Calibri"/>
        <family val="2"/>
      </rPr>
      <t>Методологически пояснения</t>
    </r>
    <r>
      <rPr>
        <sz val="11"/>
        <color indexed="8"/>
        <rFont val="Calibri"/>
        <family val="2"/>
      </rPr>
      <t xml:space="preserve">
Макропруденциална форма 1 (МПФ 1) е въведена през първото тримесечие на 2015 г. Целта е да се осъществи статистическа приемственост с информацията от Форма 40, докладвана от банките и клоновете на чуждестранни банки до края на 2014 г. 
Справката осигурява своевременна допълнителна статистическа информация за наблюдение на динамиката при ключови групи активи и пасиви по контрагенти и според видa валута. Дефинициите и разбивките в нея кореспондират с тези, прилагани във формите на Общата рамка за финансова отчетност (ОРФО – FINREP). 
Подаваните от банките и клоновете на чуждестранни банки данни са на индивидуална (неконсолидирана) основа. Информацията в тях не е обект на валидационни правила, разработени от Европейския банков орган и въведени с Техническите стандарти за приложение (ITS) по силата на Регламент (ЕС) № 680/2014.
    </t>
    </r>
    <r>
      <rPr>
        <i/>
        <sz val="11"/>
        <color indexed="8"/>
        <rFont val="Calibri"/>
        <family val="2"/>
      </rPr>
      <t>Политика на ревизии:</t>
    </r>
    <r>
      <rPr>
        <sz val="11"/>
        <color indexed="8"/>
        <rFont val="Calibri"/>
        <family val="2"/>
      </rPr>
      <t xml:space="preserve">
При необходимост БНБ може да извърши корекции в данни, публикувани за предходен период, относно дълговите ценни книжа, кредитите и авансите и депозитите. Ревизиите се извършват след получаване на допълнителна информация, при корекции от страна на банките на допуснати грешки в предоставените от тях данни или като следствие от промени и усъвършенстване на методологическите указания, налагащи ревизиране на данни за предходни периоди.
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</si>
</sst>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0.0000"/>
    <numFmt numFmtId="167" formatCode="_-* #,##0.00\ _ _-;\-* #,##0.00\ _ _-;_-* &quot;-&quot;??\ _ _-;_-@_-"/>
    <numFmt numFmtId="168" formatCode="_-* #&quot; &quot;##0\ _ _-;\-* #&quot; &quot;##0\ _ _-;_-* &quot;-&quot;??\ _ _-;_-@_-"/>
    <numFmt numFmtId="169" formatCode="#,##0_ ;\-#,##0\ "/>
    <numFmt numFmtId="170" formatCode="d/m/yyyy\ &quot;г.&quot;;@"/>
    <numFmt numFmtId="171" formatCode="_-* #,##0.00_-;\-* #,##0.00_-;_-* \-??_-;_-@_-"/>
    <numFmt numFmtId="172" formatCode="_-* #,##0.00_-;\-* #,##0.0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i/>
      <sz val="8"/>
      <color indexed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Verdana"/>
      <family val="2"/>
    </font>
    <font>
      <b/>
      <sz val="18"/>
      <color indexed="56"/>
      <name val="Verdana"/>
      <family val="2"/>
    </font>
    <font>
      <sz val="12"/>
      <color indexed="8"/>
      <name val="Verdana"/>
      <family val="2"/>
    </font>
    <font>
      <sz val="8"/>
      <color indexed="2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Verdana"/>
      <family val="2"/>
    </font>
    <font>
      <sz val="8"/>
      <color theme="0" tint="-0.1499900072813034"/>
      <name val="Verdana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9" borderId="0" applyNumberFormat="0" applyBorder="0" applyAlignment="0" applyProtection="0"/>
    <xf numFmtId="0" fontId="0" fillId="21" borderId="0" applyNumberFormat="0" applyBorder="0" applyAlignment="0" applyProtection="0"/>
    <xf numFmtId="0" fontId="14" fillId="15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15" fillId="25" borderId="0" applyNumberFormat="0" applyBorder="0" applyAlignment="0" applyProtection="0"/>
    <xf numFmtId="0" fontId="59" fillId="26" borderId="0" applyNumberFormat="0" applyBorder="0" applyAlignment="0" applyProtection="0"/>
    <xf numFmtId="0" fontId="15" fillId="17" borderId="0" applyNumberFormat="0" applyBorder="0" applyAlignment="0" applyProtection="0"/>
    <xf numFmtId="0" fontId="59" fillId="27" borderId="0" applyNumberFormat="0" applyBorder="0" applyAlignment="0" applyProtection="0"/>
    <xf numFmtId="0" fontId="15" fillId="19" borderId="0" applyNumberFormat="0" applyBorder="0" applyAlignment="0" applyProtection="0"/>
    <xf numFmtId="0" fontId="59" fillId="28" borderId="0" applyNumberFormat="0" applyBorder="0" applyAlignment="0" applyProtection="0"/>
    <xf numFmtId="0" fontId="15" fillId="29" borderId="0" applyNumberFormat="0" applyBorder="0" applyAlignment="0" applyProtection="0"/>
    <xf numFmtId="0" fontId="59" fillId="30" borderId="0" applyNumberFormat="0" applyBorder="0" applyAlignment="0" applyProtection="0"/>
    <xf numFmtId="0" fontId="15" fillId="31" borderId="0" applyNumberFormat="0" applyBorder="0" applyAlignment="0" applyProtection="0"/>
    <xf numFmtId="0" fontId="59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59" fillId="34" borderId="0" applyNumberFormat="0" applyBorder="0" applyAlignment="0" applyProtection="0"/>
    <xf numFmtId="0" fontId="15" fillId="35" borderId="0" applyNumberFormat="0" applyBorder="0" applyAlignment="0" applyProtection="0"/>
    <xf numFmtId="0" fontId="59" fillId="36" borderId="0" applyNumberFormat="0" applyBorder="0" applyAlignment="0" applyProtection="0"/>
    <xf numFmtId="0" fontId="15" fillId="37" borderId="0" applyNumberFormat="0" applyBorder="0" applyAlignment="0" applyProtection="0"/>
    <xf numFmtId="0" fontId="59" fillId="38" borderId="0" applyNumberFormat="0" applyBorder="0" applyAlignment="0" applyProtection="0"/>
    <xf numFmtId="0" fontId="15" fillId="39" borderId="0" applyNumberFormat="0" applyBorder="0" applyAlignment="0" applyProtection="0"/>
    <xf numFmtId="0" fontId="59" fillId="40" borderId="0" applyNumberFormat="0" applyBorder="0" applyAlignment="0" applyProtection="0"/>
    <xf numFmtId="0" fontId="15" fillId="29" borderId="0" applyNumberFormat="0" applyBorder="0" applyAlignment="0" applyProtection="0"/>
    <xf numFmtId="0" fontId="59" fillId="41" borderId="0" applyNumberFormat="0" applyBorder="0" applyAlignment="0" applyProtection="0"/>
    <xf numFmtId="0" fontId="15" fillId="31" borderId="0" applyNumberFormat="0" applyBorder="0" applyAlignment="0" applyProtection="0"/>
    <xf numFmtId="0" fontId="59" fillId="42" borderId="0" applyNumberFormat="0" applyBorder="0" applyAlignment="0" applyProtection="0"/>
    <xf numFmtId="0" fontId="15" fillId="43" borderId="0" applyNumberFormat="0" applyBorder="0" applyAlignment="0" applyProtection="0"/>
    <xf numFmtId="0" fontId="60" fillId="44" borderId="0" applyNumberFormat="0" applyBorder="0" applyAlignment="0" applyProtection="0"/>
    <xf numFmtId="0" fontId="17" fillId="5" borderId="0" applyNumberFormat="0" applyBorder="0" applyAlignment="0" applyProtection="0"/>
    <xf numFmtId="0" fontId="18" fillId="13" borderId="1" applyNumberFormat="0" applyAlignment="0" applyProtection="0"/>
    <xf numFmtId="0" fontId="19" fillId="7" borderId="0" applyNumberFormat="0" applyBorder="0" applyAlignment="0" applyProtection="0"/>
    <xf numFmtId="0" fontId="61" fillId="45" borderId="2" applyNumberFormat="0" applyAlignment="0" applyProtection="0"/>
    <xf numFmtId="0" fontId="20" fillId="46" borderId="1" applyNumberFormat="0" applyAlignment="0" applyProtection="0"/>
    <xf numFmtId="0" fontId="20" fillId="46" borderId="1" applyNumberFormat="0" applyAlignment="0" applyProtection="0"/>
    <xf numFmtId="0" fontId="21" fillId="46" borderId="1" applyNumberFormat="0" applyAlignment="0" applyProtection="0"/>
    <xf numFmtId="0" fontId="22" fillId="47" borderId="3" applyNumberFormat="0" applyAlignment="0" applyProtection="0"/>
    <xf numFmtId="0" fontId="23" fillId="0" borderId="4" applyNumberFormat="0" applyFill="0" applyAlignment="0" applyProtection="0"/>
    <xf numFmtId="0" fontId="62" fillId="48" borderId="5" applyNumberFormat="0" applyAlignment="0" applyProtection="0"/>
    <xf numFmtId="0" fontId="24" fillId="4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43" borderId="0" applyNumberFormat="0" applyBorder="0" applyAlignment="0" applyProtection="0"/>
    <xf numFmtId="0" fontId="18" fillId="13" borderId="1" applyNumberFormat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31" fillId="7" borderId="0" applyNumberFormat="0" applyBorder="0" applyAlignment="0" applyProtection="0"/>
    <xf numFmtId="0" fontId="2" fillId="46" borderId="9" applyNumberFormat="0" applyFont="0" applyBorder="0" applyProtection="0">
      <alignment horizontal="center" vertical="center"/>
    </xf>
    <xf numFmtId="0" fontId="65" fillId="0" borderId="10" applyNumberFormat="0" applyFill="0" applyAlignment="0" applyProtection="0"/>
    <xf numFmtId="0" fontId="32" fillId="0" borderId="6" applyNumberFormat="0" applyFill="0" applyAlignment="0" applyProtection="0"/>
    <xf numFmtId="0" fontId="33" fillId="50" borderId="11" applyNumberFormat="0" applyFill="0" applyBorder="0" applyAlignment="0" applyProtection="0"/>
    <xf numFmtId="0" fontId="66" fillId="0" borderId="12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3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0" borderId="14" applyFont="0" applyBorder="0">
      <alignment horizontal="center" wrapText="1"/>
      <protection/>
    </xf>
    <xf numFmtId="3" fontId="2" fillId="13" borderId="9" applyFont="0" applyProtection="0">
      <alignment horizontal="right" vertical="center"/>
    </xf>
    <xf numFmtId="0" fontId="2" fillId="13" borderId="14" applyNumberFormat="0" applyFont="0" applyBorder="0" applyProtection="0">
      <alignment horizontal="left" vertical="center"/>
    </xf>
    <xf numFmtId="0" fontId="38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68" fillId="51" borderId="2" applyNumberFormat="0" applyAlignment="0" applyProtection="0"/>
    <xf numFmtId="0" fontId="40" fillId="13" borderId="1" applyNumberFormat="0" applyAlignment="0" applyProtection="0"/>
    <xf numFmtId="3" fontId="2" fillId="52" borderId="9" applyFont="0">
      <alignment horizontal="right" vertical="center"/>
      <protection locked="0"/>
    </xf>
    <xf numFmtId="0" fontId="2" fillId="53" borderId="15" applyNumberFormat="0" applyFont="0" applyAlignment="0" applyProtection="0"/>
    <xf numFmtId="0" fontId="19" fillId="7" borderId="0" applyNumberFormat="0" applyBorder="0" applyAlignment="0" applyProtection="0"/>
    <xf numFmtId="0" fontId="41" fillId="46" borderId="16" applyNumberFormat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171" fontId="2" fillId="0" borderId="0" applyFill="0" applyBorder="0" applyAlignment="0" applyProtection="0"/>
    <xf numFmtId="171" fontId="6" fillId="0" borderId="0" applyFill="0" applyBorder="0" applyAlignment="0" applyProtection="0"/>
    <xf numFmtId="171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70" fillId="54" borderId="0" applyNumberFormat="0" applyBorder="0" applyAlignment="0" applyProtection="0"/>
    <xf numFmtId="0" fontId="45" fillId="55" borderId="0" applyNumberFormat="0" applyBorder="0" applyAlignment="0" applyProtection="0"/>
    <xf numFmtId="0" fontId="0" fillId="0" borderId="0">
      <alignment/>
      <protection/>
    </xf>
    <xf numFmtId="0" fontId="7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7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53" borderId="15" applyNumberFormat="0" applyFont="0" applyAlignment="0" applyProtection="0"/>
    <xf numFmtId="0" fontId="0" fillId="56" borderId="18" applyNumberFormat="0" applyFont="0" applyAlignment="0" applyProtection="0"/>
    <xf numFmtId="0" fontId="2" fillId="53" borderId="15" applyNumberFormat="0" applyFont="0" applyAlignment="0" applyProtection="0"/>
    <xf numFmtId="3" fontId="2" fillId="7" borderId="9" applyFont="0">
      <alignment horizontal="right" vertical="center"/>
      <protection locked="0"/>
    </xf>
    <xf numFmtId="0" fontId="47" fillId="0" borderId="19" applyNumberFormat="0" applyFill="0" applyAlignment="0" applyProtection="0"/>
    <xf numFmtId="0" fontId="75" fillId="45" borderId="20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5" borderId="0" applyNumberFormat="0" applyBorder="0" applyAlignment="0" applyProtection="0"/>
    <xf numFmtId="0" fontId="41" fillId="46" borderId="16" applyNumberFormat="0" applyAlignment="0" applyProtection="0"/>
    <xf numFmtId="0" fontId="49" fillId="55" borderId="0" applyNumberFormat="0" applyBorder="0" applyAlignment="0" applyProtection="0"/>
    <xf numFmtId="3" fontId="2" fillId="50" borderId="9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5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3" borderId="0" applyNumberFormat="0" applyBorder="0" applyAlignment="0" applyProtection="0"/>
    <xf numFmtId="0" fontId="22" fillId="47" borderId="3" applyNumberFormat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9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4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46" borderId="1" applyNumberFormat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50" fillId="0" borderId="19" applyNumberFormat="0" applyFill="0" applyAlignment="0" applyProtection="0"/>
    <xf numFmtId="0" fontId="7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81" fillId="57" borderId="0" xfId="222" applyFont="1" applyFill="1">
      <alignment/>
      <protection/>
    </xf>
    <xf numFmtId="0" fontId="3" fillId="57" borderId="22" xfId="175" applyFont="1" applyFill="1" applyBorder="1" applyAlignment="1">
      <alignment wrapText="1"/>
      <protection/>
    </xf>
    <xf numFmtId="49" fontId="7" fillId="57" borderId="0" xfId="195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4" fillId="46" borderId="23" xfId="0" applyFont="1" applyFill="1" applyBorder="1" applyAlignment="1">
      <alignment horizontal="center" vertical="top"/>
    </xf>
    <xf numFmtId="0" fontId="11" fillId="46" borderId="24" xfId="0" applyFont="1" applyFill="1" applyBorder="1" applyAlignment="1">
      <alignment horizontal="center" vertical="center" wrapText="1"/>
    </xf>
    <xf numFmtId="0" fontId="11" fillId="46" borderId="9" xfId="0" applyFont="1" applyFill="1" applyBorder="1" applyAlignment="1">
      <alignment horizontal="center" vertical="center" wrapText="1"/>
    </xf>
    <xf numFmtId="0" fontId="11" fillId="46" borderId="25" xfId="0" applyFont="1" applyFill="1" applyBorder="1" applyAlignment="1">
      <alignment horizontal="center" vertical="center" wrapText="1"/>
    </xf>
    <xf numFmtId="0" fontId="11" fillId="50" borderId="26" xfId="0" applyFont="1" applyFill="1" applyBorder="1" applyAlignment="1">
      <alignment vertical="center" wrapText="1"/>
    </xf>
    <xf numFmtId="0" fontId="5" fillId="50" borderId="26" xfId="0" applyFont="1" applyFill="1" applyBorder="1" applyAlignment="1">
      <alignment horizontal="left" vertical="center" wrapText="1" indent="2"/>
    </xf>
    <xf numFmtId="0" fontId="5" fillId="50" borderId="27" xfId="0" applyFont="1" applyFill="1" applyBorder="1" applyAlignment="1">
      <alignment horizontal="left" vertical="center" wrapText="1" indent="2"/>
    </xf>
    <xf numFmtId="0" fontId="12" fillId="0" borderId="0" xfId="196" applyFont="1" applyFill="1" applyBorder="1" applyAlignment="1">
      <alignment horizontal="left" vertical="center" wrapText="1" indent="1"/>
      <protection/>
    </xf>
    <xf numFmtId="3" fontId="7" fillId="0" borderId="0" xfId="196" applyNumberFormat="1" applyFont="1" applyFill="1" applyBorder="1" applyAlignment="1">
      <alignment/>
      <protection/>
    </xf>
    <xf numFmtId="3" fontId="7" fillId="57" borderId="0" xfId="196" applyNumberFormat="1" applyFont="1" applyFill="1" applyBorder="1" applyAlignment="1">
      <alignment/>
      <protection/>
    </xf>
    <xf numFmtId="0" fontId="5" fillId="50" borderId="26" xfId="0" applyFont="1" applyFill="1" applyBorder="1" applyAlignment="1">
      <alignment horizontal="left" vertical="center" wrapText="1" indent="3"/>
    </xf>
    <xf numFmtId="0" fontId="5" fillId="50" borderId="27" xfId="0" applyFont="1" applyFill="1" applyBorder="1" applyAlignment="1">
      <alignment horizontal="left" vertical="center" wrapText="1" indent="3"/>
    </xf>
    <xf numFmtId="0" fontId="7" fillId="0" borderId="0" xfId="160" applyFont="1" applyFill="1">
      <alignment/>
      <protection/>
    </xf>
    <xf numFmtId="0" fontId="5" fillId="0" borderId="0" xfId="196" applyFont="1" applyFill="1" applyBorder="1" applyAlignment="1">
      <alignment horizontal="left" vertical="center" wrapText="1" indent="2"/>
      <protection/>
    </xf>
    <xf numFmtId="0" fontId="13" fillId="0" borderId="0" xfId="196" applyFont="1" applyFill="1" applyBorder="1" applyAlignment="1">
      <alignment horizontal="left" vertical="center" wrapText="1"/>
      <protection/>
    </xf>
    <xf numFmtId="0" fontId="7" fillId="57" borderId="0" xfId="160" applyFont="1" applyFill="1" applyBorder="1">
      <alignment/>
      <protection/>
    </xf>
    <xf numFmtId="0" fontId="82" fillId="0" borderId="0" xfId="0" applyFont="1" applyAlignment="1">
      <alignment horizontal="right"/>
    </xf>
    <xf numFmtId="14" fontId="4" fillId="0" borderId="22" xfId="175" applyNumberFormat="1" applyFont="1" applyFill="1" applyBorder="1" applyAlignment="1">
      <alignment horizontal="left"/>
      <protection/>
    </xf>
    <xf numFmtId="0" fontId="11" fillId="50" borderId="28" xfId="0" applyFont="1" applyFill="1" applyBorder="1" applyAlignment="1">
      <alignment vertical="center" wrapText="1"/>
    </xf>
    <xf numFmtId="0" fontId="5" fillId="50" borderId="28" xfId="0" applyFont="1" applyFill="1" applyBorder="1" applyAlignment="1">
      <alignment horizontal="left" vertical="center" wrapText="1" indent="2"/>
    </xf>
    <xf numFmtId="0" fontId="5" fillId="50" borderId="29" xfId="0" applyFont="1" applyFill="1" applyBorder="1" applyAlignment="1">
      <alignment horizontal="left" vertical="center" wrapText="1" indent="2"/>
    </xf>
    <xf numFmtId="0" fontId="5" fillId="50" borderId="0" xfId="0" applyFont="1" applyFill="1" applyBorder="1" applyAlignment="1">
      <alignment horizontal="left" vertical="center" wrapText="1" indent="3"/>
    </xf>
    <xf numFmtId="3" fontId="80" fillId="0" borderId="0" xfId="0" applyNumberFormat="1" applyFont="1" applyFill="1" applyBorder="1" applyAlignment="1">
      <alignment/>
    </xf>
    <xf numFmtId="0" fontId="5" fillId="50" borderId="0" xfId="0" applyFont="1" applyFill="1" applyBorder="1" applyAlignment="1">
      <alignment horizontal="left" vertical="center" wrapText="1" indent="2"/>
    </xf>
    <xf numFmtId="14" fontId="4" fillId="0" borderId="9" xfId="175" applyNumberFormat="1" applyFont="1" applyFill="1" applyBorder="1" applyAlignment="1">
      <alignment horizontal="left"/>
      <protection/>
    </xf>
    <xf numFmtId="0" fontId="4" fillId="0" borderId="22" xfId="182" applyFont="1" applyFill="1" applyBorder="1" applyAlignment="1">
      <alignment horizontal="left"/>
      <protection/>
    </xf>
    <xf numFmtId="3" fontId="83" fillId="0" borderId="30" xfId="0" applyNumberFormat="1" applyFont="1" applyFill="1" applyBorder="1" applyAlignment="1">
      <alignment/>
    </xf>
    <xf numFmtId="3" fontId="83" fillId="0" borderId="26" xfId="0" applyNumberFormat="1" applyFont="1" applyFill="1" applyBorder="1" applyAlignment="1">
      <alignment/>
    </xf>
    <xf numFmtId="3" fontId="84" fillId="0" borderId="26" xfId="0" applyNumberFormat="1" applyFont="1" applyFill="1" applyBorder="1" applyAlignment="1">
      <alignment/>
    </xf>
    <xf numFmtId="3" fontId="84" fillId="0" borderId="27" xfId="0" applyNumberFormat="1" applyFont="1" applyFill="1" applyBorder="1" applyAlignment="1">
      <alignment/>
    </xf>
    <xf numFmtId="3" fontId="84" fillId="0" borderId="0" xfId="0" applyNumberFormat="1" applyFont="1" applyAlignment="1">
      <alignment/>
    </xf>
    <xf numFmtId="0" fontId="0" fillId="0" borderId="0" xfId="199">
      <alignment/>
      <protection/>
    </xf>
    <xf numFmtId="0" fontId="1" fillId="0" borderId="31" xfId="199" applyFont="1" applyBorder="1" applyAlignment="1">
      <alignment horizontal="justify" vertical="top" wrapText="1"/>
      <protection/>
    </xf>
    <xf numFmtId="0" fontId="0" fillId="0" borderId="32" xfId="199" applyBorder="1" applyAlignment="1">
      <alignment horizontal="justify" vertical="top" wrapText="1"/>
      <protection/>
    </xf>
    <xf numFmtId="0" fontId="0" fillId="0" borderId="33" xfId="199" applyBorder="1" applyAlignment="1">
      <alignment horizontal="justify" vertical="top" wrapText="1"/>
      <protection/>
    </xf>
    <xf numFmtId="0" fontId="0" fillId="0" borderId="11" xfId="199" applyBorder="1" applyAlignment="1">
      <alignment horizontal="justify" vertical="top" wrapText="1"/>
      <protection/>
    </xf>
    <xf numFmtId="0" fontId="0" fillId="0" borderId="0" xfId="199" applyBorder="1" applyAlignment="1">
      <alignment horizontal="justify" vertical="top" wrapText="1"/>
      <protection/>
    </xf>
    <xf numFmtId="0" fontId="0" fillId="0" borderId="34" xfId="199" applyBorder="1" applyAlignment="1">
      <alignment horizontal="justify" vertical="top" wrapText="1"/>
      <protection/>
    </xf>
    <xf numFmtId="0" fontId="0" fillId="0" borderId="35" xfId="199" applyBorder="1" applyAlignment="1">
      <alignment horizontal="justify" vertical="top" wrapText="1"/>
      <protection/>
    </xf>
    <xf numFmtId="0" fontId="0" fillId="0" borderId="22" xfId="199" applyBorder="1" applyAlignment="1">
      <alignment horizontal="justify" vertical="top" wrapText="1"/>
      <protection/>
    </xf>
    <xf numFmtId="0" fontId="0" fillId="0" borderId="36" xfId="199" applyBorder="1" applyAlignment="1">
      <alignment horizontal="justify" vertical="top" wrapText="1"/>
      <protection/>
    </xf>
    <xf numFmtId="0" fontId="4" fillId="46" borderId="23" xfId="0" applyFont="1" applyFill="1" applyBorder="1" applyAlignment="1">
      <alignment horizontal="center" vertical="top"/>
    </xf>
    <xf numFmtId="0" fontId="4" fillId="46" borderId="37" xfId="0" applyFont="1" applyFill="1" applyBorder="1" applyAlignment="1">
      <alignment horizontal="center" vertical="top"/>
    </xf>
    <xf numFmtId="0" fontId="11" fillId="46" borderId="24" xfId="0" applyFont="1" applyFill="1" applyBorder="1" applyAlignment="1">
      <alignment horizontal="center" vertical="center" wrapText="1"/>
    </xf>
    <xf numFmtId="0" fontId="11" fillId="46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46" borderId="31" xfId="0" applyFont="1" applyFill="1" applyBorder="1" applyAlignment="1">
      <alignment horizontal="center" vertical="center" wrapText="1"/>
    </xf>
    <xf numFmtId="0" fontId="11" fillId="46" borderId="35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center" wrapText="1"/>
    </xf>
  </cellXfs>
  <cellStyles count="275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Énfasis1" xfId="28"/>
    <cellStyle name="20% - Énfasis2" xfId="29"/>
    <cellStyle name="20% - Énfasis3" xfId="30"/>
    <cellStyle name="20% - Énfasis4" xfId="31"/>
    <cellStyle name="20% - Énfasis5" xfId="32"/>
    <cellStyle name="20% - Énfasis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Énfasis1" xfId="46"/>
    <cellStyle name="40% - Énfasis2" xfId="47"/>
    <cellStyle name="40% - Énfasis3" xfId="48"/>
    <cellStyle name="40% - Énfasis4" xfId="49"/>
    <cellStyle name="40% - Énfasis5" xfId="50"/>
    <cellStyle name="40% - Énfasis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Bevitel" xfId="84"/>
    <cellStyle name="Buena" xfId="85"/>
    <cellStyle name="Calculation" xfId="86"/>
    <cellStyle name="Calculation 2" xfId="87"/>
    <cellStyle name="Calculation 3" xfId="88"/>
    <cellStyle name="Cálculo" xfId="89"/>
    <cellStyle name="Celda de comprobación" xfId="90"/>
    <cellStyle name="Celda vinculada" xfId="91"/>
    <cellStyle name="Check Cell" xfId="92"/>
    <cellStyle name="Check Cell 2" xfId="93"/>
    <cellStyle name="Cím" xfId="94"/>
    <cellStyle name="Címsor 1" xfId="95"/>
    <cellStyle name="Címsor 2" xfId="96"/>
    <cellStyle name="Címsor 3" xfId="97"/>
    <cellStyle name="Címsor 4" xfId="98"/>
    <cellStyle name="Comma" xfId="99"/>
    <cellStyle name="Comma [0]" xfId="100"/>
    <cellStyle name="Currency" xfId="101"/>
    <cellStyle name="Currency [0]" xfId="102"/>
    <cellStyle name="Encabezado 4" xfId="103"/>
    <cellStyle name="Énfasis1" xfId="104"/>
    <cellStyle name="Énfasis2" xfId="105"/>
    <cellStyle name="Énfasis3" xfId="106"/>
    <cellStyle name="Énfasis4" xfId="107"/>
    <cellStyle name="Énfasis5" xfId="108"/>
    <cellStyle name="Énfasis6" xfId="109"/>
    <cellStyle name="Entrada" xfId="110"/>
    <cellStyle name="Explanatory Text" xfId="111"/>
    <cellStyle name="Explanatory Text 2" xfId="112"/>
    <cellStyle name="Figyelmeztetés" xfId="113"/>
    <cellStyle name="Good" xfId="114"/>
    <cellStyle name="Good 2" xfId="115"/>
    <cellStyle name="greyed" xfId="116"/>
    <cellStyle name="Heading 1" xfId="117"/>
    <cellStyle name="Heading 1 2" xfId="118"/>
    <cellStyle name="Heading 1 2 2" xfId="119"/>
    <cellStyle name="Heading 2" xfId="120"/>
    <cellStyle name="Heading 2 2" xfId="121"/>
    <cellStyle name="Heading 2 2 2" xfId="122"/>
    <cellStyle name="Heading 3" xfId="123"/>
    <cellStyle name="Heading 3 2" xfId="124"/>
    <cellStyle name="Heading 4" xfId="125"/>
    <cellStyle name="Heading 4 2" xfId="126"/>
    <cellStyle name="HeadingTable" xfId="127"/>
    <cellStyle name="highlightExposure" xfId="128"/>
    <cellStyle name="highlightText" xfId="129"/>
    <cellStyle name="Hipervínculo 2" xfId="130"/>
    <cellStyle name="Hivatkozott cella" xfId="131"/>
    <cellStyle name="Hyperlink 2" xfId="132"/>
    <cellStyle name="Hyperlink 3" xfId="133"/>
    <cellStyle name="Hyperlink 3 2" xfId="134"/>
    <cellStyle name="Incorrecto" xfId="135"/>
    <cellStyle name="Input" xfId="136"/>
    <cellStyle name="Input 2" xfId="137"/>
    <cellStyle name="inputExposure" xfId="138"/>
    <cellStyle name="Jegyzet" xfId="139"/>
    <cellStyle name="Jó" xfId="140"/>
    <cellStyle name="Kimenet" xfId="141"/>
    <cellStyle name="Lien hypertexte 2" xfId="142"/>
    <cellStyle name="Lien hypertexte 3" xfId="143"/>
    <cellStyle name="Linked Cell" xfId="144"/>
    <cellStyle name="Linked Cell 2" xfId="145"/>
    <cellStyle name="Magyarázó szöveg" xfId="146"/>
    <cellStyle name="Millares 2" xfId="147"/>
    <cellStyle name="Millares 2 2" xfId="148"/>
    <cellStyle name="Millares 2 2 2" xfId="149"/>
    <cellStyle name="Millares 3" xfId="150"/>
    <cellStyle name="Millares 3 2" xfId="151"/>
    <cellStyle name="Navadno_List1" xfId="152"/>
    <cellStyle name="Neutral" xfId="153"/>
    <cellStyle name="Neutral 2" xfId="154"/>
    <cellStyle name="Normal 10" xfId="155"/>
    <cellStyle name="Normal 2" xfId="156"/>
    <cellStyle name="Normal 2 10" xfId="157"/>
    <cellStyle name="Normal 2 2" xfId="158"/>
    <cellStyle name="Normal 2 2 2" xfId="159"/>
    <cellStyle name="Normal 2 2 2 2" xfId="160"/>
    <cellStyle name="Normal 2 2 2 2 2" xfId="161"/>
    <cellStyle name="Normal 2 2 2 2 3" xfId="162"/>
    <cellStyle name="Normal 2 2 2 3" xfId="163"/>
    <cellStyle name="Normal 2 2 3" xfId="164"/>
    <cellStyle name="Normal 2 2 3 2" xfId="165"/>
    <cellStyle name="Normal 2 2_COREP GL04rev3" xfId="166"/>
    <cellStyle name="Normal 2 3" xfId="167"/>
    <cellStyle name="Normal 2 4" xfId="168"/>
    <cellStyle name="Normal 2 5" xfId="169"/>
    <cellStyle name="Normal 2 6" xfId="170"/>
    <cellStyle name="Normal 2 7" xfId="171"/>
    <cellStyle name="Normal 2 8" xfId="172"/>
    <cellStyle name="Normal 2 9" xfId="173"/>
    <cellStyle name="Normal 2_~0149226" xfId="174"/>
    <cellStyle name="Normal 3" xfId="175"/>
    <cellStyle name="Normal 3 2" xfId="176"/>
    <cellStyle name="Normal 3 2 2" xfId="177"/>
    <cellStyle name="Normal 3 2 3" xfId="178"/>
    <cellStyle name="Normal 3 3" xfId="179"/>
    <cellStyle name="Normal 3 4" xfId="180"/>
    <cellStyle name="Normal 3 5" xfId="181"/>
    <cellStyle name="Normal 3 6" xfId="182"/>
    <cellStyle name="Normal 3 7" xfId="183"/>
    <cellStyle name="Normal 4" xfId="184"/>
    <cellStyle name="Normal 4 2" xfId="185"/>
    <cellStyle name="Normal 4 3" xfId="186"/>
    <cellStyle name="Normal 5" xfId="187"/>
    <cellStyle name="Normal 5 2" xfId="188"/>
    <cellStyle name="Normal 5 2 2" xfId="189"/>
    <cellStyle name="Normal 5_20130128_ITS on reporting_Annex I_CA" xfId="190"/>
    <cellStyle name="Normal 6" xfId="191"/>
    <cellStyle name="Normal 6 2" xfId="192"/>
    <cellStyle name="Normal 7" xfId="193"/>
    <cellStyle name="Normal 7 2" xfId="194"/>
    <cellStyle name="Normal 8" xfId="195"/>
    <cellStyle name="Normal 8 2" xfId="196"/>
    <cellStyle name="Normal 8 2 2" xfId="197"/>
    <cellStyle name="Normal 8 3" xfId="198"/>
    <cellStyle name="Normal 9" xfId="199"/>
    <cellStyle name="Normale_2011 04 14 Templates for stress test_bcl" xfId="200"/>
    <cellStyle name="Notas" xfId="201"/>
    <cellStyle name="Note" xfId="202"/>
    <cellStyle name="Note 2" xfId="203"/>
    <cellStyle name="optionalExposure" xfId="204"/>
    <cellStyle name="Összesen" xfId="205"/>
    <cellStyle name="Output" xfId="206"/>
    <cellStyle name="Output 2" xfId="207"/>
    <cellStyle name="Percent" xfId="208"/>
    <cellStyle name="Percent 2" xfId="209"/>
    <cellStyle name="Percent 3" xfId="210"/>
    <cellStyle name="Porcentual 2" xfId="211"/>
    <cellStyle name="Porcentual 2 2" xfId="212"/>
    <cellStyle name="Porcentual 2 3" xfId="213"/>
    <cellStyle name="Prozent 2" xfId="214"/>
    <cellStyle name="Rossz" xfId="215"/>
    <cellStyle name="Salida" xfId="216"/>
    <cellStyle name="Semleges" xfId="217"/>
    <cellStyle name="showExposure" xfId="218"/>
    <cellStyle name="Standard 2" xfId="219"/>
    <cellStyle name="Standard 3" xfId="220"/>
    <cellStyle name="Standard 3 2" xfId="221"/>
    <cellStyle name="Standard 4" xfId="222"/>
    <cellStyle name="Standard_20100129_1559 Jentsch_COREP ON 20100129 COREP preliminary proposal_CR SA" xfId="223"/>
    <cellStyle name="Style 1" xfId="224"/>
    <cellStyle name="Style 10" xfId="225"/>
    <cellStyle name="Style 11" xfId="226"/>
    <cellStyle name="Style 12" xfId="227"/>
    <cellStyle name="Style 13" xfId="228"/>
    <cellStyle name="Style 14" xfId="229"/>
    <cellStyle name="Style 15" xfId="230"/>
    <cellStyle name="Style 16" xfId="231"/>
    <cellStyle name="Style 17" xfId="232"/>
    <cellStyle name="Style 18" xfId="233"/>
    <cellStyle name="Style 19" xfId="234"/>
    <cellStyle name="Style 2" xfId="235"/>
    <cellStyle name="Style 20" xfId="236"/>
    <cellStyle name="Style 21" xfId="237"/>
    <cellStyle name="Style 22" xfId="238"/>
    <cellStyle name="Style 23" xfId="239"/>
    <cellStyle name="Style 24" xfId="240"/>
    <cellStyle name="Style 25" xfId="241"/>
    <cellStyle name="Style 26" xfId="242"/>
    <cellStyle name="Style 27" xfId="243"/>
    <cellStyle name="Style 28" xfId="244"/>
    <cellStyle name="Style 29" xfId="245"/>
    <cellStyle name="Style 3" xfId="246"/>
    <cellStyle name="Style 30" xfId="247"/>
    <cellStyle name="Style 31" xfId="248"/>
    <cellStyle name="Style 32" xfId="249"/>
    <cellStyle name="Style 33" xfId="250"/>
    <cellStyle name="Style 34" xfId="251"/>
    <cellStyle name="Style 35" xfId="252"/>
    <cellStyle name="Style 36" xfId="253"/>
    <cellStyle name="Style 37" xfId="254"/>
    <cellStyle name="Style 38" xfId="255"/>
    <cellStyle name="Style 39" xfId="256"/>
    <cellStyle name="Style 4" xfId="257"/>
    <cellStyle name="Style 40" xfId="258"/>
    <cellStyle name="Style 41" xfId="259"/>
    <cellStyle name="Style 42" xfId="260"/>
    <cellStyle name="Style 43" xfId="261"/>
    <cellStyle name="Style 44" xfId="262"/>
    <cellStyle name="Style 45" xfId="263"/>
    <cellStyle name="Style 46" xfId="264"/>
    <cellStyle name="Style 47" xfId="265"/>
    <cellStyle name="Style 48" xfId="266"/>
    <cellStyle name="Style 49" xfId="267"/>
    <cellStyle name="Style 5" xfId="268"/>
    <cellStyle name="Style 6" xfId="269"/>
    <cellStyle name="Style 7" xfId="270"/>
    <cellStyle name="Style 8" xfId="271"/>
    <cellStyle name="Style 9" xfId="272"/>
    <cellStyle name="Számítás" xfId="273"/>
    <cellStyle name="Texto de advertencia" xfId="274"/>
    <cellStyle name="Texto explicativo" xfId="275"/>
    <cellStyle name="Title" xfId="276"/>
    <cellStyle name="Title 2" xfId="277"/>
    <cellStyle name="Titolo" xfId="278"/>
    <cellStyle name="Título" xfId="279"/>
    <cellStyle name="Título 1" xfId="280"/>
    <cellStyle name="Título 2" xfId="281"/>
    <cellStyle name="Título 3" xfId="282"/>
    <cellStyle name="Título_20091015 DE_Proposed amendments to CR SEC_MKR" xfId="283"/>
    <cellStyle name="Total" xfId="284"/>
    <cellStyle name="Total 2" xfId="285"/>
    <cellStyle name="Warning Text" xfId="286"/>
    <cellStyle name="Warning Text 2" xfId="287"/>
    <cellStyle name="Warning Text 3" xfId="288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57421875" style="40" customWidth="1"/>
    <col min="2" max="8" width="9.7109375" style="40" customWidth="1"/>
    <col min="9" max="16384" width="9.140625" style="40" customWidth="1"/>
  </cols>
  <sheetData>
    <row r="2" spans="2:8" ht="16.5" customHeight="1">
      <c r="B2" s="41" t="s">
        <v>50</v>
      </c>
      <c r="C2" s="42"/>
      <c r="D2" s="42"/>
      <c r="E2" s="42"/>
      <c r="F2" s="42"/>
      <c r="G2" s="42"/>
      <c r="H2" s="43"/>
    </row>
    <row r="3" spans="2:8" ht="16.5" customHeight="1">
      <c r="B3" s="44"/>
      <c r="C3" s="45"/>
      <c r="D3" s="45"/>
      <c r="E3" s="45"/>
      <c r="F3" s="45"/>
      <c r="G3" s="45"/>
      <c r="H3" s="46"/>
    </row>
    <row r="4" spans="2:8" ht="16.5" customHeight="1">
      <c r="B4" s="44"/>
      <c r="C4" s="45"/>
      <c r="D4" s="45"/>
      <c r="E4" s="45"/>
      <c r="F4" s="45"/>
      <c r="G4" s="45"/>
      <c r="H4" s="46"/>
    </row>
    <row r="5" spans="2:8" ht="16.5" customHeight="1">
      <c r="B5" s="44"/>
      <c r="C5" s="45"/>
      <c r="D5" s="45"/>
      <c r="E5" s="45"/>
      <c r="F5" s="45"/>
      <c r="G5" s="45"/>
      <c r="H5" s="46"/>
    </row>
    <row r="6" spans="2:8" ht="16.5" customHeight="1">
      <c r="B6" s="44"/>
      <c r="C6" s="45"/>
      <c r="D6" s="45"/>
      <c r="E6" s="45"/>
      <c r="F6" s="45"/>
      <c r="G6" s="45"/>
      <c r="H6" s="46"/>
    </row>
    <row r="7" spans="2:8" ht="16.5" customHeight="1">
      <c r="B7" s="44"/>
      <c r="C7" s="45"/>
      <c r="D7" s="45"/>
      <c r="E7" s="45"/>
      <c r="F7" s="45"/>
      <c r="G7" s="45"/>
      <c r="H7" s="46"/>
    </row>
    <row r="8" spans="2:8" ht="16.5" customHeight="1">
      <c r="B8" s="44"/>
      <c r="C8" s="45"/>
      <c r="D8" s="45"/>
      <c r="E8" s="45"/>
      <c r="F8" s="45"/>
      <c r="G8" s="45"/>
      <c r="H8" s="46"/>
    </row>
    <row r="9" spans="2:8" ht="16.5" customHeight="1">
      <c r="B9" s="44"/>
      <c r="C9" s="45"/>
      <c r="D9" s="45"/>
      <c r="E9" s="45"/>
      <c r="F9" s="45"/>
      <c r="G9" s="45"/>
      <c r="H9" s="46"/>
    </row>
    <row r="10" spans="2:8" ht="16.5" customHeight="1">
      <c r="B10" s="44"/>
      <c r="C10" s="45"/>
      <c r="D10" s="45"/>
      <c r="E10" s="45"/>
      <c r="F10" s="45"/>
      <c r="G10" s="45"/>
      <c r="H10" s="46"/>
    </row>
    <row r="11" spans="2:8" ht="16.5" customHeight="1">
      <c r="B11" s="44"/>
      <c r="C11" s="45"/>
      <c r="D11" s="45"/>
      <c r="E11" s="45"/>
      <c r="F11" s="45"/>
      <c r="G11" s="45"/>
      <c r="H11" s="46"/>
    </row>
    <row r="12" spans="2:8" ht="16.5" customHeight="1">
      <c r="B12" s="44"/>
      <c r="C12" s="45"/>
      <c r="D12" s="45"/>
      <c r="E12" s="45"/>
      <c r="F12" s="45"/>
      <c r="G12" s="45"/>
      <c r="H12" s="46"/>
    </row>
    <row r="13" spans="2:8" ht="16.5" customHeight="1">
      <c r="B13" s="44"/>
      <c r="C13" s="45"/>
      <c r="D13" s="45"/>
      <c r="E13" s="45"/>
      <c r="F13" s="45"/>
      <c r="G13" s="45"/>
      <c r="H13" s="46"/>
    </row>
    <row r="14" spans="2:8" ht="16.5" customHeight="1">
      <c r="B14" s="44"/>
      <c r="C14" s="45"/>
      <c r="D14" s="45"/>
      <c r="E14" s="45"/>
      <c r="F14" s="45"/>
      <c r="G14" s="45"/>
      <c r="H14" s="46"/>
    </row>
    <row r="15" spans="2:8" ht="16.5" customHeight="1">
      <c r="B15" s="44"/>
      <c r="C15" s="45"/>
      <c r="D15" s="45"/>
      <c r="E15" s="45"/>
      <c r="F15" s="45"/>
      <c r="G15" s="45"/>
      <c r="H15" s="46"/>
    </row>
    <row r="16" spans="2:8" ht="16.5" customHeight="1">
      <c r="B16" s="44"/>
      <c r="C16" s="45"/>
      <c r="D16" s="45"/>
      <c r="E16" s="45"/>
      <c r="F16" s="45"/>
      <c r="G16" s="45"/>
      <c r="H16" s="46"/>
    </row>
    <row r="17" spans="2:8" ht="16.5" customHeight="1">
      <c r="B17" s="44"/>
      <c r="C17" s="45"/>
      <c r="D17" s="45"/>
      <c r="E17" s="45"/>
      <c r="F17" s="45"/>
      <c r="G17" s="45"/>
      <c r="H17" s="46"/>
    </row>
    <row r="18" spans="2:8" ht="16.5" customHeight="1">
      <c r="B18" s="44"/>
      <c r="C18" s="45"/>
      <c r="D18" s="45"/>
      <c r="E18" s="45"/>
      <c r="F18" s="45"/>
      <c r="G18" s="45"/>
      <c r="H18" s="46"/>
    </row>
    <row r="19" spans="2:8" ht="16.5" customHeight="1">
      <c r="B19" s="44"/>
      <c r="C19" s="45"/>
      <c r="D19" s="45"/>
      <c r="E19" s="45"/>
      <c r="F19" s="45"/>
      <c r="G19" s="45"/>
      <c r="H19" s="46"/>
    </row>
    <row r="20" spans="2:8" ht="16.5" customHeight="1">
      <c r="B20" s="44"/>
      <c r="C20" s="45"/>
      <c r="D20" s="45"/>
      <c r="E20" s="45"/>
      <c r="F20" s="45"/>
      <c r="G20" s="45"/>
      <c r="H20" s="46"/>
    </row>
    <row r="21" spans="2:8" ht="16.5" customHeight="1">
      <c r="B21" s="44"/>
      <c r="C21" s="45"/>
      <c r="D21" s="45"/>
      <c r="E21" s="45"/>
      <c r="F21" s="45"/>
      <c r="G21" s="45"/>
      <c r="H21" s="46"/>
    </row>
    <row r="22" spans="2:8" ht="16.5" customHeight="1">
      <c r="B22" s="44"/>
      <c r="C22" s="45"/>
      <c r="D22" s="45"/>
      <c r="E22" s="45"/>
      <c r="F22" s="45"/>
      <c r="G22" s="45"/>
      <c r="H22" s="46"/>
    </row>
    <row r="23" spans="2:8" ht="16.5" customHeight="1">
      <c r="B23" s="44"/>
      <c r="C23" s="45"/>
      <c r="D23" s="45"/>
      <c r="E23" s="45"/>
      <c r="F23" s="45"/>
      <c r="G23" s="45"/>
      <c r="H23" s="46"/>
    </row>
    <row r="24" spans="2:8" ht="16.5" customHeight="1">
      <c r="B24" s="44"/>
      <c r="C24" s="45"/>
      <c r="D24" s="45"/>
      <c r="E24" s="45"/>
      <c r="F24" s="45"/>
      <c r="G24" s="45"/>
      <c r="H24" s="46"/>
    </row>
    <row r="25" spans="2:8" ht="16.5" customHeight="1">
      <c r="B25" s="44"/>
      <c r="C25" s="45"/>
      <c r="D25" s="45"/>
      <c r="E25" s="45"/>
      <c r="F25" s="45"/>
      <c r="G25" s="45"/>
      <c r="H25" s="46"/>
    </row>
    <row r="26" spans="2:8" ht="16.5" customHeight="1">
      <c r="B26" s="47"/>
      <c r="C26" s="48"/>
      <c r="D26" s="48"/>
      <c r="E26" s="48"/>
      <c r="F26" s="48"/>
      <c r="G26" s="48"/>
      <c r="H26" s="49"/>
    </row>
  </sheetData>
  <sheetProtection/>
  <mergeCells count="1">
    <mergeCell ref="B2:H2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35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20021</v>
      </c>
      <c r="D9" s="35">
        <v>7171</v>
      </c>
      <c r="E9" s="35">
        <v>12851</v>
      </c>
      <c r="F9" s="36">
        <v>199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20021</v>
      </c>
      <c r="D11" s="37">
        <v>7171</v>
      </c>
      <c r="E11" s="37">
        <v>12851</v>
      </c>
      <c r="F11" s="37">
        <v>199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1044194</v>
      </c>
      <c r="D19" s="35">
        <v>493506</v>
      </c>
      <c r="E19" s="35">
        <v>548891</v>
      </c>
      <c r="F19" s="36">
        <v>17370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0</v>
      </c>
      <c r="D22" s="37">
        <v>0</v>
      </c>
      <c r="E22" s="37">
        <v>0</v>
      </c>
      <c r="F22" s="37">
        <v>0</v>
      </c>
    </row>
    <row r="23" spans="2:6" ht="17.25" customHeight="1">
      <c r="B23" s="14" t="s">
        <v>13</v>
      </c>
      <c r="C23" s="37">
        <v>0</v>
      </c>
      <c r="D23" s="37">
        <v>0</v>
      </c>
      <c r="E23" s="37">
        <v>0</v>
      </c>
      <c r="F23" s="37">
        <v>0</v>
      </c>
    </row>
    <row r="24" spans="2:6" ht="17.25" customHeight="1">
      <c r="B24" s="14" t="s">
        <v>14</v>
      </c>
      <c r="C24" s="37">
        <v>1005222</v>
      </c>
      <c r="D24" s="37">
        <v>473945</v>
      </c>
      <c r="E24" s="37">
        <v>529480</v>
      </c>
      <c r="F24" s="37">
        <v>16606</v>
      </c>
    </row>
    <row r="25" spans="2:6" ht="17.25" customHeight="1">
      <c r="B25" s="14" t="s">
        <v>16</v>
      </c>
      <c r="C25" s="37">
        <v>38972</v>
      </c>
      <c r="D25" s="37">
        <v>19561</v>
      </c>
      <c r="E25" s="37">
        <v>19411</v>
      </c>
      <c r="F25" s="37">
        <v>764</v>
      </c>
    </row>
    <row r="26" spans="2:6" ht="17.25" customHeight="1">
      <c r="B26" s="19" t="s">
        <v>17</v>
      </c>
      <c r="C26" s="37">
        <v>29144</v>
      </c>
      <c r="D26" s="37">
        <v>11594</v>
      </c>
      <c r="E26" s="37">
        <v>17550</v>
      </c>
      <c r="F26" s="37">
        <v>540</v>
      </c>
    </row>
    <row r="27" spans="2:6" ht="17.25" customHeight="1">
      <c r="B27" s="20" t="s">
        <v>18</v>
      </c>
      <c r="C27" s="38">
        <v>6390</v>
      </c>
      <c r="D27" s="38">
        <v>6022</v>
      </c>
      <c r="E27" s="38">
        <v>368</v>
      </c>
      <c r="F27" s="38">
        <v>168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1226066</v>
      </c>
      <c r="D32" s="36">
        <v>631930</v>
      </c>
      <c r="E32" s="36">
        <v>548832</v>
      </c>
      <c r="F32" s="36">
        <v>3875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9334</v>
      </c>
      <c r="D34" s="37">
        <v>9334</v>
      </c>
      <c r="E34" s="37">
        <v>0</v>
      </c>
      <c r="F34" s="37">
        <v>45</v>
      </c>
    </row>
    <row r="35" spans="2:6" ht="17.25" customHeight="1">
      <c r="B35" s="14" t="s">
        <v>12</v>
      </c>
      <c r="C35" s="37">
        <v>238534</v>
      </c>
      <c r="D35" s="37">
        <v>6306</v>
      </c>
      <c r="E35" s="37">
        <v>229005</v>
      </c>
      <c r="F35" s="37">
        <v>933</v>
      </c>
    </row>
    <row r="36" spans="2:6" ht="17.25" customHeight="1">
      <c r="B36" s="14" t="s">
        <v>13</v>
      </c>
      <c r="C36" s="37">
        <v>8818</v>
      </c>
      <c r="D36" s="37">
        <v>8784</v>
      </c>
      <c r="E36" s="37">
        <v>33</v>
      </c>
      <c r="F36" s="37">
        <v>27</v>
      </c>
    </row>
    <row r="37" spans="2:6" ht="17.25" customHeight="1">
      <c r="B37" s="14" t="s">
        <v>14</v>
      </c>
      <c r="C37" s="37">
        <v>534740</v>
      </c>
      <c r="D37" s="37">
        <v>354323</v>
      </c>
      <c r="E37" s="37">
        <v>157255</v>
      </c>
      <c r="F37" s="37">
        <v>757</v>
      </c>
    </row>
    <row r="38" spans="2:6" ht="17.25" customHeight="1">
      <c r="B38" s="15" t="s">
        <v>16</v>
      </c>
      <c r="C38" s="38">
        <v>434640</v>
      </c>
      <c r="D38" s="38">
        <v>253183</v>
      </c>
      <c r="E38" s="38">
        <v>162539</v>
      </c>
      <c r="F38" s="38">
        <v>2113</v>
      </c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39" right="0.27" top="0.32" bottom="0.39" header="0.31496062992125984" footer="0.31496062992125984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B30" sqref="B30:B3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28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246724</v>
      </c>
      <c r="D9" s="35">
        <v>84506</v>
      </c>
      <c r="E9" s="35">
        <v>156708</v>
      </c>
      <c r="F9" s="36">
        <v>1720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190810</v>
      </c>
      <c r="D11" s="37">
        <v>84506</v>
      </c>
      <c r="E11" s="37">
        <v>106304</v>
      </c>
      <c r="F11" s="37">
        <v>1280</v>
      </c>
    </row>
    <row r="12" spans="2:6" ht="17.25" customHeight="1">
      <c r="B12" s="14" t="s">
        <v>12</v>
      </c>
      <c r="C12" s="37">
        <v>55914</v>
      </c>
      <c r="D12" s="37">
        <v>0</v>
      </c>
      <c r="E12" s="37">
        <v>50404</v>
      </c>
      <c r="F12" s="37">
        <v>406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34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342597</v>
      </c>
      <c r="D19" s="35">
        <v>118072</v>
      </c>
      <c r="E19" s="35">
        <v>210912</v>
      </c>
      <c r="F19" s="36">
        <v>5217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23096</v>
      </c>
      <c r="D21" s="37">
        <v>14660</v>
      </c>
      <c r="E21" s="37">
        <v>8436</v>
      </c>
      <c r="F21" s="37">
        <v>316</v>
      </c>
    </row>
    <row r="22" spans="2:6" ht="17.25" customHeight="1">
      <c r="B22" s="14" t="s">
        <v>12</v>
      </c>
      <c r="C22" s="37">
        <v>41585</v>
      </c>
      <c r="D22" s="37">
        <v>254</v>
      </c>
      <c r="E22" s="37">
        <v>36204</v>
      </c>
      <c r="F22" s="37">
        <v>63</v>
      </c>
    </row>
    <row r="23" spans="2:6" ht="17.25" customHeight="1">
      <c r="B23" s="14" t="s">
        <v>13</v>
      </c>
      <c r="C23" s="37">
        <v>2897</v>
      </c>
      <c r="D23" s="37">
        <v>0</v>
      </c>
      <c r="E23" s="37">
        <v>2897</v>
      </c>
      <c r="F23" s="37">
        <v>98</v>
      </c>
    </row>
    <row r="24" spans="2:6" ht="17.25" customHeight="1">
      <c r="B24" s="14" t="s">
        <v>14</v>
      </c>
      <c r="C24" s="37">
        <v>236890</v>
      </c>
      <c r="D24" s="37">
        <v>76978</v>
      </c>
      <c r="E24" s="37">
        <v>151700</v>
      </c>
      <c r="F24" s="37">
        <v>3989</v>
      </c>
    </row>
    <row r="25" spans="2:6" ht="17.25" customHeight="1">
      <c r="B25" s="14" t="s">
        <v>16</v>
      </c>
      <c r="C25" s="37">
        <v>38129</v>
      </c>
      <c r="D25" s="37">
        <v>26180</v>
      </c>
      <c r="E25" s="37">
        <v>11675</v>
      </c>
      <c r="F25" s="37">
        <v>751</v>
      </c>
    </row>
    <row r="26" spans="2:6" ht="17.25" customHeight="1">
      <c r="B26" s="19" t="s">
        <v>17</v>
      </c>
      <c r="C26" s="37">
        <v>10701</v>
      </c>
      <c r="D26" s="37">
        <v>5371</v>
      </c>
      <c r="E26" s="37">
        <v>5330</v>
      </c>
      <c r="F26" s="37">
        <v>174</v>
      </c>
    </row>
    <row r="27" spans="2:6" ht="17.25" customHeight="1">
      <c r="B27" s="20" t="s">
        <v>18</v>
      </c>
      <c r="C27" s="38">
        <v>27428</v>
      </c>
      <c r="D27" s="38">
        <v>20809</v>
      </c>
      <c r="E27" s="38">
        <v>6345</v>
      </c>
      <c r="F27" s="38">
        <v>577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635934</v>
      </c>
      <c r="D32" s="36">
        <v>376170</v>
      </c>
      <c r="E32" s="36">
        <v>235374</v>
      </c>
      <c r="F32" s="36">
        <v>3228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79191</v>
      </c>
      <c r="D34" s="37">
        <v>78865</v>
      </c>
      <c r="E34" s="37">
        <v>325</v>
      </c>
      <c r="F34" s="37">
        <v>91</v>
      </c>
    </row>
    <row r="35" spans="2:6" ht="17.25" customHeight="1">
      <c r="B35" s="14" t="s">
        <v>12</v>
      </c>
      <c r="C35" s="37">
        <v>0</v>
      </c>
      <c r="D35" s="37">
        <v>0</v>
      </c>
      <c r="E35" s="37">
        <v>0</v>
      </c>
      <c r="F35" s="37">
        <v>9</v>
      </c>
    </row>
    <row r="36" spans="2:6" ht="17.25" customHeight="1">
      <c r="B36" s="14" t="s">
        <v>13</v>
      </c>
      <c r="C36" s="37">
        <v>8453</v>
      </c>
      <c r="D36" s="37">
        <v>7582</v>
      </c>
      <c r="E36" s="37">
        <v>868</v>
      </c>
      <c r="F36" s="37">
        <v>29</v>
      </c>
    </row>
    <row r="37" spans="2:6" ht="17.25" customHeight="1">
      <c r="B37" s="14" t="s">
        <v>14</v>
      </c>
      <c r="C37" s="37">
        <v>234216</v>
      </c>
      <c r="D37" s="37">
        <v>148443</v>
      </c>
      <c r="E37" s="37">
        <v>71523</v>
      </c>
      <c r="F37" s="37">
        <v>597</v>
      </c>
    </row>
    <row r="38" spans="2:6" ht="17.25" customHeight="1">
      <c r="B38" s="15" t="s">
        <v>16</v>
      </c>
      <c r="C38" s="38">
        <v>314074</v>
      </c>
      <c r="D38" s="38">
        <v>141280</v>
      </c>
      <c r="E38" s="38">
        <v>162658</v>
      </c>
      <c r="F38" s="38">
        <v>2502</v>
      </c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7" right="0.7" top="0.75" bottom="0.75" header="0.3" footer="0.3"/>
  <pageSetup horizontalDpi="300" verticalDpi="30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36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235918</v>
      </c>
      <c r="D9" s="35">
        <v>71257</v>
      </c>
      <c r="E9" s="35">
        <v>164661</v>
      </c>
      <c r="F9" s="36">
        <v>475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235918</v>
      </c>
      <c r="D11" s="37">
        <v>71257</v>
      </c>
      <c r="E11" s="37">
        <v>164661</v>
      </c>
      <c r="F11" s="37">
        <v>475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32"/>
      <c r="C15" s="31"/>
      <c r="D15" s="31"/>
      <c r="E15" s="31"/>
      <c r="F15" s="31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235385</v>
      </c>
      <c r="D19" s="35">
        <v>112891</v>
      </c>
      <c r="E19" s="35">
        <v>122481</v>
      </c>
      <c r="F19" s="36">
        <v>922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34616</v>
      </c>
      <c r="D22" s="37">
        <v>15001</v>
      </c>
      <c r="E22" s="37">
        <v>19615</v>
      </c>
      <c r="F22" s="37">
        <v>121</v>
      </c>
    </row>
    <row r="23" spans="2:6" ht="17.25" customHeight="1">
      <c r="B23" s="14" t="s">
        <v>13</v>
      </c>
      <c r="C23" s="37">
        <v>58680</v>
      </c>
      <c r="D23" s="37">
        <v>0</v>
      </c>
      <c r="E23" s="37">
        <v>58680</v>
      </c>
      <c r="F23" s="37">
        <v>0</v>
      </c>
    </row>
    <row r="24" spans="2:6" ht="17.25" customHeight="1">
      <c r="B24" s="14" t="s">
        <v>14</v>
      </c>
      <c r="C24" s="37">
        <v>142089</v>
      </c>
      <c r="D24" s="37">
        <v>97890</v>
      </c>
      <c r="E24" s="37">
        <v>44186</v>
      </c>
      <c r="F24" s="37">
        <v>801</v>
      </c>
    </row>
    <row r="25" spans="2:6" ht="17.25" customHeight="1">
      <c r="B25" s="14" t="s">
        <v>16</v>
      </c>
      <c r="C25" s="37">
        <v>0</v>
      </c>
      <c r="D25" s="37">
        <v>0</v>
      </c>
      <c r="E25" s="37">
        <v>0</v>
      </c>
      <c r="F25" s="37">
        <v>0</v>
      </c>
    </row>
    <row r="26" spans="2:6" ht="17.25" customHeight="1">
      <c r="B26" s="19" t="s">
        <v>17</v>
      </c>
      <c r="C26" s="37">
        <v>0</v>
      </c>
      <c r="D26" s="37">
        <v>0</v>
      </c>
      <c r="E26" s="37">
        <v>0</v>
      </c>
      <c r="F26" s="37">
        <v>0</v>
      </c>
    </row>
    <row r="27" spans="2:6" ht="17.25" customHeight="1">
      <c r="B27" s="20" t="s">
        <v>18</v>
      </c>
      <c r="C27" s="38">
        <v>0</v>
      </c>
      <c r="D27" s="38">
        <v>0</v>
      </c>
      <c r="E27" s="38">
        <v>0</v>
      </c>
      <c r="F27" s="38">
        <v>0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833607</v>
      </c>
      <c r="D32" s="36">
        <v>472279</v>
      </c>
      <c r="E32" s="36">
        <v>273103</v>
      </c>
      <c r="F32" s="36">
        <v>179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25234</v>
      </c>
      <c r="D34" s="37">
        <v>20101</v>
      </c>
      <c r="E34" s="37">
        <v>661</v>
      </c>
      <c r="F34" s="37">
        <v>0</v>
      </c>
    </row>
    <row r="35" spans="2:6" ht="17.25" customHeight="1">
      <c r="B35" s="14" t="s">
        <v>12</v>
      </c>
      <c r="C35" s="37">
        <v>37967</v>
      </c>
      <c r="D35" s="37">
        <v>28117</v>
      </c>
      <c r="E35" s="37">
        <v>9486</v>
      </c>
      <c r="F35" s="37">
        <v>0</v>
      </c>
    </row>
    <row r="36" spans="2:6" ht="17.25" customHeight="1">
      <c r="B36" s="14" t="s">
        <v>13</v>
      </c>
      <c r="C36" s="37">
        <v>44209</v>
      </c>
      <c r="D36" s="37">
        <v>18103</v>
      </c>
      <c r="E36" s="37">
        <v>17419</v>
      </c>
      <c r="F36" s="37">
        <v>0</v>
      </c>
    </row>
    <row r="37" spans="2:6" ht="17.25" customHeight="1">
      <c r="B37" s="14" t="s">
        <v>14</v>
      </c>
      <c r="C37" s="37">
        <v>726197</v>
      </c>
      <c r="D37" s="37">
        <v>405958</v>
      </c>
      <c r="E37" s="37">
        <v>245537</v>
      </c>
      <c r="F37" s="37">
        <v>179</v>
      </c>
    </row>
    <row r="38" spans="2:6" ht="17.25" customHeight="1">
      <c r="B38" s="15" t="s">
        <v>16</v>
      </c>
      <c r="C38" s="38">
        <v>0</v>
      </c>
      <c r="D38" s="38">
        <v>0</v>
      </c>
      <c r="E38" s="38">
        <v>0</v>
      </c>
      <c r="F38" s="38">
        <v>0</v>
      </c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62" right="0.45" top="0.33" bottom="0.39" header="0.31496062992125984" footer="0.31496062992125984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47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118678</v>
      </c>
      <c r="D9" s="35">
        <v>40758</v>
      </c>
      <c r="E9" s="35">
        <v>73385</v>
      </c>
      <c r="F9" s="36">
        <v>727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100863</v>
      </c>
      <c r="D11" s="37">
        <v>34403</v>
      </c>
      <c r="E11" s="37">
        <v>61925</v>
      </c>
      <c r="F11" s="37">
        <v>642</v>
      </c>
    </row>
    <row r="12" spans="2:6" ht="17.25" customHeight="1">
      <c r="B12" s="14" t="s">
        <v>12</v>
      </c>
      <c r="C12" s="37">
        <v>11460</v>
      </c>
      <c r="D12" s="37">
        <v>0</v>
      </c>
      <c r="E12" s="37">
        <v>11460</v>
      </c>
      <c r="F12" s="37">
        <v>83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6355</v>
      </c>
      <c r="D14" s="38">
        <v>6355</v>
      </c>
      <c r="E14" s="38">
        <v>0</v>
      </c>
      <c r="F14" s="38">
        <v>2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234391</v>
      </c>
      <c r="D19" s="35">
        <v>104462</v>
      </c>
      <c r="E19" s="35">
        <v>114766</v>
      </c>
      <c r="F19" s="36">
        <v>3510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429</v>
      </c>
      <c r="D21" s="37">
        <v>429</v>
      </c>
      <c r="E21" s="37">
        <v>0</v>
      </c>
      <c r="F21" s="37">
        <v>4</v>
      </c>
    </row>
    <row r="22" spans="2:6" ht="17.25" customHeight="1">
      <c r="B22" s="14" t="s">
        <v>12</v>
      </c>
      <c r="C22" s="37">
        <v>19808</v>
      </c>
      <c r="D22" s="37">
        <v>67</v>
      </c>
      <c r="E22" s="37">
        <v>6873</v>
      </c>
      <c r="F22" s="37">
        <v>3</v>
      </c>
    </row>
    <row r="23" spans="2:6" ht="17.25" customHeight="1">
      <c r="B23" s="14" t="s">
        <v>13</v>
      </c>
      <c r="C23" s="37">
        <v>5749</v>
      </c>
      <c r="D23" s="37">
        <v>873</v>
      </c>
      <c r="E23" s="37">
        <v>4865</v>
      </c>
      <c r="F23" s="37">
        <v>111</v>
      </c>
    </row>
    <row r="24" spans="2:6" ht="17.25" customHeight="1">
      <c r="B24" s="14" t="s">
        <v>14</v>
      </c>
      <c r="C24" s="37">
        <v>172093</v>
      </c>
      <c r="D24" s="37">
        <v>77538</v>
      </c>
      <c r="E24" s="37">
        <v>92271</v>
      </c>
      <c r="F24" s="37">
        <v>2758</v>
      </c>
    </row>
    <row r="25" spans="2:6" ht="17.25" customHeight="1">
      <c r="B25" s="14" t="s">
        <v>16</v>
      </c>
      <c r="C25" s="37">
        <v>36312</v>
      </c>
      <c r="D25" s="37">
        <v>25555</v>
      </c>
      <c r="E25" s="37">
        <v>10757</v>
      </c>
      <c r="F25" s="37">
        <v>634</v>
      </c>
    </row>
    <row r="26" spans="2:6" ht="17.25" customHeight="1">
      <c r="B26" s="19" t="s">
        <v>17</v>
      </c>
      <c r="C26" s="37">
        <v>5794</v>
      </c>
      <c r="D26" s="37">
        <v>3648</v>
      </c>
      <c r="E26" s="37">
        <v>2146</v>
      </c>
      <c r="F26" s="37">
        <v>98</v>
      </c>
    </row>
    <row r="27" spans="2:6" ht="17.25" customHeight="1">
      <c r="B27" s="20" t="s">
        <v>18</v>
      </c>
      <c r="C27" s="38">
        <v>27812</v>
      </c>
      <c r="D27" s="38">
        <v>19529</v>
      </c>
      <c r="E27" s="38">
        <v>8283</v>
      </c>
      <c r="F27" s="38">
        <v>467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7.25" customHeight="1">
      <c r="B29" s="16"/>
      <c r="C29" s="17"/>
      <c r="D29" s="18"/>
      <c r="E29" s="1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399751</v>
      </c>
      <c r="D32" s="36">
        <v>212466</v>
      </c>
      <c r="E32" s="36">
        <v>166018</v>
      </c>
      <c r="F32" s="36">
        <v>2533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17608</v>
      </c>
      <c r="D34" s="37">
        <v>17322</v>
      </c>
      <c r="E34" s="37">
        <v>286</v>
      </c>
      <c r="F34" s="37">
        <v>46</v>
      </c>
    </row>
    <row r="35" spans="2:6" ht="17.25" customHeight="1">
      <c r="B35" s="14" t="s">
        <v>12</v>
      </c>
      <c r="C35" s="37">
        <v>169</v>
      </c>
      <c r="D35" s="37">
        <v>0</v>
      </c>
      <c r="E35" s="37">
        <v>46</v>
      </c>
      <c r="F35" s="37">
        <v>0</v>
      </c>
    </row>
    <row r="36" spans="2:6" ht="17.25" customHeight="1">
      <c r="B36" s="14" t="s">
        <v>13</v>
      </c>
      <c r="C36" s="37">
        <v>18430</v>
      </c>
      <c r="D36" s="37">
        <v>9829</v>
      </c>
      <c r="E36" s="37">
        <v>8586</v>
      </c>
      <c r="F36" s="37">
        <v>89</v>
      </c>
    </row>
    <row r="37" spans="2:6" ht="17.25" customHeight="1">
      <c r="B37" s="14" t="s">
        <v>14</v>
      </c>
      <c r="C37" s="37">
        <v>95233</v>
      </c>
      <c r="D37" s="37">
        <v>63999</v>
      </c>
      <c r="E37" s="37">
        <v>24316</v>
      </c>
      <c r="F37" s="37">
        <v>210</v>
      </c>
    </row>
    <row r="38" spans="2:6" ht="17.25" customHeight="1">
      <c r="B38" s="15" t="s">
        <v>16</v>
      </c>
      <c r="C38" s="38">
        <v>268311</v>
      </c>
      <c r="D38" s="38">
        <v>121316</v>
      </c>
      <c r="E38" s="38">
        <v>132784</v>
      </c>
      <c r="F38" s="38">
        <v>2188</v>
      </c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66" right="0.48" top="0.34" bottom="0.42" header="0.31496062992125984" footer="0.31496062992125984"/>
  <pageSetup horizontalDpi="300" verticalDpi="3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48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f>SUM(C10:C14)</f>
        <v>702319</v>
      </c>
      <c r="D9" s="35">
        <f>SUM(D10:D14)</f>
        <v>149489</v>
      </c>
      <c r="E9" s="35">
        <f>SUM(E10:E14)</f>
        <v>537859</v>
      </c>
      <c r="F9" s="36">
        <f>SUM(F10:F14)</f>
        <v>7216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515904</v>
      </c>
      <c r="D11" s="37">
        <v>149489</v>
      </c>
      <c r="E11" s="37">
        <v>351444</v>
      </c>
      <c r="F11" s="37">
        <v>1707</v>
      </c>
    </row>
    <row r="12" spans="2:6" ht="17.25" customHeight="1">
      <c r="B12" s="14" t="s">
        <v>12</v>
      </c>
      <c r="C12" s="37">
        <v>186415</v>
      </c>
      <c r="D12" s="37">
        <v>0</v>
      </c>
      <c r="E12" s="37">
        <v>186415</v>
      </c>
      <c r="F12" s="37">
        <v>5509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7">
        <v>0</v>
      </c>
      <c r="D14" s="37">
        <v>0</v>
      </c>
      <c r="E14" s="37">
        <v>0</v>
      </c>
      <c r="F14" s="37">
        <v>0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f>SUM(C20:C24,C25)</f>
        <v>8844952</v>
      </c>
      <c r="D19" s="35">
        <f>SUM(D20:D24,D25)</f>
        <v>4252788</v>
      </c>
      <c r="E19" s="35">
        <f>SUM(E20:E24,E25)</f>
        <v>3144120</v>
      </c>
      <c r="F19" s="36">
        <f>SUM(F20:F24,F25)</f>
        <v>146827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6821</v>
      </c>
      <c r="D21" s="37">
        <v>5416</v>
      </c>
      <c r="E21" s="37">
        <v>1405</v>
      </c>
      <c r="F21" s="37">
        <v>86</v>
      </c>
    </row>
    <row r="22" spans="2:6" ht="17.25" customHeight="1">
      <c r="B22" s="14" t="s">
        <v>12</v>
      </c>
      <c r="C22" s="37">
        <v>1758312</v>
      </c>
      <c r="D22" s="37">
        <v>400</v>
      </c>
      <c r="E22" s="37">
        <v>321937</v>
      </c>
      <c r="F22" s="37">
        <v>10047</v>
      </c>
    </row>
    <row r="23" spans="2:6" ht="17.25" customHeight="1">
      <c r="B23" s="14" t="s">
        <v>13</v>
      </c>
      <c r="C23" s="37">
        <v>73781</v>
      </c>
      <c r="D23" s="37">
        <v>20365</v>
      </c>
      <c r="E23" s="37">
        <v>52549</v>
      </c>
      <c r="F23" s="37">
        <v>692</v>
      </c>
    </row>
    <row r="24" spans="2:6" ht="17.25" customHeight="1">
      <c r="B24" s="14" t="s">
        <v>14</v>
      </c>
      <c r="C24" s="37">
        <v>2065816</v>
      </c>
      <c r="D24" s="37">
        <v>785582</v>
      </c>
      <c r="E24" s="37">
        <v>1269257</v>
      </c>
      <c r="F24" s="37">
        <v>25212</v>
      </c>
    </row>
    <row r="25" spans="2:6" ht="17.25" customHeight="1">
      <c r="B25" s="14" t="s">
        <v>16</v>
      </c>
      <c r="C25" s="37">
        <v>4940222</v>
      </c>
      <c r="D25" s="37">
        <v>3441025</v>
      </c>
      <c r="E25" s="37">
        <v>1498972</v>
      </c>
      <c r="F25" s="37">
        <v>110790</v>
      </c>
    </row>
    <row r="26" spans="2:6" ht="17.25" customHeight="1">
      <c r="B26" s="19" t="s">
        <v>17</v>
      </c>
      <c r="C26" s="37">
        <v>2112548</v>
      </c>
      <c r="D26" s="37">
        <v>1167172</v>
      </c>
      <c r="E26" s="37">
        <v>945205</v>
      </c>
      <c r="F26" s="37">
        <v>41622</v>
      </c>
    </row>
    <row r="27" spans="2:6" ht="17.25" customHeight="1">
      <c r="B27" s="20" t="s">
        <v>18</v>
      </c>
      <c r="C27" s="38">
        <v>2540061</v>
      </c>
      <c r="D27" s="38">
        <v>2094592</v>
      </c>
      <c r="E27" s="38">
        <v>445415</v>
      </c>
      <c r="F27" s="38">
        <v>69168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7.25" customHeight="1">
      <c r="B29" s="16"/>
      <c r="C29" s="17"/>
      <c r="D29" s="18"/>
      <c r="E29" s="1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f>SUM(C33:C38)</f>
        <v>8344978</v>
      </c>
      <c r="D32" s="36">
        <f>SUM(D33:D38)</f>
        <v>5698361</v>
      </c>
      <c r="E32" s="36">
        <f>SUM(E33:E38)</f>
        <v>2125423</v>
      </c>
      <c r="F32" s="36">
        <f>SUM(F33:F38)</f>
        <v>14271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222510</v>
      </c>
      <c r="D34" s="37">
        <v>189907</v>
      </c>
      <c r="E34" s="37">
        <v>31856</v>
      </c>
      <c r="F34" s="37">
        <v>103</v>
      </c>
    </row>
    <row r="35" spans="2:6" ht="17.25" customHeight="1">
      <c r="B35" s="14" t="s">
        <v>12</v>
      </c>
      <c r="C35" s="37">
        <v>162812</v>
      </c>
      <c r="D35" s="37">
        <v>4441</v>
      </c>
      <c r="E35" s="37">
        <v>38292</v>
      </c>
      <c r="F35" s="37">
        <v>198</v>
      </c>
    </row>
    <row r="36" spans="2:6" ht="17.25" customHeight="1">
      <c r="B36" s="14" t="s">
        <v>13</v>
      </c>
      <c r="C36" s="37">
        <v>142026</v>
      </c>
      <c r="D36" s="37">
        <v>86114</v>
      </c>
      <c r="E36" s="37">
        <v>53962</v>
      </c>
      <c r="F36" s="37">
        <v>115</v>
      </c>
    </row>
    <row r="37" spans="2:6" ht="17.25" customHeight="1">
      <c r="B37" s="14" t="s">
        <v>14</v>
      </c>
      <c r="C37" s="37">
        <v>1107871</v>
      </c>
      <c r="D37" s="37">
        <v>652789</v>
      </c>
      <c r="E37" s="37">
        <v>308536</v>
      </c>
      <c r="F37" s="37">
        <v>841</v>
      </c>
    </row>
    <row r="38" spans="2:6" ht="17.25" customHeight="1">
      <c r="B38" s="15" t="s">
        <v>16</v>
      </c>
      <c r="C38" s="38">
        <v>6709759</v>
      </c>
      <c r="D38" s="38">
        <v>4765110</v>
      </c>
      <c r="E38" s="38">
        <v>1692777</v>
      </c>
      <c r="F38" s="38">
        <v>13014</v>
      </c>
    </row>
    <row r="39" ht="17.25" customHeight="1"/>
  </sheetData>
  <sheetProtection/>
  <mergeCells count="13">
    <mergeCell ref="D17:E17"/>
    <mergeCell ref="F17:F18"/>
    <mergeCell ref="B5:E5"/>
    <mergeCell ref="B30:B31"/>
    <mergeCell ref="C30:C31"/>
    <mergeCell ref="D30:E30"/>
    <mergeCell ref="F30:F31"/>
    <mergeCell ref="B7:B8"/>
    <mergeCell ref="C7:C8"/>
    <mergeCell ref="D7:E7"/>
    <mergeCell ref="F7:F8"/>
    <mergeCell ref="B17:B18"/>
    <mergeCell ref="C17:C18"/>
  </mergeCells>
  <conditionalFormatting sqref="C9:C14 C19:C27 C32:C38">
    <cfRule type="cellIs" priority="29" dxfId="2" operator="notEqual">
      <formula>$D9+$E9+#REF!+#REF!</formula>
    </cfRule>
    <cfRule type="cellIs" priority="30" dxfId="3" operator="notEqual">
      <formula>#REF!+#REF!</formula>
    </cfRule>
  </conditionalFormatting>
  <printOptions/>
  <pageMargins left="0.51" right="0.49" top="0.32" bottom="0.4" header="0.31496062992125984" footer="0.31496062992125984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49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2170</v>
      </c>
      <c r="D9" s="35">
        <v>0</v>
      </c>
      <c r="E9" s="35">
        <v>0</v>
      </c>
      <c r="F9" s="36">
        <v>8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2170</v>
      </c>
      <c r="D11" s="37">
        <v>0</v>
      </c>
      <c r="E11" s="37">
        <v>0</v>
      </c>
      <c r="F11" s="37">
        <v>8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7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434323</v>
      </c>
      <c r="D19" s="35">
        <v>123081</v>
      </c>
      <c r="E19" s="35">
        <v>132657</v>
      </c>
      <c r="F19" s="35">
        <v>13251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119725</v>
      </c>
      <c r="D22" s="37">
        <v>4</v>
      </c>
      <c r="E22" s="37">
        <v>21048</v>
      </c>
      <c r="F22" s="37">
        <v>30</v>
      </c>
    </row>
    <row r="23" spans="2:6" ht="17.25" customHeight="1">
      <c r="B23" s="14" t="s">
        <v>13</v>
      </c>
      <c r="C23" s="37">
        <v>14256</v>
      </c>
      <c r="D23" s="37">
        <v>524</v>
      </c>
      <c r="E23" s="37">
        <v>13732</v>
      </c>
      <c r="F23" s="37">
        <v>316</v>
      </c>
    </row>
    <row r="24" spans="2:6" ht="17.25" customHeight="1">
      <c r="B24" s="14" t="s">
        <v>14</v>
      </c>
      <c r="C24" s="37">
        <v>123232</v>
      </c>
      <c r="D24" s="37">
        <v>12357</v>
      </c>
      <c r="E24" s="37">
        <v>95311</v>
      </c>
      <c r="F24" s="37">
        <v>3378</v>
      </c>
    </row>
    <row r="25" spans="2:6" ht="17.25" customHeight="1">
      <c r="B25" s="14" t="s">
        <v>16</v>
      </c>
      <c r="C25" s="37">
        <v>177110</v>
      </c>
      <c r="D25" s="37">
        <v>110196</v>
      </c>
      <c r="E25" s="37">
        <v>2566</v>
      </c>
      <c r="F25" s="37">
        <v>9527</v>
      </c>
    </row>
    <row r="26" spans="2:6" ht="17.25" customHeight="1">
      <c r="B26" s="19" t="s">
        <v>17</v>
      </c>
      <c r="C26" s="37">
        <v>1298</v>
      </c>
      <c r="D26" s="37">
        <v>60</v>
      </c>
      <c r="E26" s="37">
        <v>1238</v>
      </c>
      <c r="F26" s="37">
        <v>101</v>
      </c>
    </row>
    <row r="27" spans="2:6" ht="17.25" customHeight="1">
      <c r="B27" s="20" t="s">
        <v>18</v>
      </c>
      <c r="C27" s="38">
        <v>175812</v>
      </c>
      <c r="D27" s="38">
        <v>110136</v>
      </c>
      <c r="E27" s="38">
        <v>1328</v>
      </c>
      <c r="F27" s="38">
        <v>9426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7.25" customHeight="1">
      <c r="B29" s="16"/>
      <c r="C29" s="17"/>
      <c r="D29" s="18"/>
      <c r="E29" s="1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459154</v>
      </c>
      <c r="D32" s="36">
        <v>117591</v>
      </c>
      <c r="E32" s="36">
        <v>176897</v>
      </c>
      <c r="F32" s="36">
        <v>2419.85319056928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4311</v>
      </c>
      <c r="D34" s="37">
        <v>4311</v>
      </c>
      <c r="E34" s="37">
        <v>0</v>
      </c>
      <c r="F34" s="37">
        <v>23</v>
      </c>
    </row>
    <row r="35" spans="2:6" ht="17.25" customHeight="1">
      <c r="B35" s="14" t="s">
        <v>12</v>
      </c>
      <c r="C35" s="37">
        <v>11482</v>
      </c>
      <c r="D35" s="37">
        <v>6917</v>
      </c>
      <c r="E35" s="37">
        <v>4539</v>
      </c>
      <c r="F35" s="37">
        <v>63.85319056927983</v>
      </c>
    </row>
    <row r="36" spans="2:6" ht="17.25" customHeight="1">
      <c r="B36" s="14" t="s">
        <v>13</v>
      </c>
      <c r="C36" s="37">
        <v>63496</v>
      </c>
      <c r="D36" s="37">
        <v>9698</v>
      </c>
      <c r="E36" s="37">
        <v>18506</v>
      </c>
      <c r="F36" s="37">
        <v>150.37466999999998</v>
      </c>
    </row>
    <row r="37" spans="2:6" ht="17.25" customHeight="1">
      <c r="B37" s="14" t="s">
        <v>14</v>
      </c>
      <c r="C37" s="37">
        <v>182497</v>
      </c>
      <c r="D37" s="37">
        <v>14877</v>
      </c>
      <c r="E37" s="37">
        <v>85058</v>
      </c>
      <c r="F37" s="37">
        <v>335.62533</v>
      </c>
    </row>
    <row r="38" spans="2:6" ht="17.25" customHeight="1">
      <c r="B38" s="15" t="s">
        <v>16</v>
      </c>
      <c r="C38" s="38">
        <v>197368</v>
      </c>
      <c r="D38" s="38">
        <v>81788</v>
      </c>
      <c r="E38" s="38">
        <v>68794</v>
      </c>
      <c r="F38" s="38">
        <v>1847</v>
      </c>
    </row>
    <row r="39" ht="17.25" customHeight="1"/>
  </sheetData>
  <sheetProtection/>
  <mergeCells count="13"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  <mergeCell ref="D7:E7"/>
  </mergeCells>
  <printOptions/>
  <pageMargins left="0.49" right="0.4" top="0.35" bottom="0.54" header="0.31496062992125984" footer="0.31496062992125984"/>
  <pageSetup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37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2" t="s">
        <v>4</v>
      </c>
      <c r="C7" s="55" t="s">
        <v>5</v>
      </c>
      <c r="D7" s="50"/>
      <c r="E7" s="50"/>
      <c r="F7" s="52" t="s">
        <v>6</v>
      </c>
    </row>
    <row r="8" spans="2:6" ht="15">
      <c r="B8" s="53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17707</v>
      </c>
      <c r="D9" s="35">
        <v>0</v>
      </c>
      <c r="E9" s="35">
        <v>17707</v>
      </c>
      <c r="F9" s="36">
        <v>194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17707</v>
      </c>
      <c r="D11" s="37">
        <v>0</v>
      </c>
      <c r="E11" s="37">
        <v>17707</v>
      </c>
      <c r="F11" s="37">
        <v>194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50918</v>
      </c>
      <c r="D19" s="35">
        <v>4586</v>
      </c>
      <c r="E19" s="35">
        <v>35704</v>
      </c>
      <c r="F19" s="36">
        <v>474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22609</v>
      </c>
      <c r="D22" s="37">
        <v>127</v>
      </c>
      <c r="E22" s="37">
        <v>13789</v>
      </c>
      <c r="F22" s="37">
        <v>17</v>
      </c>
    </row>
    <row r="23" spans="2:6" ht="17.25" customHeight="1">
      <c r="B23" s="14" t="s">
        <v>13</v>
      </c>
      <c r="C23" s="37">
        <v>388</v>
      </c>
      <c r="D23" s="37">
        <v>0</v>
      </c>
      <c r="E23" s="37">
        <v>388</v>
      </c>
      <c r="F23" s="37">
        <v>6</v>
      </c>
    </row>
    <row r="24" spans="2:6" ht="17.25" customHeight="1">
      <c r="B24" s="14" t="s">
        <v>14</v>
      </c>
      <c r="C24" s="37">
        <v>25181</v>
      </c>
      <c r="D24" s="37">
        <v>3393</v>
      </c>
      <c r="E24" s="37">
        <v>19853</v>
      </c>
      <c r="F24" s="37">
        <v>401</v>
      </c>
    </row>
    <row r="25" spans="2:6" ht="17.25" customHeight="1">
      <c r="B25" s="14" t="s">
        <v>16</v>
      </c>
      <c r="C25" s="37">
        <v>2740</v>
      </c>
      <c r="D25" s="37">
        <v>1066</v>
      </c>
      <c r="E25" s="37">
        <v>1674</v>
      </c>
      <c r="F25" s="37">
        <v>50</v>
      </c>
    </row>
    <row r="26" spans="2:6" ht="17.25" customHeight="1">
      <c r="B26" s="19" t="s">
        <v>17</v>
      </c>
      <c r="C26" s="37">
        <v>691</v>
      </c>
      <c r="D26" s="37">
        <v>287</v>
      </c>
      <c r="E26" s="37">
        <v>404</v>
      </c>
      <c r="F26" s="37">
        <v>13</v>
      </c>
    </row>
    <row r="27" spans="2:6" ht="17.25" customHeight="1">
      <c r="B27" s="20" t="s">
        <v>18</v>
      </c>
      <c r="C27" s="38">
        <v>2049</v>
      </c>
      <c r="D27" s="38">
        <v>779</v>
      </c>
      <c r="E27" s="38">
        <v>1270</v>
      </c>
      <c r="F27" s="38">
        <v>37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7.25" customHeight="1">
      <c r="B29" s="16"/>
      <c r="C29" s="17"/>
      <c r="D29" s="18"/>
      <c r="E29" s="1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49228</v>
      </c>
      <c r="D32" s="36">
        <v>18569</v>
      </c>
      <c r="E32" s="36">
        <v>19791</v>
      </c>
      <c r="F32" s="36">
        <v>74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0</v>
      </c>
      <c r="D34" s="37">
        <v>0</v>
      </c>
      <c r="E34" s="37">
        <v>0</v>
      </c>
      <c r="F34" s="37">
        <v>0</v>
      </c>
    </row>
    <row r="35" spans="2:6" ht="17.25" customHeight="1">
      <c r="B35" s="14" t="s">
        <v>12</v>
      </c>
      <c r="C35" s="37">
        <v>255</v>
      </c>
      <c r="D35" s="37">
        <v>97</v>
      </c>
      <c r="E35" s="37">
        <v>105</v>
      </c>
      <c r="F35" s="37">
        <v>0</v>
      </c>
    </row>
    <row r="36" spans="2:6" ht="17.25" customHeight="1">
      <c r="B36" s="14" t="s">
        <v>13</v>
      </c>
      <c r="C36" s="37">
        <v>55</v>
      </c>
      <c r="D36" s="37">
        <v>2</v>
      </c>
      <c r="E36" s="37">
        <v>0</v>
      </c>
      <c r="F36" s="37">
        <v>0</v>
      </c>
    </row>
    <row r="37" spans="2:6" ht="17.25" customHeight="1">
      <c r="B37" s="14" t="s">
        <v>14</v>
      </c>
      <c r="C37" s="37">
        <v>31256</v>
      </c>
      <c r="D37" s="37">
        <v>15448</v>
      </c>
      <c r="E37" s="37">
        <v>9143</v>
      </c>
      <c r="F37" s="37">
        <v>39</v>
      </c>
    </row>
    <row r="38" spans="2:6" ht="17.25" customHeight="1">
      <c r="B38" s="15" t="s">
        <v>16</v>
      </c>
      <c r="C38" s="38">
        <v>17662</v>
      </c>
      <c r="D38" s="38">
        <v>3022</v>
      </c>
      <c r="E38" s="38">
        <v>10543</v>
      </c>
      <c r="F38" s="38">
        <v>35</v>
      </c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7086614173228347" right="0.7086614173228347" top="0.4" bottom="0.41" header="0.31496062992125984" footer="0.31496062992125984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26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0</v>
      </c>
      <c r="D9" s="35">
        <v>0</v>
      </c>
      <c r="E9" s="35">
        <v>0</v>
      </c>
      <c r="F9" s="36">
        <v>0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0</v>
      </c>
      <c r="D11" s="37">
        <v>0</v>
      </c>
      <c r="E11" s="37">
        <v>0</v>
      </c>
      <c r="F11" s="37">
        <v>0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7626</v>
      </c>
      <c r="D19" s="35">
        <v>1</v>
      </c>
      <c r="E19" s="35">
        <v>6164</v>
      </c>
      <c r="F19" s="36">
        <v>86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3223</v>
      </c>
      <c r="D22" s="37">
        <v>1</v>
      </c>
      <c r="E22" s="37">
        <v>1761</v>
      </c>
      <c r="F22" s="37">
        <v>0</v>
      </c>
    </row>
    <row r="23" spans="2:6" ht="17.25" customHeight="1">
      <c r="B23" s="14" t="s">
        <v>13</v>
      </c>
      <c r="C23" s="37">
        <v>0</v>
      </c>
      <c r="D23" s="37">
        <v>0</v>
      </c>
      <c r="E23" s="37">
        <v>0</v>
      </c>
      <c r="F23" s="37">
        <v>0</v>
      </c>
    </row>
    <row r="24" spans="2:6" ht="17.25" customHeight="1">
      <c r="B24" s="14" t="s">
        <v>14</v>
      </c>
      <c r="C24" s="37">
        <v>4403</v>
      </c>
      <c r="D24" s="37">
        <v>0</v>
      </c>
      <c r="E24" s="37">
        <v>4403</v>
      </c>
      <c r="F24" s="37">
        <v>86</v>
      </c>
    </row>
    <row r="25" spans="2:6" ht="17.25" customHeight="1">
      <c r="B25" s="14" t="s">
        <v>16</v>
      </c>
      <c r="C25" s="37">
        <v>0</v>
      </c>
      <c r="D25" s="37">
        <v>0</v>
      </c>
      <c r="E25" s="37">
        <v>0</v>
      </c>
      <c r="F25" s="37">
        <v>0</v>
      </c>
    </row>
    <row r="26" spans="2:6" ht="17.25" customHeight="1">
      <c r="B26" s="19" t="s">
        <v>17</v>
      </c>
      <c r="C26" s="37">
        <v>0</v>
      </c>
      <c r="D26" s="37">
        <v>0</v>
      </c>
      <c r="E26" s="37">
        <v>0</v>
      </c>
      <c r="F26" s="37">
        <v>0</v>
      </c>
    </row>
    <row r="27" spans="2:6" ht="17.25" customHeight="1">
      <c r="B27" s="20" t="s">
        <v>18</v>
      </c>
      <c r="C27" s="38">
        <v>0</v>
      </c>
      <c r="D27" s="38">
        <v>0</v>
      </c>
      <c r="E27" s="38">
        <v>0</v>
      </c>
      <c r="F27" s="38">
        <v>0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7.25" customHeight="1">
      <c r="B29" s="16"/>
      <c r="C29" s="17"/>
      <c r="D29" s="18"/>
      <c r="E29" s="18"/>
      <c r="F29" s="17"/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9510</v>
      </c>
      <c r="D32" s="36">
        <v>713</v>
      </c>
      <c r="E32" s="36">
        <v>7309</v>
      </c>
      <c r="F32" s="36">
        <v>38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0</v>
      </c>
      <c r="D34" s="37">
        <v>0</v>
      </c>
      <c r="E34" s="37">
        <v>0</v>
      </c>
      <c r="F34" s="37">
        <v>0</v>
      </c>
    </row>
    <row r="35" spans="2:6" ht="17.25" customHeight="1">
      <c r="B35" s="14" t="s">
        <v>12</v>
      </c>
      <c r="C35" s="37">
        <v>5991</v>
      </c>
      <c r="D35" s="37">
        <v>0</v>
      </c>
      <c r="E35" s="37">
        <v>5828</v>
      </c>
      <c r="F35" s="37">
        <v>38</v>
      </c>
    </row>
    <row r="36" spans="2:6" ht="17.25" customHeight="1">
      <c r="B36" s="14" t="s">
        <v>13</v>
      </c>
      <c r="C36" s="37">
        <v>0</v>
      </c>
      <c r="D36" s="37">
        <v>0</v>
      </c>
      <c r="E36" s="37">
        <v>0</v>
      </c>
      <c r="F36" s="37">
        <v>0</v>
      </c>
    </row>
    <row r="37" spans="2:6" ht="17.25" customHeight="1">
      <c r="B37" s="14" t="s">
        <v>14</v>
      </c>
      <c r="C37" s="37">
        <v>3366</v>
      </c>
      <c r="D37" s="37">
        <v>673</v>
      </c>
      <c r="E37" s="37">
        <v>1369</v>
      </c>
      <c r="F37" s="37">
        <v>0</v>
      </c>
    </row>
    <row r="38" spans="2:6" ht="17.25" customHeight="1">
      <c r="B38" s="15" t="s">
        <v>16</v>
      </c>
      <c r="C38" s="38">
        <v>153</v>
      </c>
      <c r="D38" s="38">
        <v>40</v>
      </c>
      <c r="E38" s="38">
        <v>112</v>
      </c>
      <c r="F38" s="38">
        <v>0</v>
      </c>
    </row>
    <row r="39" ht="17.25" customHeight="1"/>
  </sheetData>
  <sheetProtection/>
  <mergeCells count="13">
    <mergeCell ref="D7:E7"/>
    <mergeCell ref="F7:F8"/>
    <mergeCell ref="B17:B18"/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</mergeCells>
  <printOptions/>
  <pageMargins left="0.5" right="0.52" top="0.32" bottom="0.4" header="0.31496062992125984" footer="0.31496062992125984"/>
  <pageSetup horizontalDpi="300" verticalDpi="3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85" zoomScaleSheetLayoutView="85" zoomScalePageLayoutView="0" workbookViewId="0" topLeftCell="A1">
      <selection activeCell="B30" sqref="B30:B3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38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446495</v>
      </c>
      <c r="D9" s="35">
        <v>197469</v>
      </c>
      <c r="E9" s="35">
        <v>213703</v>
      </c>
      <c r="F9" s="36">
        <v>1024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444490</v>
      </c>
      <c r="D11" s="37">
        <v>197469</v>
      </c>
      <c r="E11" s="37">
        <v>211698</v>
      </c>
      <c r="F11" s="37">
        <v>1024</v>
      </c>
    </row>
    <row r="12" spans="2:6" ht="17.25" customHeight="1">
      <c r="B12" s="14" t="s">
        <v>12</v>
      </c>
      <c r="C12" s="37">
        <v>2005</v>
      </c>
      <c r="D12" s="37">
        <v>0</v>
      </c>
      <c r="E12" s="37">
        <v>2005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4159770</v>
      </c>
      <c r="D19" s="35">
        <v>1615365</v>
      </c>
      <c r="E19" s="35">
        <v>2482086</v>
      </c>
      <c r="F19" s="36">
        <v>44438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10504</v>
      </c>
      <c r="D21" s="37">
        <v>5661</v>
      </c>
      <c r="E21" s="37">
        <v>4843</v>
      </c>
      <c r="F21" s="37">
        <v>0</v>
      </c>
    </row>
    <row r="22" spans="2:6" ht="17.25" customHeight="1">
      <c r="B22" s="14" t="s">
        <v>12</v>
      </c>
      <c r="C22" s="37">
        <v>770763</v>
      </c>
      <c r="D22" s="37">
        <v>63001</v>
      </c>
      <c r="E22" s="37">
        <v>698232</v>
      </c>
      <c r="F22" s="37">
        <v>64</v>
      </c>
    </row>
    <row r="23" spans="2:6" ht="17.25" customHeight="1">
      <c r="B23" s="14" t="s">
        <v>13</v>
      </c>
      <c r="C23" s="37">
        <v>183384</v>
      </c>
      <c r="D23" s="37">
        <v>109734</v>
      </c>
      <c r="E23" s="37">
        <v>73397</v>
      </c>
      <c r="F23" s="37"/>
    </row>
    <row r="24" spans="2:6" ht="17.25" customHeight="1">
      <c r="B24" s="14" t="s">
        <v>14</v>
      </c>
      <c r="C24" s="37">
        <v>2019256</v>
      </c>
      <c r="D24" s="37">
        <v>625637</v>
      </c>
      <c r="E24" s="37">
        <v>1342089</v>
      </c>
      <c r="F24" s="37">
        <v>19682</v>
      </c>
    </row>
    <row r="25" spans="2:6" ht="17.25" customHeight="1">
      <c r="B25" s="14" t="s">
        <v>16</v>
      </c>
      <c r="C25" s="37">
        <v>1175863</v>
      </c>
      <c r="D25" s="37">
        <v>811332</v>
      </c>
      <c r="E25" s="37">
        <v>363525</v>
      </c>
      <c r="F25" s="37">
        <v>24692</v>
      </c>
    </row>
    <row r="26" spans="2:6" ht="17.25" customHeight="1">
      <c r="B26" s="19" t="s">
        <v>17</v>
      </c>
      <c r="C26" s="37">
        <v>375005</v>
      </c>
      <c r="D26" s="37">
        <v>133088</v>
      </c>
      <c r="E26" s="37">
        <v>241445</v>
      </c>
      <c r="F26" s="37">
        <v>6104</v>
      </c>
    </row>
    <row r="27" spans="2:6" ht="17.25" customHeight="1">
      <c r="B27" s="20" t="s">
        <v>18</v>
      </c>
      <c r="C27" s="38">
        <v>741815</v>
      </c>
      <c r="D27" s="38">
        <v>627786</v>
      </c>
      <c r="E27" s="38">
        <v>113583</v>
      </c>
      <c r="F27" s="38">
        <v>18588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4329618</v>
      </c>
      <c r="D32" s="36">
        <v>1984862</v>
      </c>
      <c r="E32" s="36">
        <v>1751484</v>
      </c>
      <c r="F32" s="36">
        <v>13098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25676</v>
      </c>
      <c r="D34" s="37">
        <v>18683</v>
      </c>
      <c r="E34" s="37">
        <v>6035</v>
      </c>
      <c r="F34" s="37">
        <v>0</v>
      </c>
    </row>
    <row r="35" spans="2:6" ht="17.25" customHeight="1">
      <c r="B35" s="14" t="s">
        <v>12</v>
      </c>
      <c r="C35" s="37">
        <v>385096</v>
      </c>
      <c r="D35" s="37">
        <v>49590</v>
      </c>
      <c r="E35" s="37">
        <v>203528</v>
      </c>
      <c r="F35" s="37">
        <v>810</v>
      </c>
    </row>
    <row r="36" spans="2:6" ht="17.25" customHeight="1">
      <c r="B36" s="14" t="s">
        <v>13</v>
      </c>
      <c r="C36" s="37">
        <v>89964</v>
      </c>
      <c r="D36" s="37">
        <v>50826</v>
      </c>
      <c r="E36" s="37">
        <v>35971</v>
      </c>
      <c r="F36" s="37">
        <v>0</v>
      </c>
    </row>
    <row r="37" spans="2:6" ht="17.25" customHeight="1">
      <c r="B37" s="14" t="s">
        <v>14</v>
      </c>
      <c r="C37" s="37">
        <v>1200981</v>
      </c>
      <c r="D37" s="37">
        <v>639765</v>
      </c>
      <c r="E37" s="37">
        <v>444494</v>
      </c>
      <c r="F37" s="37">
        <v>665</v>
      </c>
    </row>
    <row r="38" spans="2:6" ht="17.25" customHeight="1">
      <c r="B38" s="15" t="s">
        <v>16</v>
      </c>
      <c r="C38" s="38">
        <v>2627901</v>
      </c>
      <c r="D38" s="38">
        <v>1225998</v>
      </c>
      <c r="E38" s="38">
        <v>1061456</v>
      </c>
      <c r="F38" s="38">
        <v>11623</v>
      </c>
    </row>
    <row r="39" ht="17.25" customHeight="1"/>
  </sheetData>
  <sheetProtection/>
  <mergeCells count="13">
    <mergeCell ref="D7:E7"/>
    <mergeCell ref="F7:F8"/>
    <mergeCell ref="B17:B18"/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</mergeCells>
  <printOptions/>
  <pageMargins left="0.55" right="0.56" top="0.33" bottom="0.36" header="0.31496062992125984" footer="0.31496062992125984"/>
  <pageSetup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85" zoomScaleSheetLayoutView="85" zoomScalePageLayoutView="0" workbookViewId="0" topLeftCell="A1">
      <selection activeCell="B30" sqref="B30:B3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27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2" t="s">
        <v>4</v>
      </c>
      <c r="C7" s="55" t="s">
        <v>5</v>
      </c>
      <c r="D7" s="9"/>
      <c r="E7" s="9"/>
      <c r="F7" s="52" t="s">
        <v>6</v>
      </c>
    </row>
    <row r="8" spans="2:6" ht="15">
      <c r="B8" s="53"/>
      <c r="C8" s="56"/>
      <c r="D8" s="11" t="s">
        <v>7</v>
      </c>
      <c r="E8" s="11" t="s">
        <v>8</v>
      </c>
      <c r="F8" s="58"/>
    </row>
    <row r="9" spans="2:6" ht="17.25" customHeight="1">
      <c r="B9" s="13" t="s">
        <v>9</v>
      </c>
      <c r="C9" s="36">
        <v>2554</v>
      </c>
      <c r="D9" s="35">
        <v>0</v>
      </c>
      <c r="E9" s="35">
        <v>2554</v>
      </c>
      <c r="F9" s="36">
        <v>22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0</v>
      </c>
      <c r="D11" s="37">
        <v>0</v>
      </c>
      <c r="E11" s="37">
        <v>0</v>
      </c>
      <c r="F11" s="37">
        <v>0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2554</v>
      </c>
      <c r="D14" s="38">
        <v>0</v>
      </c>
      <c r="E14" s="38">
        <v>2554</v>
      </c>
      <c r="F14" s="38">
        <v>22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9"/>
      <c r="E17" s="9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8"/>
    </row>
    <row r="19" spans="2:6" ht="17.25" customHeight="1">
      <c r="B19" s="13" t="s">
        <v>15</v>
      </c>
      <c r="C19" s="36">
        <v>646261</v>
      </c>
      <c r="D19" s="35">
        <v>132320</v>
      </c>
      <c r="E19" s="35">
        <v>502593</v>
      </c>
      <c r="F19" s="36">
        <v>3181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325304</v>
      </c>
      <c r="D22" s="37">
        <v>48202</v>
      </c>
      <c r="E22" s="37">
        <v>265761</v>
      </c>
      <c r="F22" s="37">
        <v>191</v>
      </c>
    </row>
    <row r="23" spans="2:6" ht="17.25" customHeight="1">
      <c r="B23" s="14" t="s">
        <v>13</v>
      </c>
      <c r="C23" s="37">
        <v>176304</v>
      </c>
      <c r="D23" s="37">
        <v>65249</v>
      </c>
      <c r="E23" s="37">
        <v>111055</v>
      </c>
      <c r="F23" s="37">
        <v>2035</v>
      </c>
    </row>
    <row r="24" spans="2:6" ht="17.25" customHeight="1">
      <c r="B24" s="14" t="s">
        <v>14</v>
      </c>
      <c r="C24" s="37">
        <v>144636</v>
      </c>
      <c r="D24" s="37">
        <v>18869</v>
      </c>
      <c r="E24" s="37">
        <v>125761</v>
      </c>
      <c r="F24" s="37">
        <v>955</v>
      </c>
    </row>
    <row r="25" spans="2:6" ht="17.25" customHeight="1">
      <c r="B25" s="14" t="s">
        <v>16</v>
      </c>
      <c r="C25" s="37">
        <v>17</v>
      </c>
      <c r="D25" s="37">
        <v>0</v>
      </c>
      <c r="E25" s="37">
        <v>16</v>
      </c>
      <c r="F25" s="37">
        <v>0</v>
      </c>
    </row>
    <row r="26" spans="2:6" ht="17.25" customHeight="1">
      <c r="B26" s="19" t="s">
        <v>17</v>
      </c>
      <c r="C26" s="37">
        <v>0</v>
      </c>
      <c r="D26" s="37">
        <v>0</v>
      </c>
      <c r="E26" s="37">
        <v>0</v>
      </c>
      <c r="F26" s="37">
        <v>0</v>
      </c>
    </row>
    <row r="27" spans="2:6" ht="17.25" customHeight="1">
      <c r="B27" s="20" t="s">
        <v>18</v>
      </c>
      <c r="C27" s="38">
        <v>17</v>
      </c>
      <c r="D27" s="38">
        <v>0</v>
      </c>
      <c r="E27" s="38">
        <v>16</v>
      </c>
      <c r="F27" s="38">
        <v>0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10" t="s">
        <v>4</v>
      </c>
      <c r="C30" s="55" t="s">
        <v>5</v>
      </c>
      <c r="D30" s="9"/>
      <c r="E30" s="9"/>
      <c r="F30" s="10" t="s">
        <v>19</v>
      </c>
    </row>
    <row r="31" spans="1:6" s="21" customFormat="1" ht="15">
      <c r="A31" s="1"/>
      <c r="B31" s="12"/>
      <c r="C31" s="56"/>
      <c r="D31" s="11" t="s">
        <v>7</v>
      </c>
      <c r="E31" s="11" t="s">
        <v>8</v>
      </c>
      <c r="F31" s="12"/>
    </row>
    <row r="32" spans="2:6" ht="17.25" customHeight="1">
      <c r="B32" s="13" t="s">
        <v>20</v>
      </c>
      <c r="C32" s="36">
        <v>732426</v>
      </c>
      <c r="D32" s="36">
        <v>340032</v>
      </c>
      <c r="E32" s="36">
        <v>316498</v>
      </c>
      <c r="F32" s="36">
        <v>1486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411</v>
      </c>
      <c r="D34" s="37">
        <v>257</v>
      </c>
      <c r="E34" s="37">
        <v>154</v>
      </c>
      <c r="F34" s="37">
        <v>0</v>
      </c>
    </row>
    <row r="35" spans="2:6" ht="17.25" customHeight="1">
      <c r="B35" s="14" t="s">
        <v>12</v>
      </c>
      <c r="C35" s="37">
        <v>70313</v>
      </c>
      <c r="D35" s="37">
        <v>55488</v>
      </c>
      <c r="E35" s="37">
        <v>0</v>
      </c>
      <c r="F35" s="37">
        <v>6</v>
      </c>
    </row>
    <row r="36" spans="2:6" ht="17.25" customHeight="1">
      <c r="B36" s="14" t="s">
        <v>13</v>
      </c>
      <c r="C36" s="37">
        <v>58749</v>
      </c>
      <c r="D36" s="37">
        <v>18203</v>
      </c>
      <c r="E36" s="37">
        <v>40546</v>
      </c>
      <c r="F36" s="37">
        <v>5</v>
      </c>
    </row>
    <row r="37" spans="2:6" ht="17.25" customHeight="1">
      <c r="B37" s="14" t="s">
        <v>14</v>
      </c>
      <c r="C37" s="37">
        <v>393781</v>
      </c>
      <c r="D37" s="37">
        <v>191638</v>
      </c>
      <c r="E37" s="37">
        <v>150174</v>
      </c>
      <c r="F37" s="37">
        <v>100</v>
      </c>
    </row>
    <row r="38" spans="2:6" ht="17.25" customHeight="1">
      <c r="B38" s="15" t="s">
        <v>16</v>
      </c>
      <c r="C38" s="38">
        <v>209172</v>
      </c>
      <c r="D38" s="38">
        <v>74446</v>
      </c>
      <c r="E38" s="38">
        <v>125624</v>
      </c>
      <c r="F38" s="38">
        <v>1375</v>
      </c>
    </row>
    <row r="39" ht="17.25" customHeight="1"/>
  </sheetData>
  <sheetProtection/>
  <mergeCells count="8">
    <mergeCell ref="F7:F8"/>
    <mergeCell ref="F17:F18"/>
    <mergeCell ref="B5:E5"/>
    <mergeCell ref="C7:C8"/>
    <mergeCell ref="C17:C18"/>
    <mergeCell ref="C30:C31"/>
    <mergeCell ref="B7:B8"/>
    <mergeCell ref="B17:B18"/>
  </mergeCells>
  <printOptions/>
  <pageMargins left="0.42" right="0.44" top="0.33" bottom="0.4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36.140625" style="1" customWidth="1"/>
    <col min="3" max="3" width="20.8515625" style="1" customWidth="1"/>
    <col min="4" max="4" width="19.00390625" style="1" customWidth="1"/>
    <col min="5" max="5" width="16.28125" style="1" bestFit="1" customWidth="1"/>
    <col min="6" max="6" width="15.28125" style="1" customWidth="1"/>
    <col min="7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22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 customHeight="1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1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5">
        <v>678294</v>
      </c>
      <c r="D9" s="35">
        <v>232715</v>
      </c>
      <c r="E9" s="35">
        <v>395390</v>
      </c>
      <c r="F9" s="36">
        <v>2082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643984</v>
      </c>
      <c r="D11" s="37">
        <v>199420</v>
      </c>
      <c r="E11" s="37">
        <v>394375</v>
      </c>
      <c r="F11" s="37">
        <v>1892</v>
      </c>
    </row>
    <row r="12" spans="2:6" ht="17.25" customHeight="1">
      <c r="B12" s="14" t="s">
        <v>12</v>
      </c>
      <c r="C12" s="37">
        <v>1596</v>
      </c>
      <c r="D12" s="37">
        <v>1596</v>
      </c>
      <c r="E12" s="37">
        <v>0</v>
      </c>
      <c r="F12" s="37">
        <v>13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32714</v>
      </c>
      <c r="D14" s="38">
        <v>31699</v>
      </c>
      <c r="E14" s="38">
        <v>1015</v>
      </c>
      <c r="F14" s="38">
        <v>177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981147</v>
      </c>
      <c r="D19" s="35">
        <v>319461</v>
      </c>
      <c r="E19" s="35">
        <v>590037</v>
      </c>
      <c r="F19" s="36">
        <v>13421.284800000001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15518</v>
      </c>
      <c r="D21" s="37">
        <v>15518</v>
      </c>
      <c r="E21" s="37">
        <v>0</v>
      </c>
      <c r="F21" s="37">
        <v>192</v>
      </c>
    </row>
    <row r="22" spans="2:6" ht="17.25" customHeight="1">
      <c r="B22" s="14" t="s">
        <v>12</v>
      </c>
      <c r="C22" s="37">
        <v>75689</v>
      </c>
      <c r="D22" s="37">
        <v>178</v>
      </c>
      <c r="E22" s="37">
        <v>33221</v>
      </c>
      <c r="F22" s="37">
        <v>8</v>
      </c>
    </row>
    <row r="23" spans="2:6" ht="17.25" customHeight="1">
      <c r="B23" s="14" t="s">
        <v>13</v>
      </c>
      <c r="C23" s="37">
        <v>30423</v>
      </c>
      <c r="D23" s="37">
        <v>158</v>
      </c>
      <c r="E23" s="37">
        <v>30265</v>
      </c>
      <c r="F23" s="37">
        <v>626.71173</v>
      </c>
    </row>
    <row r="24" spans="2:6" ht="17.25" customHeight="1">
      <c r="B24" s="14" t="s">
        <v>14</v>
      </c>
      <c r="C24" s="37">
        <v>704316</v>
      </c>
      <c r="D24" s="37">
        <v>255709</v>
      </c>
      <c r="E24" s="37">
        <v>421711</v>
      </c>
      <c r="F24" s="37">
        <v>9895.400300000001</v>
      </c>
    </row>
    <row r="25" spans="2:6" ht="17.25" customHeight="1">
      <c r="B25" s="14" t="s">
        <v>16</v>
      </c>
      <c r="C25" s="37">
        <v>155201</v>
      </c>
      <c r="D25" s="37">
        <v>47898</v>
      </c>
      <c r="E25" s="37">
        <v>104840</v>
      </c>
      <c r="F25" s="37">
        <v>2699.172770000002</v>
      </c>
    </row>
    <row r="26" spans="2:6" ht="17.25" customHeight="1">
      <c r="B26" s="19" t="s">
        <v>17</v>
      </c>
      <c r="C26" s="37">
        <v>54764</v>
      </c>
      <c r="D26" s="37">
        <v>9077</v>
      </c>
      <c r="E26" s="37">
        <v>45627</v>
      </c>
      <c r="F26" s="37">
        <v>853.1500200000003</v>
      </c>
    </row>
    <row r="27" spans="2:6" ht="17.25" customHeight="1">
      <c r="B27" s="20" t="s">
        <v>18</v>
      </c>
      <c r="C27" s="38">
        <v>100437</v>
      </c>
      <c r="D27" s="38">
        <v>38821</v>
      </c>
      <c r="E27" s="38">
        <v>59213</v>
      </c>
      <c r="F27" s="38">
        <v>1846.0227500000017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1730417</v>
      </c>
      <c r="D32" s="36">
        <v>1046744</v>
      </c>
      <c r="E32" s="36">
        <v>557589</v>
      </c>
      <c r="F32" s="36">
        <v>13846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277922</v>
      </c>
      <c r="D34" s="37">
        <v>276695</v>
      </c>
      <c r="E34" s="37">
        <v>1207</v>
      </c>
      <c r="F34" s="37">
        <v>256</v>
      </c>
    </row>
    <row r="35" spans="2:6" ht="17.25" customHeight="1">
      <c r="B35" s="14" t="s">
        <v>12</v>
      </c>
      <c r="C35" s="37">
        <v>0</v>
      </c>
      <c r="D35" s="37">
        <v>0</v>
      </c>
      <c r="E35" s="37">
        <v>0</v>
      </c>
      <c r="F35" s="37">
        <v>54</v>
      </c>
    </row>
    <row r="36" spans="2:6" ht="17.25" customHeight="1">
      <c r="B36" s="14" t="s">
        <v>13</v>
      </c>
      <c r="C36" s="37">
        <v>12919</v>
      </c>
      <c r="D36" s="37">
        <v>9757</v>
      </c>
      <c r="E36" s="37">
        <v>3092</v>
      </c>
      <c r="F36" s="37">
        <v>114</v>
      </c>
    </row>
    <row r="37" spans="2:6" ht="17.25" customHeight="1">
      <c r="B37" s="14" t="s">
        <v>14</v>
      </c>
      <c r="C37" s="37">
        <v>281864</v>
      </c>
      <c r="D37" s="37">
        <v>153698</v>
      </c>
      <c r="E37" s="37">
        <v>59773</v>
      </c>
      <c r="F37" s="37">
        <v>1828</v>
      </c>
    </row>
    <row r="38" spans="2:6" ht="17.25" customHeight="1">
      <c r="B38" s="15" t="s">
        <v>16</v>
      </c>
      <c r="C38" s="38">
        <v>1157712</v>
      </c>
      <c r="D38" s="38">
        <v>606594</v>
      </c>
      <c r="E38" s="38">
        <v>493517</v>
      </c>
      <c r="F38" s="38">
        <v>11594</v>
      </c>
    </row>
    <row r="39" ht="17.25" customHeight="1"/>
  </sheetData>
  <sheetProtection/>
  <mergeCells count="13">
    <mergeCell ref="B30:B31"/>
    <mergeCell ref="C30:C31"/>
    <mergeCell ref="D30:E30"/>
    <mergeCell ref="F30:F31"/>
    <mergeCell ref="B7:B8"/>
    <mergeCell ref="C7:C8"/>
    <mergeCell ref="D7:E7"/>
    <mergeCell ref="F7:F8"/>
    <mergeCell ref="B17:B18"/>
    <mergeCell ref="B5:E5"/>
    <mergeCell ref="C17:C18"/>
    <mergeCell ref="D17:E17"/>
    <mergeCell ref="F17:F18"/>
  </mergeCells>
  <printOptions/>
  <pageMargins left="0.35433070866141736" right="0.7086614173228347" top="0.35433070866141736" bottom="0.35433070866141736" header="0.31496062992125984" footer="0.31496062992125984"/>
  <pageSetup horizontalDpi="300" verticalDpi="3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39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125098</v>
      </c>
      <c r="D9" s="35">
        <v>21344</v>
      </c>
      <c r="E9" s="35">
        <v>103093</v>
      </c>
      <c r="F9" s="36">
        <v>1018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121003</v>
      </c>
      <c r="D11" s="37">
        <v>19284</v>
      </c>
      <c r="E11" s="37">
        <v>101058</v>
      </c>
      <c r="F11" s="37">
        <v>956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4095</v>
      </c>
      <c r="D14" s="38">
        <v>2060</v>
      </c>
      <c r="E14" s="38">
        <v>2035</v>
      </c>
      <c r="F14" s="38">
        <v>62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676164</v>
      </c>
      <c r="D19" s="35">
        <v>282707</v>
      </c>
      <c r="E19" s="35">
        <v>309111</v>
      </c>
      <c r="F19" s="36">
        <v>9511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7383</v>
      </c>
      <c r="D21" s="37">
        <v>7383</v>
      </c>
      <c r="E21" s="37">
        <v>0</v>
      </c>
      <c r="F21" s="37">
        <v>212</v>
      </c>
    </row>
    <row r="22" spans="2:6" ht="17.25" customHeight="1">
      <c r="B22" s="14" t="s">
        <v>12</v>
      </c>
      <c r="C22" s="37">
        <v>150073</v>
      </c>
      <c r="D22" s="37">
        <v>31375</v>
      </c>
      <c r="E22" s="37">
        <v>38337</v>
      </c>
      <c r="F22" s="37">
        <v>54</v>
      </c>
    </row>
    <row r="23" spans="2:6" ht="17.25" customHeight="1">
      <c r="B23" s="14" t="s">
        <v>13</v>
      </c>
      <c r="C23" s="37">
        <v>7376</v>
      </c>
      <c r="D23" s="37">
        <v>7376</v>
      </c>
      <c r="E23" s="37">
        <v>0</v>
      </c>
      <c r="F23" s="37">
        <v>47</v>
      </c>
    </row>
    <row r="24" spans="2:6" ht="17.25" customHeight="1">
      <c r="B24" s="14" t="s">
        <v>14</v>
      </c>
      <c r="C24" s="37">
        <v>475706</v>
      </c>
      <c r="D24" s="37">
        <v>219555</v>
      </c>
      <c r="E24" s="37">
        <v>252208</v>
      </c>
      <c r="F24" s="37">
        <v>8402</v>
      </c>
    </row>
    <row r="25" spans="2:6" ht="17.25" customHeight="1">
      <c r="B25" s="14" t="s">
        <v>16</v>
      </c>
      <c r="C25" s="37">
        <v>35626</v>
      </c>
      <c r="D25" s="37">
        <v>17018</v>
      </c>
      <c r="E25" s="37">
        <v>18566</v>
      </c>
      <c r="F25" s="37">
        <v>796</v>
      </c>
    </row>
    <row r="26" spans="2:6" ht="17.25" customHeight="1">
      <c r="B26" s="19" t="s">
        <v>17</v>
      </c>
      <c r="C26" s="37">
        <v>12651</v>
      </c>
      <c r="D26" s="37">
        <v>2358</v>
      </c>
      <c r="E26" s="37">
        <v>10293</v>
      </c>
      <c r="F26" s="37">
        <v>284</v>
      </c>
    </row>
    <row r="27" spans="2:6" ht="17.25" customHeight="1">
      <c r="B27" s="20" t="s">
        <v>18</v>
      </c>
      <c r="C27" s="38">
        <v>22975</v>
      </c>
      <c r="D27" s="38">
        <v>14660</v>
      </c>
      <c r="E27" s="38">
        <v>8273</v>
      </c>
      <c r="F27" s="38">
        <v>512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1010621</v>
      </c>
      <c r="D32" s="36">
        <v>610483</v>
      </c>
      <c r="E32" s="36">
        <v>304903</v>
      </c>
      <c r="F32" s="36">
        <v>6750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127186</v>
      </c>
      <c r="D34" s="37">
        <v>124654</v>
      </c>
      <c r="E34" s="37">
        <v>2532</v>
      </c>
      <c r="F34" s="37">
        <v>113</v>
      </c>
    </row>
    <row r="35" spans="2:6" ht="17.25" customHeight="1">
      <c r="B35" s="14" t="s">
        <v>12</v>
      </c>
      <c r="C35" s="37">
        <v>15188</v>
      </c>
      <c r="D35" s="37">
        <v>15188</v>
      </c>
      <c r="E35" s="37">
        <v>0</v>
      </c>
      <c r="F35" s="37">
        <v>188</v>
      </c>
    </row>
    <row r="36" spans="2:6" ht="17.25" customHeight="1">
      <c r="B36" s="14" t="s">
        <v>13</v>
      </c>
      <c r="C36" s="37">
        <v>20109</v>
      </c>
      <c r="D36" s="37">
        <v>13474</v>
      </c>
      <c r="E36" s="37">
        <v>6635</v>
      </c>
      <c r="F36" s="37">
        <v>117</v>
      </c>
    </row>
    <row r="37" spans="2:6" ht="17.25" customHeight="1">
      <c r="B37" s="14" t="s">
        <v>14</v>
      </c>
      <c r="C37" s="37">
        <v>277165</v>
      </c>
      <c r="D37" s="37">
        <v>147814</v>
      </c>
      <c r="E37" s="37">
        <v>112745</v>
      </c>
      <c r="F37" s="37">
        <v>1660</v>
      </c>
    </row>
    <row r="38" spans="2:6" ht="17.25" customHeight="1">
      <c r="B38" s="15" t="s">
        <v>16</v>
      </c>
      <c r="C38" s="38">
        <v>570973</v>
      </c>
      <c r="D38" s="38">
        <v>309353</v>
      </c>
      <c r="E38" s="38">
        <v>182991</v>
      </c>
      <c r="F38" s="38">
        <v>4672</v>
      </c>
    </row>
    <row r="39" ht="17.25" customHeight="1"/>
  </sheetData>
  <sheetProtection/>
  <mergeCells count="13">
    <mergeCell ref="D7:E7"/>
    <mergeCell ref="F7:F8"/>
    <mergeCell ref="B17:B18"/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</mergeCells>
  <printOptions/>
  <pageMargins left="0.7086614173228347" right="0.7086614173228347" top="0.33" bottom="0.45" header="0.31496062992125984" footer="0.31496062992125984"/>
  <pageSetup horizontalDpi="300" verticalDpi="3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29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0</v>
      </c>
      <c r="D9" s="35">
        <v>0</v>
      </c>
      <c r="E9" s="35">
        <v>0</v>
      </c>
      <c r="F9" s="36">
        <v>0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0</v>
      </c>
      <c r="D11" s="37">
        <v>0</v>
      </c>
      <c r="E11" s="37">
        <v>0</v>
      </c>
      <c r="F11" s="37">
        <v>0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137397</v>
      </c>
      <c r="D19" s="35">
        <v>28923</v>
      </c>
      <c r="E19" s="35">
        <v>103490</v>
      </c>
      <c r="F19" s="36">
        <v>1534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1567</v>
      </c>
      <c r="D22" s="37">
        <v>225</v>
      </c>
      <c r="E22" s="37">
        <v>683</v>
      </c>
      <c r="F22" s="37">
        <v>1</v>
      </c>
    </row>
    <row r="23" spans="2:6" ht="17.25" customHeight="1">
      <c r="B23" s="14" t="s">
        <v>13</v>
      </c>
      <c r="C23" s="37">
        <v>0</v>
      </c>
      <c r="D23" s="37">
        <v>0</v>
      </c>
      <c r="E23" s="37">
        <v>0</v>
      </c>
      <c r="F23" s="37">
        <v>0</v>
      </c>
    </row>
    <row r="24" spans="2:6" ht="17.25" customHeight="1">
      <c r="B24" s="14" t="s">
        <v>14</v>
      </c>
      <c r="C24" s="37">
        <v>115773</v>
      </c>
      <c r="D24" s="37">
        <v>23537</v>
      </c>
      <c r="E24" s="37">
        <v>87911</v>
      </c>
      <c r="F24" s="37">
        <v>1245</v>
      </c>
    </row>
    <row r="25" spans="2:6" ht="17.25" customHeight="1">
      <c r="B25" s="14" t="s">
        <v>16</v>
      </c>
      <c r="C25" s="37">
        <v>20057</v>
      </c>
      <c r="D25" s="37">
        <v>5161</v>
      </c>
      <c r="E25" s="37">
        <v>14896</v>
      </c>
      <c r="F25" s="37">
        <v>288</v>
      </c>
    </row>
    <row r="26" spans="2:6" ht="17.25" customHeight="1">
      <c r="B26" s="19" t="s">
        <v>17</v>
      </c>
      <c r="C26" s="37">
        <v>13437</v>
      </c>
      <c r="D26" s="37">
        <v>511</v>
      </c>
      <c r="E26" s="37">
        <v>12926</v>
      </c>
      <c r="F26" s="37">
        <v>83</v>
      </c>
    </row>
    <row r="27" spans="2:6" ht="17.25" customHeight="1">
      <c r="B27" s="20" t="s">
        <v>18</v>
      </c>
      <c r="C27" s="38">
        <v>6620</v>
      </c>
      <c r="D27" s="38">
        <v>4650</v>
      </c>
      <c r="E27" s="38">
        <v>1970</v>
      </c>
      <c r="F27" s="38">
        <v>205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131054</v>
      </c>
      <c r="D32" s="36">
        <v>24154</v>
      </c>
      <c r="E32" s="36">
        <v>105480</v>
      </c>
      <c r="F32" s="36">
        <v>384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0</v>
      </c>
      <c r="D34" s="37">
        <v>0</v>
      </c>
      <c r="E34" s="37">
        <v>0</v>
      </c>
      <c r="F34" s="37">
        <v>0</v>
      </c>
    </row>
    <row r="35" spans="2:6" ht="17.25" customHeight="1">
      <c r="B35" s="14" t="s">
        <v>12</v>
      </c>
      <c r="C35" s="37">
        <v>116127</v>
      </c>
      <c r="D35" s="37">
        <v>18080</v>
      </c>
      <c r="E35" s="37">
        <v>98047</v>
      </c>
      <c r="F35" s="37">
        <v>335</v>
      </c>
    </row>
    <row r="36" spans="2:6" ht="17.25" customHeight="1">
      <c r="B36" s="14" t="s">
        <v>13</v>
      </c>
      <c r="C36" s="37">
        <v>19</v>
      </c>
      <c r="D36" s="37">
        <v>18</v>
      </c>
      <c r="E36" s="37">
        <v>1</v>
      </c>
      <c r="F36" s="37">
        <v>1</v>
      </c>
    </row>
    <row r="37" spans="2:6" ht="17.25" customHeight="1">
      <c r="B37" s="14" t="s">
        <v>14</v>
      </c>
      <c r="C37" s="37">
        <v>6097</v>
      </c>
      <c r="D37" s="37">
        <v>2044</v>
      </c>
      <c r="E37" s="37">
        <v>3471</v>
      </c>
      <c r="F37" s="37">
        <v>12</v>
      </c>
    </row>
    <row r="38" spans="2:6" ht="17.25" customHeight="1">
      <c r="B38" s="15" t="s">
        <v>16</v>
      </c>
      <c r="C38" s="38">
        <v>8811</v>
      </c>
      <c r="D38" s="38">
        <v>4012</v>
      </c>
      <c r="E38" s="38">
        <v>3961</v>
      </c>
      <c r="F38" s="38">
        <v>36</v>
      </c>
    </row>
    <row r="39" ht="17.25" customHeight="1"/>
  </sheetData>
  <sheetProtection/>
  <mergeCells count="13">
    <mergeCell ref="D7:E7"/>
    <mergeCell ref="F7:F8"/>
    <mergeCell ref="B17:B18"/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</mergeCells>
  <printOptions/>
  <pageMargins left="0.7086614173228347" right="0.7086614173228347" top="0.34" bottom="0.36" header="0.31496062992125984" footer="0.31496062992125984"/>
  <pageSetup horizontalDpi="300" verticalDpi="3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31</v>
      </c>
    </row>
    <row r="3" spans="2:4" ht="15">
      <c r="B3" s="3" t="s">
        <v>1</v>
      </c>
      <c r="C3" s="33" t="s">
        <v>30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2" t="s">
        <v>4</v>
      </c>
      <c r="C7" s="55" t="s">
        <v>5</v>
      </c>
      <c r="D7" s="50"/>
      <c r="E7" s="50"/>
      <c r="F7" s="52" t="s">
        <v>6</v>
      </c>
    </row>
    <row r="8" spans="2:6" ht="15">
      <c r="B8" s="53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28333</v>
      </c>
      <c r="D9" s="35">
        <v>3178</v>
      </c>
      <c r="E9" s="35">
        <v>18726</v>
      </c>
      <c r="F9" s="36">
        <v>305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15888</v>
      </c>
      <c r="D11" s="37">
        <v>2869</v>
      </c>
      <c r="E11" s="37">
        <v>13019</v>
      </c>
      <c r="F11" s="37">
        <v>86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6429</v>
      </c>
      <c r="D13" s="37">
        <v>0</v>
      </c>
      <c r="E13" s="37">
        <v>0</v>
      </c>
      <c r="F13" s="37">
        <v>105</v>
      </c>
    </row>
    <row r="14" spans="2:6" ht="17.25" customHeight="1">
      <c r="B14" s="15" t="s">
        <v>14</v>
      </c>
      <c r="C14" s="38">
        <v>6016</v>
      </c>
      <c r="D14" s="38">
        <v>309</v>
      </c>
      <c r="E14" s="38">
        <v>5707</v>
      </c>
      <c r="F14" s="38">
        <v>114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73536</v>
      </c>
      <c r="D19" s="35">
        <v>40120</v>
      </c>
      <c r="E19" s="35">
        <v>25786</v>
      </c>
      <c r="F19" s="36">
        <v>1410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94</v>
      </c>
      <c r="D21" s="37">
        <v>94</v>
      </c>
      <c r="E21" s="37">
        <v>0</v>
      </c>
      <c r="F21" s="37">
        <v>2</v>
      </c>
    </row>
    <row r="22" spans="2:6" ht="17.25" customHeight="1">
      <c r="B22" s="14" t="s">
        <v>12</v>
      </c>
      <c r="C22" s="37">
        <v>18429</v>
      </c>
      <c r="D22" s="37">
        <v>93</v>
      </c>
      <c r="E22" s="37">
        <v>10709</v>
      </c>
      <c r="F22" s="37">
        <v>42</v>
      </c>
    </row>
    <row r="23" spans="2:6" ht="17.25" customHeight="1">
      <c r="B23" s="14" t="s">
        <v>13</v>
      </c>
      <c r="C23" s="37">
        <v>4138</v>
      </c>
      <c r="D23" s="37">
        <v>2335</v>
      </c>
      <c r="E23" s="37">
        <v>1803</v>
      </c>
      <c r="F23" s="37">
        <v>4</v>
      </c>
    </row>
    <row r="24" spans="2:6" ht="17.25" customHeight="1">
      <c r="B24" s="14" t="s">
        <v>14</v>
      </c>
      <c r="C24" s="37">
        <v>36640</v>
      </c>
      <c r="D24" s="37">
        <v>25132</v>
      </c>
      <c r="E24" s="37">
        <v>11505</v>
      </c>
      <c r="F24" s="37">
        <v>716</v>
      </c>
    </row>
    <row r="25" spans="2:6" ht="17.25" customHeight="1">
      <c r="B25" s="14" t="s">
        <v>16</v>
      </c>
      <c r="C25" s="37">
        <v>14235</v>
      </c>
      <c r="D25" s="37">
        <v>12466</v>
      </c>
      <c r="E25" s="37">
        <v>1769</v>
      </c>
      <c r="F25" s="37">
        <v>646</v>
      </c>
    </row>
    <row r="26" spans="2:6" ht="17.25" customHeight="1">
      <c r="B26" s="19" t="s">
        <v>17</v>
      </c>
      <c r="C26" s="37">
        <v>1169</v>
      </c>
      <c r="D26" s="37">
        <v>325</v>
      </c>
      <c r="E26" s="37">
        <v>844</v>
      </c>
      <c r="F26" s="37">
        <v>18</v>
      </c>
    </row>
    <row r="27" spans="2:6" ht="17.25" customHeight="1">
      <c r="B27" s="20" t="s">
        <v>18</v>
      </c>
      <c r="C27" s="38">
        <v>13066</v>
      </c>
      <c r="D27" s="38">
        <v>12141</v>
      </c>
      <c r="E27" s="38">
        <v>925</v>
      </c>
      <c r="F27" s="38">
        <v>628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7.25" customHeight="1">
      <c r="B29" s="16"/>
      <c r="C29" s="17"/>
      <c r="D29" s="18"/>
      <c r="E29" s="1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119572</v>
      </c>
      <c r="D32" s="36">
        <v>68653</v>
      </c>
      <c r="E32" s="36">
        <v>36328</v>
      </c>
      <c r="F32" s="36">
        <v>583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2645</v>
      </c>
      <c r="D34" s="37">
        <v>2645</v>
      </c>
      <c r="E34" s="37">
        <v>0</v>
      </c>
      <c r="F34" s="37">
        <v>4</v>
      </c>
    </row>
    <row r="35" spans="2:6" ht="17.25" customHeight="1">
      <c r="B35" s="14" t="s">
        <v>12</v>
      </c>
      <c r="C35" s="37">
        <v>18311</v>
      </c>
      <c r="D35" s="37">
        <v>8001</v>
      </c>
      <c r="E35" s="37">
        <v>6848</v>
      </c>
      <c r="F35" s="37">
        <v>64</v>
      </c>
    </row>
    <row r="36" spans="2:6" ht="17.25" customHeight="1">
      <c r="B36" s="14" t="s">
        <v>13</v>
      </c>
      <c r="C36" s="37">
        <v>20337</v>
      </c>
      <c r="D36" s="37">
        <v>17543</v>
      </c>
      <c r="E36" s="37">
        <v>2532</v>
      </c>
      <c r="F36" s="37">
        <v>74</v>
      </c>
    </row>
    <row r="37" spans="2:6" ht="17.25" customHeight="1">
      <c r="B37" s="14" t="s">
        <v>14</v>
      </c>
      <c r="C37" s="37">
        <v>25435</v>
      </c>
      <c r="D37" s="37">
        <v>11429</v>
      </c>
      <c r="E37" s="37">
        <v>10143</v>
      </c>
      <c r="F37" s="37">
        <v>120</v>
      </c>
    </row>
    <row r="38" spans="2:6" ht="17.25" customHeight="1">
      <c r="B38" s="15" t="s">
        <v>16</v>
      </c>
      <c r="C38" s="38">
        <v>52844</v>
      </c>
      <c r="D38" s="38">
        <v>29035</v>
      </c>
      <c r="E38" s="38">
        <v>16805</v>
      </c>
      <c r="F38" s="38">
        <v>321</v>
      </c>
    </row>
    <row r="39" ht="17.25" customHeight="1"/>
  </sheetData>
  <sheetProtection/>
  <mergeCells count="13">
    <mergeCell ref="D7:E7"/>
    <mergeCell ref="F7:F8"/>
    <mergeCell ref="B17:B18"/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32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487841</v>
      </c>
      <c r="D9" s="35">
        <v>137533</v>
      </c>
      <c r="E9" s="35">
        <v>349521</v>
      </c>
      <c r="F9" s="36">
        <v>3253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467091</v>
      </c>
      <c r="D11" s="37">
        <v>137533</v>
      </c>
      <c r="E11" s="37">
        <v>328771</v>
      </c>
      <c r="F11" s="37">
        <v>3028</v>
      </c>
    </row>
    <row r="12" spans="2:6" ht="17.25" customHeight="1">
      <c r="B12" s="14" t="s">
        <v>12</v>
      </c>
      <c r="C12" s="37">
        <v>4924</v>
      </c>
      <c r="D12" s="37">
        <v>0</v>
      </c>
      <c r="E12" s="37">
        <v>4924</v>
      </c>
      <c r="F12" s="37">
        <v>61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15826</v>
      </c>
      <c r="D14" s="37">
        <v>0</v>
      </c>
      <c r="E14" s="38">
        <v>15826</v>
      </c>
      <c r="F14" s="38">
        <v>164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1405259</v>
      </c>
      <c r="D19" s="35">
        <v>737623</v>
      </c>
      <c r="E19" s="35">
        <v>478050</v>
      </c>
      <c r="F19" s="36">
        <v>20026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42033</v>
      </c>
      <c r="D21" s="37">
        <v>0</v>
      </c>
      <c r="E21" s="37">
        <v>42033</v>
      </c>
      <c r="F21" s="37">
        <v>389</v>
      </c>
    </row>
    <row r="22" spans="2:6" ht="17.25" customHeight="1">
      <c r="B22" s="14" t="s">
        <v>12</v>
      </c>
      <c r="C22" s="37">
        <v>162791</v>
      </c>
      <c r="D22" s="37">
        <v>867</v>
      </c>
      <c r="E22" s="37">
        <v>24793</v>
      </c>
      <c r="F22" s="37">
        <v>32</v>
      </c>
    </row>
    <row r="23" spans="2:6" ht="17.25" customHeight="1">
      <c r="B23" s="14" t="s">
        <v>13</v>
      </c>
      <c r="C23" s="37">
        <v>58418</v>
      </c>
      <c r="D23" s="37">
        <v>27634</v>
      </c>
      <c r="E23" s="37">
        <v>30163</v>
      </c>
      <c r="F23" s="37">
        <v>723</v>
      </c>
    </row>
    <row r="24" spans="2:6" ht="17.25" customHeight="1">
      <c r="B24" s="14" t="s">
        <v>14</v>
      </c>
      <c r="C24" s="37">
        <v>589319</v>
      </c>
      <c r="D24" s="37">
        <v>355520</v>
      </c>
      <c r="E24" s="37">
        <v>182612</v>
      </c>
      <c r="F24" s="37">
        <v>8426</v>
      </c>
    </row>
    <row r="25" spans="2:6" ht="17.25" customHeight="1">
      <c r="B25" s="14" t="s">
        <v>16</v>
      </c>
      <c r="C25" s="37">
        <v>552698</v>
      </c>
      <c r="D25" s="37">
        <v>353602</v>
      </c>
      <c r="E25" s="37">
        <v>198449</v>
      </c>
      <c r="F25" s="37">
        <v>10456</v>
      </c>
    </row>
    <row r="26" spans="2:6" ht="17.25" customHeight="1">
      <c r="B26" s="19" t="s">
        <v>17</v>
      </c>
      <c r="C26" s="37">
        <v>327592</v>
      </c>
      <c r="D26" s="37">
        <v>169021</v>
      </c>
      <c r="E26" s="37">
        <v>158415</v>
      </c>
      <c r="F26" s="37">
        <v>6837</v>
      </c>
    </row>
    <row r="27" spans="2:6" ht="17.25" customHeight="1">
      <c r="B27" s="20" t="s">
        <v>18</v>
      </c>
      <c r="C27" s="38">
        <v>170540</v>
      </c>
      <c r="D27" s="38">
        <v>153935</v>
      </c>
      <c r="E27" s="38">
        <v>16253</v>
      </c>
      <c r="F27" s="38">
        <v>3619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1984206</v>
      </c>
      <c r="D32" s="36">
        <v>968335</v>
      </c>
      <c r="E32" s="36">
        <v>823883</v>
      </c>
      <c r="F32" s="36">
        <v>6101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21576</v>
      </c>
      <c r="D34" s="37">
        <v>21528</v>
      </c>
      <c r="E34" s="37">
        <v>46</v>
      </c>
      <c r="F34" s="37">
        <v>0</v>
      </c>
    </row>
    <row r="35" spans="2:6" ht="17.25" customHeight="1">
      <c r="B35" s="14" t="s">
        <v>12</v>
      </c>
      <c r="C35" s="37">
        <v>74187</v>
      </c>
      <c r="D35" s="37">
        <v>36</v>
      </c>
      <c r="E35" s="37">
        <v>66880</v>
      </c>
      <c r="F35" s="37">
        <v>154</v>
      </c>
    </row>
    <row r="36" spans="2:6" ht="17.25" customHeight="1">
      <c r="B36" s="14" t="s">
        <v>13</v>
      </c>
      <c r="C36" s="37">
        <v>291032</v>
      </c>
      <c r="D36" s="37">
        <v>148843</v>
      </c>
      <c r="E36" s="37">
        <v>121463</v>
      </c>
      <c r="F36" s="37">
        <v>442</v>
      </c>
    </row>
    <row r="37" spans="2:6" ht="17.25" customHeight="1">
      <c r="B37" s="14" t="s">
        <v>14</v>
      </c>
      <c r="C37" s="37">
        <v>505219</v>
      </c>
      <c r="D37" s="37">
        <v>279135</v>
      </c>
      <c r="E37" s="37">
        <v>132846</v>
      </c>
      <c r="F37" s="37">
        <v>439</v>
      </c>
    </row>
    <row r="38" spans="2:6" ht="17.25" customHeight="1">
      <c r="B38" s="15" t="s">
        <v>16</v>
      </c>
      <c r="C38" s="38">
        <v>1092192</v>
      </c>
      <c r="D38" s="38">
        <v>518793</v>
      </c>
      <c r="E38" s="38">
        <v>502648</v>
      </c>
      <c r="F38" s="38">
        <v>5053</v>
      </c>
    </row>
    <row r="39" ht="17.25" customHeight="1"/>
  </sheetData>
  <sheetProtection/>
  <mergeCells count="13"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  <mergeCell ref="D7:E7"/>
    <mergeCell ref="F7:F8"/>
    <mergeCell ref="B17:B18"/>
  </mergeCells>
  <printOptions/>
  <pageMargins left="0.7086614173228347" right="0.7086614173228347" top="0.32" bottom="0.34" header="0.31496062992125984" footer="0.31496062992125984"/>
  <pageSetup horizontalDpi="300" verticalDpi="3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40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169940</v>
      </c>
      <c r="D9" s="35">
        <v>10684</v>
      </c>
      <c r="E9" s="35">
        <v>159256</v>
      </c>
      <c r="F9" s="36">
        <v>446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164860</v>
      </c>
      <c r="D11" s="37">
        <v>10684</v>
      </c>
      <c r="E11" s="37">
        <v>154176</v>
      </c>
      <c r="F11" s="37">
        <v>381</v>
      </c>
    </row>
    <row r="12" spans="2:6" ht="17.25" customHeight="1">
      <c r="B12" s="14" t="s">
        <v>12</v>
      </c>
      <c r="C12" s="37">
        <v>3100</v>
      </c>
      <c r="D12" s="37">
        <v>0</v>
      </c>
      <c r="E12" s="37">
        <v>3100</v>
      </c>
      <c r="F12" s="37">
        <v>36</v>
      </c>
    </row>
    <row r="13" spans="2:6" ht="17.25" customHeight="1">
      <c r="B13" s="14" t="s">
        <v>13</v>
      </c>
      <c r="C13" s="37">
        <v>1980</v>
      </c>
      <c r="D13" s="37">
        <v>0</v>
      </c>
      <c r="E13" s="37">
        <v>1980</v>
      </c>
      <c r="F13" s="37">
        <v>29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1148991</v>
      </c>
      <c r="D19" s="35">
        <v>380352</v>
      </c>
      <c r="E19" s="35">
        <v>709948</v>
      </c>
      <c r="F19" s="36">
        <v>14198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441117</v>
      </c>
      <c r="D22" s="37">
        <v>219261</v>
      </c>
      <c r="E22" s="37">
        <v>196273</v>
      </c>
      <c r="F22" s="37">
        <v>2122</v>
      </c>
    </row>
    <row r="23" spans="2:6" ht="17.25" customHeight="1">
      <c r="B23" s="14" t="s">
        <v>13</v>
      </c>
      <c r="C23" s="37">
        <v>0</v>
      </c>
      <c r="D23" s="37">
        <v>0</v>
      </c>
      <c r="E23" s="37">
        <v>0</v>
      </c>
      <c r="F23" s="37">
        <v>6</v>
      </c>
    </row>
    <row r="24" spans="2:6" ht="17.25" customHeight="1">
      <c r="B24" s="14" t="s">
        <v>14</v>
      </c>
      <c r="C24" s="37">
        <v>704402</v>
      </c>
      <c r="D24" s="37">
        <v>157619</v>
      </c>
      <c r="E24" s="37">
        <v>513675</v>
      </c>
      <c r="F24" s="37">
        <v>12040</v>
      </c>
    </row>
    <row r="25" spans="2:6" ht="17.25" customHeight="1">
      <c r="B25" s="14" t="s">
        <v>16</v>
      </c>
      <c r="C25" s="37">
        <v>3472</v>
      </c>
      <c r="D25" s="37">
        <v>3472</v>
      </c>
      <c r="E25" s="37">
        <v>0</v>
      </c>
      <c r="F25" s="37">
        <v>30</v>
      </c>
    </row>
    <row r="26" spans="2:6" ht="17.25" customHeight="1">
      <c r="B26" s="19" t="s">
        <v>17</v>
      </c>
      <c r="C26" s="37">
        <v>2255</v>
      </c>
      <c r="D26" s="37">
        <v>2255</v>
      </c>
      <c r="E26" s="37">
        <v>0</v>
      </c>
      <c r="F26" s="37">
        <v>18</v>
      </c>
    </row>
    <row r="27" spans="2:6" ht="17.25" customHeight="1">
      <c r="B27" s="20" t="s">
        <v>18</v>
      </c>
      <c r="C27" s="38">
        <v>1217</v>
      </c>
      <c r="D27" s="38">
        <v>1217</v>
      </c>
      <c r="E27" s="38">
        <v>0</v>
      </c>
      <c r="F27" s="38">
        <v>12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1159812</v>
      </c>
      <c r="D32" s="36">
        <v>742818</v>
      </c>
      <c r="E32" s="36">
        <v>359815</v>
      </c>
      <c r="F32" s="36">
        <v>1561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18034</v>
      </c>
      <c r="D34" s="37">
        <v>0</v>
      </c>
      <c r="E34" s="37">
        <v>18034</v>
      </c>
      <c r="F34" s="37">
        <v>45</v>
      </c>
    </row>
    <row r="35" spans="2:6" ht="17.25" customHeight="1">
      <c r="B35" s="14" t="s">
        <v>12</v>
      </c>
      <c r="C35" s="37">
        <v>250557</v>
      </c>
      <c r="D35" s="37">
        <v>2</v>
      </c>
      <c r="E35" s="37">
        <v>222579</v>
      </c>
      <c r="F35" s="37">
        <v>1003</v>
      </c>
    </row>
    <row r="36" spans="2:6" ht="17.25" customHeight="1">
      <c r="B36" s="14" t="s">
        <v>13</v>
      </c>
      <c r="C36" s="37">
        <v>333809</v>
      </c>
      <c r="D36" s="37">
        <v>287817</v>
      </c>
      <c r="E36" s="37">
        <v>45992</v>
      </c>
      <c r="F36" s="37">
        <v>405</v>
      </c>
    </row>
    <row r="37" spans="2:6" ht="17.25" customHeight="1">
      <c r="B37" s="14" t="s">
        <v>14</v>
      </c>
      <c r="C37" s="37">
        <v>554676</v>
      </c>
      <c r="D37" s="37">
        <v>452814</v>
      </c>
      <c r="E37" s="37">
        <v>72667</v>
      </c>
      <c r="F37" s="37">
        <v>96</v>
      </c>
    </row>
    <row r="38" spans="2:6" ht="17.25" customHeight="1">
      <c r="B38" s="15" t="s">
        <v>16</v>
      </c>
      <c r="C38" s="38">
        <v>2736</v>
      </c>
      <c r="D38" s="38">
        <v>2185</v>
      </c>
      <c r="E38" s="38">
        <v>543</v>
      </c>
      <c r="F38" s="38">
        <v>12</v>
      </c>
    </row>
    <row r="39" ht="17.25" customHeight="1"/>
  </sheetData>
  <sheetProtection/>
  <mergeCells count="13"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  <mergeCell ref="D7:E7"/>
    <mergeCell ref="F7:F8"/>
    <mergeCell ref="B17:B18"/>
  </mergeCells>
  <printOptions/>
  <pageMargins left="0.7086614173228347" right="0.7086614173228347" top="0.34" bottom="0.43" header="0.31496062992125984" footer="0.31496062992125984"/>
  <pageSetup horizontalDpi="300" verticalDpi="3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41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2136970</v>
      </c>
      <c r="D9" s="35">
        <v>917252</v>
      </c>
      <c r="E9" s="35">
        <v>1219718</v>
      </c>
      <c r="F9" s="36">
        <v>9601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2077850</v>
      </c>
      <c r="D11" s="37">
        <v>917252</v>
      </c>
      <c r="E11" s="37">
        <v>1160598</v>
      </c>
      <c r="F11" s="37">
        <v>8574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59120</v>
      </c>
      <c r="D13" s="37">
        <v>0</v>
      </c>
      <c r="E13" s="37">
        <v>59120</v>
      </c>
      <c r="F13" s="37">
        <v>1027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11087714</v>
      </c>
      <c r="D19" s="35">
        <v>4975007</v>
      </c>
      <c r="E19" s="35">
        <v>5741075</v>
      </c>
      <c r="F19" s="36">
        <v>136387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/>
    </row>
    <row r="21" spans="2:6" ht="17.25" customHeight="1">
      <c r="B21" s="14" t="s">
        <v>11</v>
      </c>
      <c r="C21" s="37">
        <v>312309</v>
      </c>
      <c r="D21" s="37">
        <v>54728</v>
      </c>
      <c r="E21" s="37">
        <v>257581</v>
      </c>
      <c r="F21" s="37">
        <v>9627</v>
      </c>
    </row>
    <row r="22" spans="2:6" ht="17.25" customHeight="1">
      <c r="B22" s="14" t="s">
        <v>12</v>
      </c>
      <c r="C22" s="37">
        <v>1344255</v>
      </c>
      <c r="D22" s="37">
        <v>964912</v>
      </c>
      <c r="E22" s="37">
        <v>365094</v>
      </c>
      <c r="F22" s="37">
        <v>3570</v>
      </c>
    </row>
    <row r="23" spans="2:6" ht="17.25" customHeight="1">
      <c r="B23" s="14" t="s">
        <v>13</v>
      </c>
      <c r="C23" s="37">
        <v>312011</v>
      </c>
      <c r="D23" s="37">
        <v>227046</v>
      </c>
      <c r="E23" s="37">
        <v>80779</v>
      </c>
      <c r="F23" s="37">
        <v>1676</v>
      </c>
    </row>
    <row r="24" spans="2:6" ht="17.25" customHeight="1">
      <c r="B24" s="14" t="s">
        <v>14</v>
      </c>
      <c r="C24" s="37">
        <v>6793150</v>
      </c>
      <c r="D24" s="37">
        <v>2530689</v>
      </c>
      <c r="E24" s="37">
        <v>3933055</v>
      </c>
      <c r="F24" s="37">
        <v>79843</v>
      </c>
    </row>
    <row r="25" spans="2:6" ht="17.25" customHeight="1">
      <c r="B25" s="14" t="s">
        <v>16</v>
      </c>
      <c r="C25" s="37">
        <v>2325989</v>
      </c>
      <c r="D25" s="37">
        <v>1197632</v>
      </c>
      <c r="E25" s="37">
        <v>1104566</v>
      </c>
      <c r="F25" s="37">
        <v>41671</v>
      </c>
    </row>
    <row r="26" spans="2:6" ht="17.25" customHeight="1">
      <c r="B26" s="19" t="s">
        <v>17</v>
      </c>
      <c r="C26" s="37">
        <v>1594391</v>
      </c>
      <c r="D26" s="37">
        <v>896014</v>
      </c>
      <c r="E26" s="37">
        <v>687948</v>
      </c>
      <c r="F26" s="37">
        <v>25873</v>
      </c>
    </row>
    <row r="27" spans="2:6" ht="17.25" customHeight="1">
      <c r="B27" s="20" t="s">
        <v>18</v>
      </c>
      <c r="C27" s="38">
        <v>596224</v>
      </c>
      <c r="D27" s="38">
        <v>202625</v>
      </c>
      <c r="E27" s="38">
        <v>381665</v>
      </c>
      <c r="F27" s="38">
        <v>15798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12702984</v>
      </c>
      <c r="D32" s="36">
        <v>5509958</v>
      </c>
      <c r="E32" s="36">
        <v>5641071</v>
      </c>
      <c r="F32" s="36">
        <v>24964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/>
    </row>
    <row r="34" spans="2:6" ht="17.25" customHeight="1">
      <c r="B34" s="14" t="s">
        <v>11</v>
      </c>
      <c r="C34" s="37">
        <v>334957</v>
      </c>
      <c r="D34" s="37">
        <v>213874</v>
      </c>
      <c r="E34" s="37">
        <v>99723</v>
      </c>
      <c r="F34" s="37">
        <v>285</v>
      </c>
    </row>
    <row r="35" spans="2:6" ht="17.25" customHeight="1">
      <c r="B35" s="14" t="s">
        <v>12</v>
      </c>
      <c r="C35" s="37">
        <v>1240950</v>
      </c>
      <c r="D35" s="37">
        <v>57012</v>
      </c>
      <c r="E35" s="37">
        <v>1007440</v>
      </c>
      <c r="F35" s="37">
        <v>3111</v>
      </c>
    </row>
    <row r="36" spans="2:6" ht="17.25" customHeight="1">
      <c r="B36" s="14" t="s">
        <v>13</v>
      </c>
      <c r="C36" s="37">
        <v>1030034</v>
      </c>
      <c r="D36" s="37">
        <v>420241</v>
      </c>
      <c r="E36" s="37">
        <v>529085</v>
      </c>
      <c r="F36" s="37">
        <v>2720</v>
      </c>
    </row>
    <row r="37" spans="2:6" ht="17.25" customHeight="1">
      <c r="B37" s="14" t="s">
        <v>14</v>
      </c>
      <c r="C37" s="37">
        <v>4247545</v>
      </c>
      <c r="D37" s="37">
        <v>2249884</v>
      </c>
      <c r="E37" s="37">
        <v>1527672</v>
      </c>
      <c r="F37" s="37">
        <v>3082</v>
      </c>
    </row>
    <row r="38" spans="2:6" ht="17.25" customHeight="1">
      <c r="B38" s="15" t="s">
        <v>16</v>
      </c>
      <c r="C38" s="38">
        <v>5849498</v>
      </c>
      <c r="D38" s="38">
        <v>2568947</v>
      </c>
      <c r="E38" s="38">
        <v>2477151</v>
      </c>
      <c r="F38" s="38">
        <v>15766</v>
      </c>
    </row>
    <row r="39" ht="17.25" customHeight="1"/>
  </sheetData>
  <sheetProtection/>
  <mergeCells count="13"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  <mergeCell ref="D7:E7"/>
    <mergeCell ref="F7:F8"/>
    <mergeCell ref="B17:B18"/>
  </mergeCells>
  <printOptions/>
  <pageMargins left="0.7086614173228347" right="0.7086614173228347" top="0.34" bottom="0.3" header="0.31496062992125984" footer="0.31496062992125984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42</v>
      </c>
    </row>
    <row r="3" spans="2:4" ht="15">
      <c r="B3" s="3" t="s">
        <v>1</v>
      </c>
      <c r="C3" s="26" t="s">
        <v>30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890927</v>
      </c>
      <c r="D9" s="35">
        <v>172270</v>
      </c>
      <c r="E9" s="35">
        <v>714691</v>
      </c>
      <c r="F9" s="36">
        <v>4076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692439</v>
      </c>
      <c r="D11" s="37">
        <v>172270</v>
      </c>
      <c r="E11" s="37">
        <v>516203</v>
      </c>
      <c r="F11" s="37">
        <v>1680</v>
      </c>
    </row>
    <row r="12" spans="2:6" ht="17.25" customHeight="1">
      <c r="B12" s="14" t="s">
        <v>12</v>
      </c>
      <c r="C12" s="37">
        <v>59677</v>
      </c>
      <c r="D12" s="37">
        <v>0</v>
      </c>
      <c r="E12" s="37">
        <v>59677</v>
      </c>
      <c r="F12" s="37">
        <v>50</v>
      </c>
    </row>
    <row r="13" spans="2:6" ht="17.25" customHeight="1">
      <c r="B13" s="14" t="s">
        <v>13</v>
      </c>
      <c r="C13" s="37">
        <v>104701</v>
      </c>
      <c r="D13" s="37">
        <v>0</v>
      </c>
      <c r="E13" s="37">
        <v>104701</v>
      </c>
      <c r="F13" s="37">
        <v>1554</v>
      </c>
    </row>
    <row r="14" spans="2:6" ht="17.25" customHeight="1">
      <c r="B14" s="15" t="s">
        <v>14</v>
      </c>
      <c r="C14" s="38">
        <v>34110</v>
      </c>
      <c r="D14" s="38">
        <v>0</v>
      </c>
      <c r="E14" s="38">
        <v>34110</v>
      </c>
      <c r="F14" s="38">
        <v>792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2102742</v>
      </c>
      <c r="D19" s="35">
        <v>1166634</v>
      </c>
      <c r="E19" s="35">
        <v>844717</v>
      </c>
      <c r="F19" s="36">
        <v>32440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15703</v>
      </c>
      <c r="D21" s="37">
        <v>5802</v>
      </c>
      <c r="E21" s="37">
        <v>9901</v>
      </c>
      <c r="F21" s="37">
        <v>162</v>
      </c>
    </row>
    <row r="22" spans="2:6" ht="17.25" customHeight="1">
      <c r="B22" s="14" t="s">
        <v>12</v>
      </c>
      <c r="C22" s="37">
        <v>106031</v>
      </c>
      <c r="D22" s="37">
        <v>3111</v>
      </c>
      <c r="E22" s="37">
        <v>51547</v>
      </c>
      <c r="F22" s="37">
        <v>352</v>
      </c>
    </row>
    <row r="23" spans="2:6" ht="17.25" customHeight="1">
      <c r="B23" s="14" t="s">
        <v>13</v>
      </c>
      <c r="C23" s="37">
        <v>201346</v>
      </c>
      <c r="D23" s="37">
        <v>141229</v>
      </c>
      <c r="E23" s="37">
        <v>56641</v>
      </c>
      <c r="F23" s="37">
        <v>1997</v>
      </c>
    </row>
    <row r="24" spans="2:6" ht="17.25" customHeight="1">
      <c r="B24" s="14" t="s">
        <v>14</v>
      </c>
      <c r="C24" s="37">
        <v>1486258</v>
      </c>
      <c r="D24" s="37">
        <v>760355</v>
      </c>
      <c r="E24" s="37">
        <v>689573</v>
      </c>
      <c r="F24" s="37">
        <v>23427</v>
      </c>
    </row>
    <row r="25" spans="2:6" ht="17.25" customHeight="1">
      <c r="B25" s="14" t="s">
        <v>16</v>
      </c>
      <c r="C25" s="37">
        <v>293404</v>
      </c>
      <c r="D25" s="37">
        <v>256137</v>
      </c>
      <c r="E25" s="37">
        <v>37055</v>
      </c>
      <c r="F25" s="37">
        <v>6502</v>
      </c>
    </row>
    <row r="26" spans="2:6" ht="17.25" customHeight="1">
      <c r="B26" s="19" t="s">
        <v>17</v>
      </c>
      <c r="C26" s="37">
        <v>85487</v>
      </c>
      <c r="D26" s="37">
        <v>56087</v>
      </c>
      <c r="E26" s="37">
        <v>29345</v>
      </c>
      <c r="F26" s="37">
        <v>1365</v>
      </c>
    </row>
    <row r="27" spans="2:6" ht="17.25" customHeight="1">
      <c r="B27" s="20" t="s">
        <v>18</v>
      </c>
      <c r="C27" s="38">
        <v>207917</v>
      </c>
      <c r="D27" s="38">
        <v>200050</v>
      </c>
      <c r="E27" s="38">
        <v>7710</v>
      </c>
      <c r="F27" s="38">
        <v>5137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3925691</v>
      </c>
      <c r="D32" s="36">
        <v>2547911</v>
      </c>
      <c r="E32" s="36">
        <v>1127860</v>
      </c>
      <c r="F32" s="36">
        <v>22820</v>
      </c>
    </row>
    <row r="33" spans="2:6" ht="17.25" customHeight="1">
      <c r="B33" s="14" t="s">
        <v>10</v>
      </c>
      <c r="C33" s="37">
        <v>0</v>
      </c>
      <c r="D33" s="37"/>
      <c r="E33" s="37"/>
      <c r="F33" s="37">
        <v>0</v>
      </c>
    </row>
    <row r="34" spans="2:6" ht="17.25" customHeight="1">
      <c r="B34" s="14" t="s">
        <v>11</v>
      </c>
      <c r="C34" s="37">
        <v>191208</v>
      </c>
      <c r="D34" s="37">
        <v>189486</v>
      </c>
      <c r="E34" s="37">
        <v>1648</v>
      </c>
      <c r="F34" s="37">
        <v>238</v>
      </c>
    </row>
    <row r="35" spans="2:6" ht="17.25" customHeight="1">
      <c r="B35" s="14" t="s">
        <v>12</v>
      </c>
      <c r="C35" s="37">
        <v>0</v>
      </c>
      <c r="D35" s="37">
        <v>0</v>
      </c>
      <c r="E35" s="37">
        <v>0</v>
      </c>
      <c r="F35" s="37">
        <v>68</v>
      </c>
    </row>
    <row r="36" spans="2:6" ht="17.25" customHeight="1">
      <c r="B36" s="14" t="s">
        <v>13</v>
      </c>
      <c r="C36" s="37">
        <v>81699</v>
      </c>
      <c r="D36" s="37">
        <v>56551</v>
      </c>
      <c r="E36" s="37">
        <v>22601</v>
      </c>
      <c r="F36" s="37">
        <v>345</v>
      </c>
    </row>
    <row r="37" spans="2:6" ht="17.25" customHeight="1">
      <c r="B37" s="14" t="s">
        <v>14</v>
      </c>
      <c r="C37" s="37">
        <v>680109</v>
      </c>
      <c r="D37" s="37">
        <v>501108</v>
      </c>
      <c r="E37" s="37">
        <v>126921</v>
      </c>
      <c r="F37" s="37">
        <v>2671</v>
      </c>
    </row>
    <row r="38" spans="2:6" ht="17.25" customHeight="1">
      <c r="B38" s="15" t="s">
        <v>16</v>
      </c>
      <c r="C38" s="38">
        <v>2972675</v>
      </c>
      <c r="D38" s="38">
        <v>1800766</v>
      </c>
      <c r="E38" s="38">
        <v>976690</v>
      </c>
      <c r="F38" s="38">
        <v>19498</v>
      </c>
    </row>
    <row r="39" ht="17.25" customHeight="1"/>
  </sheetData>
  <sheetProtection/>
  <mergeCells count="13"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  <mergeCell ref="D7:E7"/>
    <mergeCell ref="F7:F8"/>
    <mergeCell ref="B17:B18"/>
  </mergeCells>
  <printOptions/>
  <pageMargins left="0.7086614173228347" right="0.7086614173228347" top="0.34" bottom="0.25" header="0.31496062992125984" footer="0.31496062992125984"/>
  <pageSetup horizontalDpi="300" verticalDpi="3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43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391432</v>
      </c>
      <c r="D9" s="35">
        <v>150315</v>
      </c>
      <c r="E9" s="35">
        <v>232991</v>
      </c>
      <c r="F9" s="36">
        <v>1742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391432</v>
      </c>
      <c r="D11" s="37">
        <v>150315</v>
      </c>
      <c r="E11" s="37">
        <v>232991</v>
      </c>
      <c r="F11" s="37">
        <v>1742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1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1837401</v>
      </c>
      <c r="D19" s="35">
        <v>670104</v>
      </c>
      <c r="E19" s="35">
        <v>1066423</v>
      </c>
      <c r="F19" s="36">
        <v>22427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32406</v>
      </c>
      <c r="D21" s="37">
        <v>2388</v>
      </c>
      <c r="E21" s="37">
        <v>30018</v>
      </c>
      <c r="F21" s="37">
        <v>311</v>
      </c>
    </row>
    <row r="22" spans="2:6" ht="17.25" customHeight="1">
      <c r="B22" s="14" t="s">
        <v>12</v>
      </c>
      <c r="C22" s="37">
        <v>313190</v>
      </c>
      <c r="D22" s="37">
        <v>0</v>
      </c>
      <c r="E22" s="37">
        <v>215984</v>
      </c>
      <c r="F22" s="37">
        <v>234</v>
      </c>
    </row>
    <row r="23" spans="2:6" ht="17.25" customHeight="1">
      <c r="B23" s="14" t="s">
        <v>13</v>
      </c>
      <c r="C23" s="37">
        <v>43223</v>
      </c>
      <c r="D23" s="37">
        <v>1272</v>
      </c>
      <c r="E23" s="37">
        <v>41951</v>
      </c>
      <c r="F23" s="37">
        <v>101</v>
      </c>
    </row>
    <row r="24" spans="2:6" ht="17.25" customHeight="1">
      <c r="B24" s="14" t="s">
        <v>14</v>
      </c>
      <c r="C24" s="37">
        <v>883996</v>
      </c>
      <c r="D24" s="37">
        <v>250293</v>
      </c>
      <c r="E24" s="37">
        <v>630072</v>
      </c>
      <c r="F24" s="37">
        <v>10323</v>
      </c>
    </row>
    <row r="25" spans="2:6" ht="17.25" customHeight="1">
      <c r="B25" s="14" t="s">
        <v>16</v>
      </c>
      <c r="C25" s="37">
        <v>564586</v>
      </c>
      <c r="D25" s="37">
        <v>416151</v>
      </c>
      <c r="E25" s="37">
        <v>148398</v>
      </c>
      <c r="F25" s="37">
        <v>11458</v>
      </c>
    </row>
    <row r="26" spans="2:6" ht="17.25" customHeight="1">
      <c r="B26" s="19" t="s">
        <v>17</v>
      </c>
      <c r="C26" s="37">
        <v>274916</v>
      </c>
      <c r="D26" s="37">
        <v>132906</v>
      </c>
      <c r="E26" s="37">
        <v>142010</v>
      </c>
      <c r="F26" s="37">
        <v>4633</v>
      </c>
    </row>
    <row r="27" spans="2:6" ht="17.25" customHeight="1">
      <c r="B27" s="20" t="s">
        <v>18</v>
      </c>
      <c r="C27" s="38">
        <v>289670</v>
      </c>
      <c r="D27" s="38">
        <v>283245</v>
      </c>
      <c r="E27" s="38">
        <v>6388</v>
      </c>
      <c r="F27" s="38">
        <v>6825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1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2109015</v>
      </c>
      <c r="D32" s="36">
        <v>724540</v>
      </c>
      <c r="E32" s="36">
        <v>1268111</v>
      </c>
      <c r="F32" s="36">
        <v>5435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75842</v>
      </c>
      <c r="D34" s="37">
        <v>59880</v>
      </c>
      <c r="E34" s="37">
        <v>11658</v>
      </c>
      <c r="F34" s="37">
        <v>112</v>
      </c>
    </row>
    <row r="35" spans="2:6" ht="17.25" customHeight="1">
      <c r="B35" s="14" t="s">
        <v>12</v>
      </c>
      <c r="C35" s="37">
        <v>840204</v>
      </c>
      <c r="D35" s="37">
        <v>13445</v>
      </c>
      <c r="E35" s="37">
        <v>826759</v>
      </c>
      <c r="F35" s="37">
        <v>843</v>
      </c>
    </row>
    <row r="36" spans="2:6" ht="17.25" customHeight="1">
      <c r="B36" s="14" t="s">
        <v>13</v>
      </c>
      <c r="C36" s="37">
        <v>104457</v>
      </c>
      <c r="D36" s="37">
        <v>40879</v>
      </c>
      <c r="E36" s="37">
        <v>54396</v>
      </c>
      <c r="F36" s="37">
        <v>386</v>
      </c>
    </row>
    <row r="37" spans="2:6" ht="17.25" customHeight="1">
      <c r="B37" s="14" t="s">
        <v>14</v>
      </c>
      <c r="C37" s="37">
        <v>250561</v>
      </c>
      <c r="D37" s="37">
        <v>176551</v>
      </c>
      <c r="E37" s="37">
        <v>62613</v>
      </c>
      <c r="F37" s="37">
        <v>206</v>
      </c>
    </row>
    <row r="38" spans="2:6" ht="17.25" customHeight="1">
      <c r="B38" s="15" t="s">
        <v>16</v>
      </c>
      <c r="C38" s="38">
        <v>837951</v>
      </c>
      <c r="D38" s="38">
        <v>433785</v>
      </c>
      <c r="E38" s="38">
        <v>312685</v>
      </c>
      <c r="F38" s="38">
        <v>3888</v>
      </c>
    </row>
    <row r="39" ht="17.25" customHeight="1"/>
  </sheetData>
  <sheetProtection/>
  <mergeCells count="13"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  <mergeCell ref="D7:E7"/>
    <mergeCell ref="F7:F8"/>
    <mergeCell ref="B17:B18"/>
  </mergeCells>
  <printOptions/>
  <pageMargins left="0.7" right="0.7" top="0.75" bottom="0.75" header="0.3" footer="0.3"/>
  <pageSetup horizontalDpi="300" verticalDpi="300" orientation="portrait" paperSize="9" scale="4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44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1799755</v>
      </c>
      <c r="D9" s="35">
        <v>0</v>
      </c>
      <c r="E9" s="35">
        <v>1799755</v>
      </c>
      <c r="F9" s="36">
        <v>4351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389381</v>
      </c>
      <c r="D11" s="37">
        <v>0</v>
      </c>
      <c r="E11" s="37">
        <v>389381</v>
      </c>
      <c r="F11" s="37">
        <v>1998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1410374</v>
      </c>
      <c r="D14" s="38">
        <v>0</v>
      </c>
      <c r="E14" s="38">
        <v>1410374</v>
      </c>
      <c r="F14" s="38">
        <v>2353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1450199</v>
      </c>
      <c r="D19" s="35">
        <v>252105</v>
      </c>
      <c r="E19" s="35">
        <v>1170805</v>
      </c>
      <c r="F19" s="36">
        <v>17121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59969</v>
      </c>
      <c r="D22" s="37">
        <v>0</v>
      </c>
      <c r="E22" s="37">
        <v>34143</v>
      </c>
      <c r="F22" s="37">
        <v>61</v>
      </c>
    </row>
    <row r="23" spans="2:6" ht="17.25" customHeight="1">
      <c r="B23" s="14" t="s">
        <v>13</v>
      </c>
      <c r="C23" s="37">
        <v>1918</v>
      </c>
      <c r="D23" s="37">
        <v>20</v>
      </c>
      <c r="E23" s="37">
        <v>1898</v>
      </c>
      <c r="F23" s="37">
        <v>20</v>
      </c>
    </row>
    <row r="24" spans="2:6" ht="17.25" customHeight="1">
      <c r="B24" s="14" t="s">
        <v>14</v>
      </c>
      <c r="C24" s="37">
        <v>949590</v>
      </c>
      <c r="D24" s="37">
        <v>91083</v>
      </c>
      <c r="E24" s="37">
        <v>857073</v>
      </c>
      <c r="F24" s="37">
        <v>10247</v>
      </c>
    </row>
    <row r="25" spans="2:6" ht="17.25" customHeight="1">
      <c r="B25" s="14" t="s">
        <v>16</v>
      </c>
      <c r="C25" s="37">
        <v>438722</v>
      </c>
      <c r="D25" s="37">
        <v>161002</v>
      </c>
      <c r="E25" s="37">
        <v>277691</v>
      </c>
      <c r="F25" s="37">
        <v>6793</v>
      </c>
    </row>
    <row r="26" spans="2:6" ht="17.25" customHeight="1">
      <c r="B26" s="19" t="s">
        <v>17</v>
      </c>
      <c r="C26" s="37">
        <v>289205</v>
      </c>
      <c r="D26" s="37">
        <v>21189</v>
      </c>
      <c r="E26" s="37">
        <v>268016</v>
      </c>
      <c r="F26" s="37">
        <v>3147</v>
      </c>
    </row>
    <row r="27" spans="2:6" ht="17.25" customHeight="1">
      <c r="B27" s="20" t="s">
        <v>18</v>
      </c>
      <c r="C27" s="38">
        <v>149517</v>
      </c>
      <c r="D27" s="38">
        <v>139813</v>
      </c>
      <c r="E27" s="38">
        <v>9675</v>
      </c>
      <c r="F27" s="38">
        <v>3646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3614706</v>
      </c>
      <c r="D32" s="36">
        <v>388798</v>
      </c>
      <c r="E32" s="36">
        <v>3199124</v>
      </c>
      <c r="F32" s="36">
        <v>5391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281</v>
      </c>
      <c r="D34" s="37">
        <v>232</v>
      </c>
      <c r="E34" s="37">
        <v>49</v>
      </c>
      <c r="F34" s="37">
        <v>0</v>
      </c>
    </row>
    <row r="35" spans="2:6" ht="17.25" customHeight="1">
      <c r="B35" s="14" t="s">
        <v>12</v>
      </c>
      <c r="C35" s="37">
        <v>2825141</v>
      </c>
      <c r="D35" s="37">
        <v>5823</v>
      </c>
      <c r="E35" s="37">
        <v>2818944</v>
      </c>
      <c r="F35" s="37">
        <v>1060</v>
      </c>
    </row>
    <row r="36" spans="2:6" ht="17.25" customHeight="1">
      <c r="B36" s="14" t="s">
        <v>13</v>
      </c>
      <c r="C36" s="37">
        <v>1946</v>
      </c>
      <c r="D36" s="37">
        <v>1681</v>
      </c>
      <c r="E36" s="37">
        <v>264</v>
      </c>
      <c r="F36" s="37">
        <v>-73</v>
      </c>
    </row>
    <row r="37" spans="2:6" ht="17.25" customHeight="1">
      <c r="B37" s="14" t="s">
        <v>14</v>
      </c>
      <c r="C37" s="37">
        <v>207783</v>
      </c>
      <c r="D37" s="37">
        <v>81381</v>
      </c>
      <c r="E37" s="37">
        <v>120803</v>
      </c>
      <c r="F37" s="37">
        <v>358</v>
      </c>
    </row>
    <row r="38" spans="2:6" ht="17.25" customHeight="1">
      <c r="B38" s="15" t="s">
        <v>16</v>
      </c>
      <c r="C38" s="38">
        <v>579555</v>
      </c>
      <c r="D38" s="38">
        <v>299681</v>
      </c>
      <c r="E38" s="38">
        <v>259064</v>
      </c>
      <c r="F38" s="38">
        <v>4046</v>
      </c>
    </row>
    <row r="39" ht="17.25" customHeight="1"/>
  </sheetData>
  <sheetProtection/>
  <mergeCells count="13"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  <mergeCell ref="D7:E7"/>
    <mergeCell ref="F7:F8"/>
    <mergeCell ref="B17:B18"/>
  </mergeCells>
  <printOptions/>
  <pageMargins left="0.7086614173228347" right="0.7086614173228347" top="0.34" bottom="0.45" header="0.31496062992125984" footer="0.31496062992125984"/>
  <pageSetup horizontalDpi="300" verticalDpi="3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45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409182</v>
      </c>
      <c r="D9" s="35">
        <v>2132</v>
      </c>
      <c r="E9" s="35">
        <v>235954</v>
      </c>
      <c r="F9" s="36">
        <v>809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225844</v>
      </c>
      <c r="D11" s="37">
        <v>2132</v>
      </c>
      <c r="E11" s="37">
        <v>223580</v>
      </c>
      <c r="F11" s="37">
        <v>617</v>
      </c>
    </row>
    <row r="12" spans="2:6" ht="17.25" customHeight="1">
      <c r="B12" s="14" t="s">
        <v>12</v>
      </c>
      <c r="C12" s="37">
        <v>170964</v>
      </c>
      <c r="D12" s="37">
        <v>0</v>
      </c>
      <c r="E12" s="37">
        <v>0</v>
      </c>
      <c r="F12" s="37">
        <v>105</v>
      </c>
    </row>
    <row r="13" spans="2:6" ht="17.25" customHeight="1">
      <c r="B13" s="14" t="s">
        <v>13</v>
      </c>
      <c r="C13" s="37">
        <v>2146</v>
      </c>
      <c r="D13" s="37">
        <v>0</v>
      </c>
      <c r="E13" s="37">
        <v>2146</v>
      </c>
      <c r="F13" s="37">
        <v>33</v>
      </c>
    </row>
    <row r="14" spans="2:6" ht="17.25" customHeight="1">
      <c r="B14" s="15" t="s">
        <v>14</v>
      </c>
      <c r="C14" s="38">
        <v>10228</v>
      </c>
      <c r="D14" s="38">
        <v>0</v>
      </c>
      <c r="E14" s="38">
        <v>10228</v>
      </c>
      <c r="F14" s="38">
        <v>54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4532824</v>
      </c>
      <c r="D19" s="35">
        <v>2411032</v>
      </c>
      <c r="E19" s="35">
        <v>1942265</v>
      </c>
      <c r="F19" s="36">
        <v>76703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1805</v>
      </c>
      <c r="D21" s="37">
        <v>1805</v>
      </c>
      <c r="E21" s="37">
        <v>0</v>
      </c>
      <c r="F21" s="37">
        <v>6</v>
      </c>
    </row>
    <row r="22" spans="2:6" ht="17.25" customHeight="1">
      <c r="B22" s="14" t="s">
        <v>12</v>
      </c>
      <c r="C22" s="37">
        <v>116037</v>
      </c>
      <c r="D22" s="37">
        <v>21451</v>
      </c>
      <c r="E22" s="37">
        <v>79328</v>
      </c>
      <c r="F22" s="37">
        <v>3664</v>
      </c>
    </row>
    <row r="23" spans="2:6" ht="17.25" customHeight="1">
      <c r="B23" s="14" t="s">
        <v>13</v>
      </c>
      <c r="C23" s="37">
        <v>74458</v>
      </c>
      <c r="D23" s="37">
        <v>42393</v>
      </c>
      <c r="E23" s="37">
        <v>32065</v>
      </c>
      <c r="F23" s="37">
        <v>374</v>
      </c>
    </row>
    <row r="24" spans="2:6" ht="17.25" customHeight="1">
      <c r="B24" s="14" t="s">
        <v>14</v>
      </c>
      <c r="C24" s="37">
        <v>2298607</v>
      </c>
      <c r="D24" s="37">
        <v>984120</v>
      </c>
      <c r="E24" s="37">
        <v>1260394</v>
      </c>
      <c r="F24" s="37">
        <v>28973</v>
      </c>
    </row>
    <row r="25" spans="2:6" ht="17.25" customHeight="1">
      <c r="B25" s="14" t="s">
        <v>16</v>
      </c>
      <c r="C25" s="37">
        <v>2041917</v>
      </c>
      <c r="D25" s="37">
        <v>1361263</v>
      </c>
      <c r="E25" s="37">
        <v>570478</v>
      </c>
      <c r="F25" s="37">
        <v>43686</v>
      </c>
    </row>
    <row r="26" spans="2:6" ht="17.25" customHeight="1">
      <c r="B26" s="19" t="s">
        <v>17</v>
      </c>
      <c r="C26" s="37">
        <v>1129564</v>
      </c>
      <c r="D26" s="37">
        <v>549721</v>
      </c>
      <c r="E26" s="37">
        <v>488302</v>
      </c>
      <c r="F26" s="37">
        <v>18163</v>
      </c>
    </row>
    <row r="27" spans="2:6" ht="17.25" customHeight="1">
      <c r="B27" s="20" t="s">
        <v>18</v>
      </c>
      <c r="C27" s="38">
        <v>912353</v>
      </c>
      <c r="D27" s="38">
        <v>811542</v>
      </c>
      <c r="E27" s="38">
        <v>82176</v>
      </c>
      <c r="F27" s="38">
        <v>25523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4837366</v>
      </c>
      <c r="D32" s="36">
        <v>2689202</v>
      </c>
      <c r="E32" s="36">
        <v>1739427</v>
      </c>
      <c r="F32" s="36">
        <v>23538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82233</v>
      </c>
      <c r="D34" s="37">
        <v>72293</v>
      </c>
      <c r="E34" s="37">
        <v>8870</v>
      </c>
      <c r="F34" s="37">
        <v>202</v>
      </c>
    </row>
    <row r="35" spans="2:6" ht="17.25" customHeight="1">
      <c r="B35" s="14" t="s">
        <v>12</v>
      </c>
      <c r="C35" s="37">
        <v>6576</v>
      </c>
      <c r="D35" s="37">
        <v>2601</v>
      </c>
      <c r="E35" s="37">
        <v>3657</v>
      </c>
      <c r="F35" s="37">
        <v>101</v>
      </c>
    </row>
    <row r="36" spans="2:6" ht="17.25" customHeight="1">
      <c r="B36" s="14" t="s">
        <v>13</v>
      </c>
      <c r="C36" s="37">
        <v>170539</v>
      </c>
      <c r="D36" s="37">
        <v>87106</v>
      </c>
      <c r="E36" s="37">
        <v>77522</v>
      </c>
      <c r="F36" s="37">
        <v>1148</v>
      </c>
    </row>
    <row r="37" spans="2:6" ht="17.25" customHeight="1">
      <c r="B37" s="14" t="s">
        <v>14</v>
      </c>
      <c r="C37" s="37">
        <v>763631</v>
      </c>
      <c r="D37" s="37">
        <v>438113</v>
      </c>
      <c r="E37" s="37">
        <v>291233</v>
      </c>
      <c r="F37" s="37">
        <v>2354</v>
      </c>
    </row>
    <row r="38" spans="2:6" ht="17.25" customHeight="1">
      <c r="B38" s="15" t="s">
        <v>16</v>
      </c>
      <c r="C38" s="38">
        <v>3814387</v>
      </c>
      <c r="D38" s="38">
        <v>2089089</v>
      </c>
      <c r="E38" s="38">
        <v>1358145</v>
      </c>
      <c r="F38" s="38">
        <v>19733</v>
      </c>
    </row>
    <row r="39" ht="17.25" customHeight="1"/>
  </sheetData>
  <sheetProtection/>
  <mergeCells count="13">
    <mergeCell ref="B5:E5"/>
    <mergeCell ref="C17:C18"/>
    <mergeCell ref="D17:E17"/>
    <mergeCell ref="F17:F18"/>
    <mergeCell ref="B30:B31"/>
    <mergeCell ref="C30:C31"/>
    <mergeCell ref="D30:E30"/>
    <mergeCell ref="F30:F31"/>
    <mergeCell ref="B7:B8"/>
    <mergeCell ref="C7:C8"/>
    <mergeCell ref="D7:E7"/>
    <mergeCell ref="F7:F8"/>
    <mergeCell ref="B17:B18"/>
  </mergeCells>
  <printOptions/>
  <pageMargins left="0.7" right="0.7" top="0.75" bottom="0.75" header="0.3" footer="0.3"/>
  <pageSetup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23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689044</v>
      </c>
      <c r="D9" s="35">
        <v>185163</v>
      </c>
      <c r="E9" s="35">
        <v>503066</v>
      </c>
      <c r="F9" s="36">
        <v>3153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688892</v>
      </c>
      <c r="D11" s="37">
        <v>185011</v>
      </c>
      <c r="E11" s="37">
        <v>503066</v>
      </c>
      <c r="F11" s="37">
        <v>3153</v>
      </c>
    </row>
    <row r="12" spans="2:6" ht="17.25" customHeight="1">
      <c r="B12" s="14" t="s">
        <v>12</v>
      </c>
      <c r="C12" s="37">
        <v>152</v>
      </c>
      <c r="D12" s="37">
        <v>152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441067</v>
      </c>
      <c r="D19" s="35">
        <v>220356</v>
      </c>
      <c r="E19" s="35">
        <v>202108</v>
      </c>
      <c r="F19" s="36">
        <v>6298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42895</v>
      </c>
      <c r="D21" s="37">
        <v>36648</v>
      </c>
      <c r="E21" s="37">
        <v>6247</v>
      </c>
      <c r="F21" s="37">
        <v>506</v>
      </c>
    </row>
    <row r="22" spans="2:6" ht="17.25" customHeight="1">
      <c r="B22" s="14" t="s">
        <v>12</v>
      </c>
      <c r="C22" s="37">
        <v>70596</v>
      </c>
      <c r="D22" s="37">
        <v>13248</v>
      </c>
      <c r="E22" s="37">
        <v>39118</v>
      </c>
      <c r="F22" s="37">
        <v>6</v>
      </c>
    </row>
    <row r="23" spans="2:6" ht="17.25" customHeight="1">
      <c r="B23" s="14" t="s">
        <v>13</v>
      </c>
      <c r="C23" s="37">
        <v>8505</v>
      </c>
      <c r="D23" s="37">
        <v>333</v>
      </c>
      <c r="E23" s="37">
        <v>8166</v>
      </c>
      <c r="F23" s="37">
        <v>134</v>
      </c>
    </row>
    <row r="24" spans="2:6" ht="17.25" customHeight="1">
      <c r="B24" s="14" t="s">
        <v>14</v>
      </c>
      <c r="C24" s="37">
        <v>255274</v>
      </c>
      <c r="D24" s="37">
        <v>129078</v>
      </c>
      <c r="E24" s="37">
        <v>125829</v>
      </c>
      <c r="F24" s="37">
        <v>4145</v>
      </c>
    </row>
    <row r="25" spans="2:6" ht="17.25" customHeight="1">
      <c r="B25" s="14" t="s">
        <v>16</v>
      </c>
      <c r="C25" s="37">
        <v>63797</v>
      </c>
      <c r="D25" s="37">
        <v>41049</v>
      </c>
      <c r="E25" s="37">
        <v>22748</v>
      </c>
      <c r="F25" s="37">
        <v>1507</v>
      </c>
    </row>
    <row r="26" spans="2:6" ht="17.25" customHeight="1">
      <c r="B26" s="19" t="s">
        <v>17</v>
      </c>
      <c r="C26" s="37">
        <v>15537</v>
      </c>
      <c r="D26" s="37">
        <v>9465</v>
      </c>
      <c r="E26" s="37">
        <v>6072</v>
      </c>
      <c r="F26" s="37">
        <v>286</v>
      </c>
    </row>
    <row r="27" spans="2:6" ht="17.25" customHeight="1">
      <c r="B27" s="20" t="s">
        <v>18</v>
      </c>
      <c r="C27" s="38">
        <v>48260</v>
      </c>
      <c r="D27" s="38">
        <v>31584</v>
      </c>
      <c r="E27" s="38">
        <v>16676</v>
      </c>
      <c r="F27" s="38">
        <v>1221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1193010</v>
      </c>
      <c r="D32" s="36">
        <v>889847</v>
      </c>
      <c r="E32" s="36">
        <v>275119</v>
      </c>
      <c r="F32" s="36">
        <v>3892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414215</v>
      </c>
      <c r="D34" s="37">
        <v>374264</v>
      </c>
      <c r="E34" s="37">
        <v>39730</v>
      </c>
      <c r="F34" s="37">
        <v>316</v>
      </c>
    </row>
    <row r="35" spans="2:6" ht="17.25" customHeight="1">
      <c r="B35" s="14" t="s">
        <v>12</v>
      </c>
      <c r="C35" s="37">
        <v>19601</v>
      </c>
      <c r="D35" s="37">
        <v>6</v>
      </c>
      <c r="E35" s="37">
        <v>19594</v>
      </c>
      <c r="F35" s="37">
        <v>177</v>
      </c>
    </row>
    <row r="36" spans="2:6" ht="17.25" customHeight="1">
      <c r="B36" s="14" t="s">
        <v>13</v>
      </c>
      <c r="C36" s="37">
        <v>4061</v>
      </c>
      <c r="D36" s="37">
        <v>3564</v>
      </c>
      <c r="E36" s="37">
        <v>469</v>
      </c>
      <c r="F36" s="37">
        <v>5</v>
      </c>
    </row>
    <row r="37" spans="2:6" ht="17.25" customHeight="1">
      <c r="B37" s="14" t="s">
        <v>14</v>
      </c>
      <c r="C37" s="37">
        <v>235185</v>
      </c>
      <c r="D37" s="37">
        <v>191831</v>
      </c>
      <c r="E37" s="37">
        <v>38392</v>
      </c>
      <c r="F37" s="37">
        <v>620</v>
      </c>
    </row>
    <row r="38" spans="2:6" ht="17.25" customHeight="1">
      <c r="B38" s="15" t="s">
        <v>16</v>
      </c>
      <c r="C38" s="38">
        <v>519948</v>
      </c>
      <c r="D38" s="38">
        <v>320182</v>
      </c>
      <c r="E38" s="38">
        <v>176934</v>
      </c>
      <c r="F38" s="38">
        <v>2774</v>
      </c>
    </row>
    <row r="39" ht="17.25" customHeight="1"/>
  </sheetData>
  <sheetProtection/>
  <mergeCells count="13">
    <mergeCell ref="B30:B31"/>
    <mergeCell ref="C30:C31"/>
    <mergeCell ref="D30:E30"/>
    <mergeCell ref="F30:F31"/>
    <mergeCell ref="B7:B8"/>
    <mergeCell ref="C7:C8"/>
    <mergeCell ref="D7:E7"/>
    <mergeCell ref="F7:F8"/>
    <mergeCell ref="B17:B18"/>
    <mergeCell ref="B5:E5"/>
    <mergeCell ref="C17:C18"/>
    <mergeCell ref="D17:E17"/>
    <mergeCell ref="F17:F18"/>
  </mergeCells>
  <printOptions/>
  <pageMargins left="0.7086614173228347" right="0.7086614173228347" top="0.35" bottom="0.33" header="0.31496062992125984" footer="0.31496062992125984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46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152946</v>
      </c>
      <c r="D9" s="35">
        <v>69225</v>
      </c>
      <c r="E9" s="35">
        <v>83721</v>
      </c>
      <c r="F9" s="36">
        <v>303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152946</v>
      </c>
      <c r="D11" s="37">
        <v>69225</v>
      </c>
      <c r="E11" s="37">
        <v>83721</v>
      </c>
      <c r="F11" s="37">
        <v>303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321653</v>
      </c>
      <c r="D19" s="35">
        <v>79934</v>
      </c>
      <c r="E19" s="35">
        <v>230715</v>
      </c>
      <c r="F19" s="36">
        <v>2159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100</v>
      </c>
      <c r="D22" s="37">
        <v>100</v>
      </c>
      <c r="E22" s="37">
        <v>0</v>
      </c>
      <c r="F22" s="37">
        <v>16</v>
      </c>
    </row>
    <row r="23" spans="2:6" ht="17.25" customHeight="1">
      <c r="B23" s="14" t="s">
        <v>13</v>
      </c>
      <c r="C23" s="37">
        <v>6438</v>
      </c>
      <c r="D23" s="37">
        <v>2</v>
      </c>
      <c r="E23" s="37">
        <v>6436</v>
      </c>
      <c r="F23" s="37">
        <v>57</v>
      </c>
    </row>
    <row r="24" spans="2:6" ht="17.25" customHeight="1">
      <c r="B24" s="14" t="s">
        <v>14</v>
      </c>
      <c r="C24" s="37">
        <v>315115</v>
      </c>
      <c r="D24" s="37">
        <v>79832</v>
      </c>
      <c r="E24" s="37">
        <v>224279</v>
      </c>
      <c r="F24" s="37">
        <v>2086</v>
      </c>
    </row>
    <row r="25" spans="2:6" ht="17.25" customHeight="1">
      <c r="B25" s="14" t="s">
        <v>16</v>
      </c>
      <c r="C25" s="37">
        <v>0</v>
      </c>
      <c r="D25" s="37">
        <v>0</v>
      </c>
      <c r="E25" s="37">
        <v>0</v>
      </c>
      <c r="F25" s="37">
        <v>0</v>
      </c>
    </row>
    <row r="26" spans="2:6" ht="17.25" customHeight="1">
      <c r="B26" s="19" t="s">
        <v>17</v>
      </c>
      <c r="C26" s="37">
        <v>0</v>
      </c>
      <c r="D26" s="37">
        <v>0</v>
      </c>
      <c r="E26" s="37">
        <v>0</v>
      </c>
      <c r="F26" s="37">
        <v>0</v>
      </c>
    </row>
    <row r="27" spans="2:6" ht="17.25" customHeight="1">
      <c r="B27" s="20" t="s">
        <v>18</v>
      </c>
      <c r="C27" s="38">
        <v>0</v>
      </c>
      <c r="D27" s="38">
        <v>0</v>
      </c>
      <c r="E27" s="38">
        <v>0</v>
      </c>
      <c r="F27" s="38">
        <v>0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1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606952</v>
      </c>
      <c r="D32" s="36">
        <v>285909</v>
      </c>
      <c r="E32" s="36">
        <v>188570</v>
      </c>
      <c r="F32" s="36">
        <v>18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0</v>
      </c>
      <c r="D34" s="37">
        <v>0</v>
      </c>
      <c r="E34" s="37">
        <v>0</v>
      </c>
      <c r="F34" s="37">
        <v>0</v>
      </c>
    </row>
    <row r="35" spans="2:6" ht="17.25" customHeight="1">
      <c r="B35" s="14" t="s">
        <v>12</v>
      </c>
      <c r="C35" s="37">
        <v>215453</v>
      </c>
      <c r="D35" s="37">
        <v>130851</v>
      </c>
      <c r="E35" s="37">
        <v>29339</v>
      </c>
      <c r="F35" s="37">
        <v>11</v>
      </c>
    </row>
    <row r="36" spans="2:6" ht="17.25" customHeight="1">
      <c r="B36" s="14" t="s">
        <v>13</v>
      </c>
      <c r="C36" s="37">
        <v>10947</v>
      </c>
      <c r="D36" s="37">
        <v>3001</v>
      </c>
      <c r="E36" s="37">
        <v>5822</v>
      </c>
      <c r="F36" s="37">
        <v>0</v>
      </c>
    </row>
    <row r="37" spans="2:6" ht="17.25" customHeight="1">
      <c r="B37" s="14" t="s">
        <v>14</v>
      </c>
      <c r="C37" s="37">
        <v>380552</v>
      </c>
      <c r="D37" s="37">
        <v>152057</v>
      </c>
      <c r="E37" s="37">
        <v>153409</v>
      </c>
      <c r="F37" s="37">
        <v>7</v>
      </c>
    </row>
    <row r="38" spans="2:6" ht="17.25" customHeight="1">
      <c r="B38" s="15" t="s">
        <v>16</v>
      </c>
      <c r="C38" s="38">
        <v>0</v>
      </c>
      <c r="D38" s="38">
        <v>0</v>
      </c>
      <c r="E38" s="38">
        <v>0</v>
      </c>
      <c r="F38" s="38">
        <v>0</v>
      </c>
    </row>
    <row r="39" ht="17.25" customHeight="1"/>
  </sheetData>
  <sheetProtection/>
  <mergeCells count="13">
    <mergeCell ref="B30:B31"/>
    <mergeCell ref="C30:C31"/>
    <mergeCell ref="D30:E30"/>
    <mergeCell ref="F30:F31"/>
    <mergeCell ref="B7:B8"/>
    <mergeCell ref="C7:C8"/>
    <mergeCell ref="D7:E7"/>
    <mergeCell ref="F7:F8"/>
    <mergeCell ref="B17:B18"/>
    <mergeCell ref="B5:E5"/>
    <mergeCell ref="C17:C18"/>
    <mergeCell ref="D17:E17"/>
    <mergeCell ref="F17:F18"/>
  </mergeCells>
  <printOptions/>
  <pageMargins left="0.16" right="0.32" top="0.35433070866141736" bottom="0.35433070866141736" header="0.31496062992125984" footer="0.3149606299212598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17.7109375" style="1" customWidth="1"/>
    <col min="5" max="5" width="16.28125" style="1" bestFit="1" customWidth="1"/>
    <col min="6" max="6" width="15.28125" style="1" customWidth="1"/>
    <col min="7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21</v>
      </c>
    </row>
    <row r="3" spans="2:4" ht="15">
      <c r="B3" s="3" t="s">
        <v>1</v>
      </c>
      <c r="C3" s="26">
        <v>42094</v>
      </c>
      <c r="D3" s="4"/>
    </row>
    <row r="5" spans="2:4" ht="18" customHeight="1">
      <c r="B5" s="54" t="s">
        <v>3</v>
      </c>
      <c r="C5" s="54"/>
      <c r="D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680951</v>
      </c>
      <c r="D9" s="35">
        <v>174762</v>
      </c>
      <c r="E9" s="35">
        <v>436686</v>
      </c>
      <c r="F9" s="36">
        <v>3063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602744</v>
      </c>
      <c r="D11" s="37">
        <v>174762</v>
      </c>
      <c r="E11" s="37">
        <v>424402</v>
      </c>
      <c r="F11" s="37">
        <v>2030</v>
      </c>
    </row>
    <row r="12" spans="2:6" ht="17.25" customHeight="1">
      <c r="B12" s="14" t="s">
        <v>12</v>
      </c>
      <c r="C12" s="37">
        <v>78207</v>
      </c>
      <c r="D12" s="37">
        <v>0</v>
      </c>
      <c r="E12" s="37">
        <v>12284</v>
      </c>
      <c r="F12" s="37">
        <v>1033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5">
      <c r="B16" s="6"/>
      <c r="C16" s="7"/>
      <c r="D16" s="5"/>
      <c r="E16" s="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7051557</v>
      </c>
      <c r="D19" s="35">
        <v>1839796</v>
      </c>
      <c r="E19" s="35">
        <v>4680196</v>
      </c>
      <c r="F19" s="36">
        <v>115591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744</v>
      </c>
      <c r="D21" s="37">
        <v>739</v>
      </c>
      <c r="E21" s="37">
        <v>5</v>
      </c>
      <c r="F21" s="37">
        <v>0</v>
      </c>
    </row>
    <row r="22" spans="2:6" ht="17.25" customHeight="1">
      <c r="B22" s="14" t="s">
        <v>12</v>
      </c>
      <c r="C22" s="37">
        <v>747021</v>
      </c>
      <c r="D22" s="37">
        <v>11</v>
      </c>
      <c r="E22" s="37">
        <v>528092</v>
      </c>
      <c r="F22" s="37">
        <v>61</v>
      </c>
    </row>
    <row r="23" spans="2:6" ht="17.25" customHeight="1">
      <c r="B23" s="14" t="s">
        <v>13</v>
      </c>
      <c r="C23" s="37">
        <v>132401</v>
      </c>
      <c r="D23" s="37">
        <v>18400</v>
      </c>
      <c r="E23" s="37">
        <v>113086</v>
      </c>
      <c r="F23" s="37">
        <v>1629</v>
      </c>
    </row>
    <row r="24" spans="2:6" ht="17.25" customHeight="1">
      <c r="B24" s="14" t="s">
        <v>14</v>
      </c>
      <c r="C24" s="37">
        <v>4888335</v>
      </c>
      <c r="D24" s="37">
        <v>1152031</v>
      </c>
      <c r="E24" s="37">
        <v>3428146</v>
      </c>
      <c r="F24" s="37">
        <v>79877</v>
      </c>
    </row>
    <row r="25" spans="2:6" ht="17.25" customHeight="1">
      <c r="B25" s="14" t="s">
        <v>16</v>
      </c>
      <c r="C25" s="37">
        <v>1283056</v>
      </c>
      <c r="D25" s="37">
        <v>668615</v>
      </c>
      <c r="E25" s="37">
        <v>610867</v>
      </c>
      <c r="F25" s="37">
        <v>34024</v>
      </c>
    </row>
    <row r="26" spans="2:6" ht="17.25" customHeight="1">
      <c r="B26" s="19" t="s">
        <v>17</v>
      </c>
      <c r="C26" s="37">
        <v>614715</v>
      </c>
      <c r="D26" s="37">
        <v>178478</v>
      </c>
      <c r="E26" s="37">
        <v>435387</v>
      </c>
      <c r="F26" s="37">
        <v>11842</v>
      </c>
    </row>
    <row r="27" spans="2:6" ht="17.25" customHeight="1">
      <c r="B27" s="20" t="s">
        <v>18</v>
      </c>
      <c r="C27" s="38">
        <v>668341</v>
      </c>
      <c r="D27" s="38">
        <v>490137</v>
      </c>
      <c r="E27" s="38">
        <v>175480</v>
      </c>
      <c r="F27" s="38">
        <v>22182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2:6" ht="15">
      <c r="B29" s="6"/>
      <c r="C29" s="7"/>
      <c r="D29" s="5"/>
      <c r="E29" s="8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7673051</v>
      </c>
      <c r="D32" s="36">
        <v>4168128</v>
      </c>
      <c r="E32" s="36">
        <v>2880919</v>
      </c>
      <c r="F32" s="36">
        <v>53826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815249</v>
      </c>
      <c r="D34" s="37">
        <v>813576</v>
      </c>
      <c r="E34" s="37">
        <v>1626</v>
      </c>
      <c r="F34" s="37">
        <v>4511</v>
      </c>
    </row>
    <row r="35" spans="2:6" ht="17.25" customHeight="1">
      <c r="B35" s="14" t="s">
        <v>12</v>
      </c>
      <c r="C35" s="37">
        <v>11649</v>
      </c>
      <c r="D35" s="37">
        <v>162</v>
      </c>
      <c r="E35" s="37">
        <v>1640</v>
      </c>
      <c r="F35" s="37">
        <v>1</v>
      </c>
    </row>
    <row r="36" spans="2:6" ht="17.25" customHeight="1">
      <c r="B36" s="14" t="s">
        <v>13</v>
      </c>
      <c r="C36" s="37">
        <v>30162</v>
      </c>
      <c r="D36" s="37">
        <v>17755</v>
      </c>
      <c r="E36" s="37">
        <v>11135</v>
      </c>
      <c r="F36" s="37">
        <v>196</v>
      </c>
    </row>
    <row r="37" spans="2:6" ht="17.25" customHeight="1">
      <c r="B37" s="14" t="s">
        <v>14</v>
      </c>
      <c r="C37" s="37">
        <v>929585</v>
      </c>
      <c r="D37" s="37">
        <v>500178</v>
      </c>
      <c r="E37" s="37">
        <v>305937</v>
      </c>
      <c r="F37" s="37">
        <v>2911</v>
      </c>
    </row>
    <row r="38" spans="2:6" ht="17.25" customHeight="1">
      <c r="B38" s="15" t="s">
        <v>16</v>
      </c>
      <c r="C38" s="38">
        <v>5886406</v>
      </c>
      <c r="D38" s="38">
        <v>2836457</v>
      </c>
      <c r="E38" s="38">
        <v>2560581</v>
      </c>
      <c r="F38" s="38">
        <v>46207</v>
      </c>
    </row>
    <row r="39" ht="17.25" customHeight="1"/>
  </sheetData>
  <sheetProtection/>
  <mergeCells count="13">
    <mergeCell ref="B30:B31"/>
    <mergeCell ref="C30:C31"/>
    <mergeCell ref="D30:E30"/>
    <mergeCell ref="F30:F31"/>
    <mergeCell ref="B7:B8"/>
    <mergeCell ref="C7:C8"/>
    <mergeCell ref="D7:E7"/>
    <mergeCell ref="F7:F8"/>
    <mergeCell ref="B17:B18"/>
    <mergeCell ref="B5:D5"/>
    <mergeCell ref="C17:C18"/>
    <mergeCell ref="D17:E17"/>
    <mergeCell ref="F17:F18"/>
  </mergeCells>
  <printOptions/>
  <pageMargins left="0.46" right="0.39" top="0.34" bottom="0.35" header="0.31496062992125984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24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27" t="s">
        <v>9</v>
      </c>
      <c r="C9" s="36">
        <v>862734</v>
      </c>
      <c r="D9" s="35">
        <v>258077</v>
      </c>
      <c r="E9" s="35">
        <v>585155</v>
      </c>
      <c r="F9" s="36">
        <v>4266</v>
      </c>
    </row>
    <row r="10" spans="2:6" ht="17.25" customHeight="1">
      <c r="B10" s="28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28" t="s">
        <v>11</v>
      </c>
      <c r="C11" s="37">
        <v>768101</v>
      </c>
      <c r="D11" s="37">
        <v>258077</v>
      </c>
      <c r="E11" s="37">
        <v>490522</v>
      </c>
      <c r="F11" s="37">
        <v>3418</v>
      </c>
    </row>
    <row r="12" spans="2:6" ht="17.25" customHeight="1">
      <c r="B12" s="28" t="s">
        <v>12</v>
      </c>
      <c r="C12" s="37">
        <v>75637</v>
      </c>
      <c r="D12" s="37">
        <v>0</v>
      </c>
      <c r="E12" s="37">
        <v>75637</v>
      </c>
      <c r="F12" s="37">
        <v>620</v>
      </c>
    </row>
    <row r="13" spans="2:6" ht="17.25" customHeight="1">
      <c r="B13" s="28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29" t="s">
        <v>14</v>
      </c>
      <c r="C14" s="38">
        <v>18996</v>
      </c>
      <c r="D14" s="37">
        <v>0</v>
      </c>
      <c r="E14" s="38">
        <v>18996</v>
      </c>
      <c r="F14" s="38">
        <v>228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4532789.664</v>
      </c>
      <c r="D19" s="35">
        <v>1578166.6639999999</v>
      </c>
      <c r="E19" s="35">
        <v>2564441</v>
      </c>
      <c r="F19" s="36">
        <v>58815</v>
      </c>
    </row>
    <row r="20" spans="2:6" ht="17.25" customHeight="1">
      <c r="B20" s="14" t="s">
        <v>10</v>
      </c>
      <c r="C20" s="37">
        <v>2961.664</v>
      </c>
      <c r="D20" s="37">
        <v>2961.664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19637</v>
      </c>
      <c r="D21" s="37">
        <v>9094</v>
      </c>
      <c r="E21" s="37">
        <v>10543</v>
      </c>
      <c r="F21" s="37">
        <v>213</v>
      </c>
    </row>
    <row r="22" spans="2:6" ht="17.25" customHeight="1">
      <c r="B22" s="14" t="s">
        <v>12</v>
      </c>
      <c r="C22" s="37">
        <v>742306</v>
      </c>
      <c r="D22" s="37">
        <v>10444</v>
      </c>
      <c r="E22" s="37">
        <v>403746</v>
      </c>
      <c r="F22" s="37">
        <v>226</v>
      </c>
    </row>
    <row r="23" spans="2:6" ht="17.25" customHeight="1">
      <c r="B23" s="14" t="s">
        <v>13</v>
      </c>
      <c r="C23" s="37">
        <v>21943</v>
      </c>
      <c r="D23" s="37">
        <v>1</v>
      </c>
      <c r="E23" s="37">
        <v>21942</v>
      </c>
      <c r="F23" s="37">
        <v>224</v>
      </c>
    </row>
    <row r="24" spans="2:6" ht="17.25" customHeight="1">
      <c r="B24" s="14" t="s">
        <v>14</v>
      </c>
      <c r="C24" s="37">
        <v>2247371</v>
      </c>
      <c r="D24" s="37">
        <v>600707</v>
      </c>
      <c r="E24" s="37">
        <v>1584634</v>
      </c>
      <c r="F24" s="37">
        <v>32997</v>
      </c>
    </row>
    <row r="25" spans="2:6" ht="17.25" customHeight="1">
      <c r="B25" s="14" t="s">
        <v>16</v>
      </c>
      <c r="C25" s="37">
        <v>1498571</v>
      </c>
      <c r="D25" s="37">
        <v>954959</v>
      </c>
      <c r="E25" s="37">
        <v>543576</v>
      </c>
      <c r="F25" s="37">
        <v>25155</v>
      </c>
    </row>
    <row r="26" spans="2:6" ht="17.25" customHeight="1">
      <c r="B26" s="19" t="s">
        <v>17</v>
      </c>
      <c r="C26" s="37">
        <v>559792</v>
      </c>
      <c r="D26" s="37">
        <v>193487</v>
      </c>
      <c r="E26" s="37">
        <v>366301</v>
      </c>
      <c r="F26" s="37">
        <v>7286</v>
      </c>
    </row>
    <row r="27" spans="2:6" ht="17.25" customHeight="1">
      <c r="B27" s="20" t="s">
        <v>18</v>
      </c>
      <c r="C27" s="38">
        <v>938779</v>
      </c>
      <c r="D27" s="38">
        <v>761472</v>
      </c>
      <c r="E27" s="38">
        <v>177275</v>
      </c>
      <c r="F27" s="38">
        <v>17869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5043670</v>
      </c>
      <c r="D32" s="36">
        <v>2300664</v>
      </c>
      <c r="E32" s="36">
        <v>2331635</v>
      </c>
      <c r="F32" s="36">
        <v>10574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78533</v>
      </c>
      <c r="D34" s="37">
        <v>75786</v>
      </c>
      <c r="E34" s="37">
        <v>1673</v>
      </c>
      <c r="F34" s="37">
        <v>270</v>
      </c>
    </row>
    <row r="35" spans="2:6" ht="17.25" customHeight="1">
      <c r="B35" s="14" t="s">
        <v>12</v>
      </c>
      <c r="C35" s="37">
        <v>742703</v>
      </c>
      <c r="D35" s="37">
        <v>52779</v>
      </c>
      <c r="E35" s="37">
        <v>676912</v>
      </c>
      <c r="F35" s="37">
        <v>3694</v>
      </c>
    </row>
    <row r="36" spans="2:6" ht="17.25" customHeight="1">
      <c r="B36" s="14" t="s">
        <v>13</v>
      </c>
      <c r="C36" s="37">
        <v>88958</v>
      </c>
      <c r="D36" s="37">
        <v>62953</v>
      </c>
      <c r="E36" s="37">
        <v>22610</v>
      </c>
      <c r="F36" s="37">
        <v>520</v>
      </c>
    </row>
    <row r="37" spans="2:6" ht="17.25" customHeight="1">
      <c r="B37" s="14" t="s">
        <v>14</v>
      </c>
      <c r="C37" s="37">
        <v>1717102</v>
      </c>
      <c r="D37" s="37">
        <v>1003582</v>
      </c>
      <c r="E37" s="37">
        <v>520892</v>
      </c>
      <c r="F37" s="37">
        <v>587</v>
      </c>
    </row>
    <row r="38" spans="2:6" ht="17.25" customHeight="1">
      <c r="B38" s="15" t="s">
        <v>16</v>
      </c>
      <c r="C38" s="38">
        <v>2416374</v>
      </c>
      <c r="D38" s="38">
        <v>1105564</v>
      </c>
      <c r="E38" s="38">
        <v>1109548</v>
      </c>
      <c r="F38" s="38">
        <v>5503</v>
      </c>
    </row>
    <row r="39" ht="17.25" customHeight="1"/>
  </sheetData>
  <sheetProtection/>
  <mergeCells count="13">
    <mergeCell ref="B30:B31"/>
    <mergeCell ref="C30:C31"/>
    <mergeCell ref="D30:E30"/>
    <mergeCell ref="F30:F31"/>
    <mergeCell ref="B7:B8"/>
    <mergeCell ref="C7:C8"/>
    <mergeCell ref="D7:E7"/>
    <mergeCell ref="F7:F8"/>
    <mergeCell ref="B17:B18"/>
    <mergeCell ref="B5:E5"/>
    <mergeCell ref="C17:C18"/>
    <mergeCell ref="D17:E17"/>
    <mergeCell ref="F17:F18"/>
  </mergeCells>
  <printOptions/>
  <pageMargins left="0.7086614173228347" right="0.39" top="0.34" bottom="0.28" header="0.31496062992125984" footer="0.27"/>
  <pageSetup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33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34842</v>
      </c>
      <c r="D9" s="35">
        <v>14203</v>
      </c>
      <c r="E9" s="35">
        <v>18939</v>
      </c>
      <c r="F9" s="36">
        <v>85</v>
      </c>
    </row>
    <row r="10" spans="2:6" ht="17.25" customHeight="1">
      <c r="B10" s="14" t="s">
        <v>10</v>
      </c>
      <c r="C10" s="37">
        <v>0</v>
      </c>
      <c r="D10" s="37">
        <v>0</v>
      </c>
      <c r="E10" s="37">
        <v>0</v>
      </c>
      <c r="F10" s="37">
        <v>0</v>
      </c>
    </row>
    <row r="11" spans="2:6" ht="17.25" customHeight="1">
      <c r="B11" s="14" t="s">
        <v>11</v>
      </c>
      <c r="C11" s="37">
        <v>34842</v>
      </c>
      <c r="D11" s="37">
        <v>14203</v>
      </c>
      <c r="E11" s="37">
        <v>18939</v>
      </c>
      <c r="F11" s="37">
        <v>85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8">
        <v>0</v>
      </c>
      <c r="E14" s="38">
        <v>0</v>
      </c>
      <c r="F14" s="38">
        <v>0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716967</v>
      </c>
      <c r="D19" s="35">
        <v>146721</v>
      </c>
      <c r="E19" s="35">
        <v>476898</v>
      </c>
      <c r="F19" s="36">
        <v>8419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6963</v>
      </c>
      <c r="D21" s="37">
        <v>6963</v>
      </c>
      <c r="E21" s="37">
        <v>0</v>
      </c>
      <c r="F21" s="37">
        <v>128</v>
      </c>
    </row>
    <row r="22" spans="2:6" ht="17.25" customHeight="1">
      <c r="B22" s="14" t="s">
        <v>12</v>
      </c>
      <c r="C22" s="37">
        <v>104628</v>
      </c>
      <c r="D22" s="37">
        <v>3</v>
      </c>
      <c r="E22" s="37">
        <v>25865</v>
      </c>
      <c r="F22" s="37">
        <v>22</v>
      </c>
    </row>
    <row r="23" spans="2:6" ht="17.25" customHeight="1">
      <c r="B23" s="14" t="s">
        <v>13</v>
      </c>
      <c r="C23" s="37">
        <v>1618</v>
      </c>
      <c r="D23" s="37">
        <v>0</v>
      </c>
      <c r="E23" s="37">
        <v>1618</v>
      </c>
      <c r="F23" s="37">
        <v>34</v>
      </c>
    </row>
    <row r="24" spans="2:6" ht="17.25" customHeight="1">
      <c r="B24" s="14" t="s">
        <v>14</v>
      </c>
      <c r="C24" s="37">
        <v>569228</v>
      </c>
      <c r="D24" s="37">
        <v>128469</v>
      </c>
      <c r="E24" s="37">
        <v>426553</v>
      </c>
      <c r="F24" s="37">
        <v>7727</v>
      </c>
    </row>
    <row r="25" spans="2:6" ht="17.25" customHeight="1">
      <c r="B25" s="14" t="s">
        <v>16</v>
      </c>
      <c r="C25" s="37">
        <v>34530</v>
      </c>
      <c r="D25" s="37">
        <v>11286</v>
      </c>
      <c r="E25" s="37">
        <v>22862</v>
      </c>
      <c r="F25" s="37">
        <v>508</v>
      </c>
    </row>
    <row r="26" spans="2:6" ht="17.25" customHeight="1">
      <c r="B26" s="19" t="s">
        <v>17</v>
      </c>
      <c r="C26" s="37">
        <v>25837</v>
      </c>
      <c r="D26" s="37">
        <v>3733</v>
      </c>
      <c r="E26" s="37">
        <v>21831</v>
      </c>
      <c r="F26" s="37">
        <v>481</v>
      </c>
    </row>
    <row r="27" spans="2:6" ht="17.25" customHeight="1">
      <c r="B27" s="20" t="s">
        <v>18</v>
      </c>
      <c r="C27" s="38">
        <v>8693</v>
      </c>
      <c r="D27" s="38">
        <v>7554</v>
      </c>
      <c r="E27" s="38">
        <v>1031</v>
      </c>
      <c r="F27" s="38">
        <v>27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727025</v>
      </c>
      <c r="D32" s="36">
        <v>341431</v>
      </c>
      <c r="E32" s="36">
        <v>288969</v>
      </c>
      <c r="F32" s="36">
        <v>5135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26058</v>
      </c>
      <c r="D34" s="37">
        <v>26058</v>
      </c>
      <c r="E34" s="37">
        <v>0</v>
      </c>
      <c r="F34" s="37">
        <v>102</v>
      </c>
    </row>
    <row r="35" spans="2:6" ht="17.25" customHeight="1">
      <c r="B35" s="14" t="s">
        <v>12</v>
      </c>
      <c r="C35" s="37">
        <v>13695</v>
      </c>
      <c r="D35" s="37">
        <v>0</v>
      </c>
      <c r="E35" s="37">
        <v>13695</v>
      </c>
      <c r="F35" s="37">
        <v>12</v>
      </c>
    </row>
    <row r="36" spans="2:6" ht="17.25" customHeight="1">
      <c r="B36" s="14" t="s">
        <v>13</v>
      </c>
      <c r="C36" s="37">
        <v>15117</v>
      </c>
      <c r="D36" s="37">
        <v>10513</v>
      </c>
      <c r="E36" s="37">
        <v>4431</v>
      </c>
      <c r="F36" s="37">
        <v>135</v>
      </c>
    </row>
    <row r="37" spans="2:6" ht="17.25" customHeight="1">
      <c r="B37" s="14" t="s">
        <v>14</v>
      </c>
      <c r="C37" s="37">
        <v>167079</v>
      </c>
      <c r="D37" s="37">
        <v>119746</v>
      </c>
      <c r="E37" s="37">
        <v>29454</v>
      </c>
      <c r="F37" s="37">
        <v>677</v>
      </c>
    </row>
    <row r="38" spans="2:6" ht="17.25" customHeight="1">
      <c r="B38" s="15" t="s">
        <v>16</v>
      </c>
      <c r="C38" s="38">
        <v>505076</v>
      </c>
      <c r="D38" s="38">
        <v>185114</v>
      </c>
      <c r="E38" s="38">
        <v>241389</v>
      </c>
      <c r="F38" s="38">
        <v>4209</v>
      </c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7086614173228347" right="0.39" top="0.32" bottom="0.36" header="0.31496062992125984" footer="0.31496062992125984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7" width="13.28125" style="1" customWidth="1"/>
    <col min="8" max="16384" width="10.00390625" style="1" customWidth="1"/>
  </cols>
  <sheetData>
    <row r="1" ht="15">
      <c r="B1" s="2"/>
    </row>
    <row r="2" spans="2:3" ht="15">
      <c r="B2" s="3" t="s">
        <v>0</v>
      </c>
      <c r="C2" s="34" t="s">
        <v>34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17754</v>
      </c>
      <c r="D9" s="35">
        <v>13589</v>
      </c>
      <c r="E9" s="35">
        <v>0</v>
      </c>
      <c r="F9" s="36">
        <v>11</v>
      </c>
    </row>
    <row r="10" spans="2:6" ht="17.25" customHeight="1">
      <c r="B10" s="14" t="s">
        <v>10</v>
      </c>
      <c r="C10" s="37">
        <v>0</v>
      </c>
      <c r="D10" s="37"/>
      <c r="E10" s="37"/>
      <c r="F10" s="37"/>
    </row>
    <row r="11" spans="2:6" ht="17.25" customHeight="1">
      <c r="B11" s="14" t="s">
        <v>11</v>
      </c>
      <c r="C11" s="37">
        <v>17754</v>
      </c>
      <c r="D11" s="37">
        <v>13589</v>
      </c>
      <c r="E11" s="37">
        <v>0</v>
      </c>
      <c r="F11" s="37">
        <v>11</v>
      </c>
    </row>
    <row r="12" spans="2:6" ht="17.25" customHeight="1">
      <c r="B12" s="14" t="s">
        <v>12</v>
      </c>
      <c r="C12" s="37">
        <v>0</v>
      </c>
      <c r="D12" s="37">
        <v>0</v>
      </c>
      <c r="E12" s="37">
        <v>0</v>
      </c>
      <c r="F12" s="37">
        <v>0</v>
      </c>
    </row>
    <row r="13" spans="2:6" ht="17.25" customHeight="1">
      <c r="B13" s="14" t="s">
        <v>13</v>
      </c>
      <c r="C13" s="37">
        <v>0</v>
      </c>
      <c r="D13" s="37">
        <v>0</v>
      </c>
      <c r="E13" s="37">
        <v>0</v>
      </c>
      <c r="F13" s="37">
        <v>0</v>
      </c>
    </row>
    <row r="14" spans="2:6" ht="17.25" customHeight="1">
      <c r="B14" s="15" t="s">
        <v>14</v>
      </c>
      <c r="C14" s="38">
        <v>0</v>
      </c>
      <c r="D14" s="37">
        <v>0</v>
      </c>
      <c r="E14" s="37">
        <v>0</v>
      </c>
      <c r="F14" s="37">
        <v>0</v>
      </c>
    </row>
    <row r="15" spans="2:6" ht="17.25" customHeight="1">
      <c r="B15" s="16"/>
      <c r="C15" s="17"/>
      <c r="D15" s="18"/>
      <c r="E15" s="18"/>
      <c r="F15" s="17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2598601</v>
      </c>
      <c r="D19" s="35">
        <v>657007</v>
      </c>
      <c r="E19" s="35">
        <v>1743284</v>
      </c>
      <c r="F19" s="36">
        <v>30932</v>
      </c>
    </row>
    <row r="20" spans="2:6" ht="17.25" customHeight="1">
      <c r="B20" s="14" t="s">
        <v>10</v>
      </c>
      <c r="C20" s="37">
        <v>0</v>
      </c>
      <c r="D20" s="37">
        <v>0</v>
      </c>
      <c r="E20" s="37">
        <v>0</v>
      </c>
      <c r="F20" s="37">
        <v>0</v>
      </c>
    </row>
    <row r="21" spans="2:6" ht="17.25" customHeight="1">
      <c r="B21" s="14" t="s">
        <v>11</v>
      </c>
      <c r="C21" s="37">
        <v>0</v>
      </c>
      <c r="D21" s="37">
        <v>0</v>
      </c>
      <c r="E21" s="37">
        <v>0</v>
      </c>
      <c r="F21" s="37">
        <v>0</v>
      </c>
    </row>
    <row r="22" spans="2:6" ht="17.25" customHeight="1">
      <c r="B22" s="14" t="s">
        <v>12</v>
      </c>
      <c r="C22" s="37">
        <v>135617</v>
      </c>
      <c r="D22" s="37">
        <v>10802</v>
      </c>
      <c r="E22" s="37">
        <v>37734</v>
      </c>
      <c r="F22" s="37">
        <v>1094</v>
      </c>
    </row>
    <row r="23" spans="2:6" ht="17.25" customHeight="1">
      <c r="B23" s="14" t="s">
        <v>13</v>
      </c>
      <c r="C23" s="37">
        <v>55147</v>
      </c>
      <c r="D23" s="37">
        <v>1048</v>
      </c>
      <c r="E23" s="37">
        <v>54099</v>
      </c>
      <c r="F23" s="37">
        <v>170</v>
      </c>
    </row>
    <row r="24" spans="2:6" ht="17.25" customHeight="1">
      <c r="B24" s="14" t="s">
        <v>14</v>
      </c>
      <c r="C24" s="37">
        <v>2000430</v>
      </c>
      <c r="D24" s="37">
        <v>503761</v>
      </c>
      <c r="E24" s="37">
        <v>1409955</v>
      </c>
      <c r="F24" s="37">
        <v>22613</v>
      </c>
    </row>
    <row r="25" spans="2:6" ht="17.25" customHeight="1">
      <c r="B25" s="14" t="s">
        <v>16</v>
      </c>
      <c r="C25" s="37">
        <v>407407</v>
      </c>
      <c r="D25" s="37">
        <v>141396</v>
      </c>
      <c r="E25" s="37">
        <v>241496</v>
      </c>
      <c r="F25" s="37">
        <v>7055</v>
      </c>
    </row>
    <row r="26" spans="2:6" ht="17.25" customHeight="1">
      <c r="B26" s="19" t="s">
        <v>17</v>
      </c>
      <c r="C26" s="37">
        <v>286734</v>
      </c>
      <c r="D26" s="37">
        <v>55578</v>
      </c>
      <c r="E26" s="37">
        <v>206739</v>
      </c>
      <c r="F26" s="37">
        <v>4800</v>
      </c>
    </row>
    <row r="27" spans="2:6" ht="17.25" customHeight="1">
      <c r="B27" s="20" t="s">
        <v>18</v>
      </c>
      <c r="C27" s="38">
        <v>118976</v>
      </c>
      <c r="D27" s="38">
        <v>84121</v>
      </c>
      <c r="E27" s="38">
        <v>34757</v>
      </c>
      <c r="F27" s="38">
        <v>2223</v>
      </c>
    </row>
    <row r="28" spans="2:6" ht="17.25" customHeight="1">
      <c r="B28" s="30"/>
      <c r="C28" s="31"/>
      <c r="D28" s="31"/>
      <c r="E28" s="31"/>
      <c r="F28" s="31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6" ht="17.25" customHeight="1">
      <c r="B32" s="13" t="s">
        <v>20</v>
      </c>
      <c r="C32" s="36">
        <v>2315802</v>
      </c>
      <c r="D32" s="36">
        <v>1072978</v>
      </c>
      <c r="E32" s="36">
        <v>1036798</v>
      </c>
      <c r="F32" s="36">
        <v>14528</v>
      </c>
    </row>
    <row r="33" spans="2:6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</row>
    <row r="34" spans="2:6" ht="17.25" customHeight="1">
      <c r="B34" s="14" t="s">
        <v>11</v>
      </c>
      <c r="C34" s="37">
        <v>0</v>
      </c>
      <c r="D34" s="37">
        <v>0</v>
      </c>
      <c r="E34" s="37">
        <v>0</v>
      </c>
      <c r="F34" s="37">
        <v>0</v>
      </c>
    </row>
    <row r="35" spans="2:6" ht="17.25" customHeight="1">
      <c r="B35" s="14" t="s">
        <v>12</v>
      </c>
      <c r="C35" s="37">
        <v>207390</v>
      </c>
      <c r="D35" s="37">
        <v>4754</v>
      </c>
      <c r="E35" s="37">
        <v>202333</v>
      </c>
      <c r="F35" s="37">
        <v>1173</v>
      </c>
    </row>
    <row r="36" spans="2:6" ht="17.25" customHeight="1">
      <c r="B36" s="14" t="s">
        <v>13</v>
      </c>
      <c r="C36" s="37">
        <v>73990</v>
      </c>
      <c r="D36" s="37">
        <v>56414</v>
      </c>
      <c r="E36" s="37">
        <v>17351</v>
      </c>
      <c r="F36" s="37">
        <v>290</v>
      </c>
    </row>
    <row r="37" spans="2:6" ht="17.25" customHeight="1">
      <c r="B37" s="14" t="s">
        <v>14</v>
      </c>
      <c r="C37" s="37">
        <v>578810</v>
      </c>
      <c r="D37" s="37">
        <v>374346</v>
      </c>
      <c r="E37" s="37">
        <v>163560</v>
      </c>
      <c r="F37" s="37">
        <v>2193</v>
      </c>
    </row>
    <row r="38" spans="2:6" ht="17.25" customHeight="1">
      <c r="B38" s="15" t="s">
        <v>16</v>
      </c>
      <c r="C38" s="38">
        <v>1455612</v>
      </c>
      <c r="D38" s="38">
        <v>637464</v>
      </c>
      <c r="E38" s="38">
        <v>653554</v>
      </c>
      <c r="F38" s="38">
        <v>10872</v>
      </c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7" right="0.7" top="0.75" bottom="0.75" header="0.3" footer="0.3"/>
  <pageSetup horizontalDpi="300" verticalDpi="3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0.00390625" defaultRowHeight="15"/>
  <cols>
    <col min="1" max="1" width="4.8515625" style="1" customWidth="1"/>
    <col min="2" max="2" width="42.7109375" style="1" customWidth="1"/>
    <col min="3" max="3" width="20.8515625" style="1" customWidth="1"/>
    <col min="4" max="4" width="28.8515625" style="1" customWidth="1"/>
    <col min="5" max="5" width="16.28125" style="1" bestFit="1" customWidth="1"/>
    <col min="6" max="6" width="15.28125" style="1" customWidth="1"/>
    <col min="7" max="16384" width="10.00390625" style="1" customWidth="1"/>
  </cols>
  <sheetData>
    <row r="1" ht="15">
      <c r="B1" s="2"/>
    </row>
    <row r="2" spans="2:3" ht="15">
      <c r="B2" s="3" t="s">
        <v>0</v>
      </c>
      <c r="C2" s="34" t="s">
        <v>25</v>
      </c>
    </row>
    <row r="3" spans="2:4" ht="15">
      <c r="B3" s="3" t="s">
        <v>1</v>
      </c>
      <c r="C3" s="26">
        <v>42094</v>
      </c>
      <c r="D3" s="4"/>
    </row>
    <row r="5" spans="2:5" ht="18" customHeight="1">
      <c r="B5" s="54" t="s">
        <v>3</v>
      </c>
      <c r="C5" s="54"/>
      <c r="D5" s="54"/>
      <c r="E5" s="54"/>
    </row>
    <row r="6" spans="2:6" ht="15">
      <c r="B6" s="6"/>
      <c r="C6" s="6"/>
      <c r="D6" s="7"/>
      <c r="E6" s="5"/>
      <c r="F6" s="25" t="s">
        <v>2</v>
      </c>
    </row>
    <row r="7" spans="1:6" ht="15.75" customHeight="1">
      <c r="A7" s="6"/>
      <c r="B7" s="55" t="s">
        <v>4</v>
      </c>
      <c r="C7" s="55" t="s">
        <v>5</v>
      </c>
      <c r="D7" s="50"/>
      <c r="E7" s="50"/>
      <c r="F7" s="52" t="s">
        <v>6</v>
      </c>
    </row>
    <row r="8" spans="2:6" ht="15">
      <c r="B8" s="56"/>
      <c r="C8" s="56"/>
      <c r="D8" s="11" t="s">
        <v>7</v>
      </c>
      <c r="E8" s="11" t="s">
        <v>8</v>
      </c>
      <c r="F8" s="53"/>
    </row>
    <row r="9" spans="2:6" ht="17.25" customHeight="1">
      <c r="B9" s="13" t="s">
        <v>9</v>
      </c>
      <c r="C9" s="36">
        <v>1375392</v>
      </c>
      <c r="D9" s="35">
        <v>355995</v>
      </c>
      <c r="E9" s="35">
        <v>782405</v>
      </c>
      <c r="F9" s="36">
        <v>6525</v>
      </c>
    </row>
    <row r="10" spans="2:6" ht="17.25" customHeight="1">
      <c r="B10" s="14" t="s">
        <v>10</v>
      </c>
      <c r="C10" s="37">
        <v>0</v>
      </c>
      <c r="D10" s="37"/>
      <c r="E10" s="37"/>
      <c r="F10" s="37"/>
    </row>
    <row r="11" spans="2:6" ht="17.25" customHeight="1">
      <c r="B11" s="14" t="s">
        <v>11</v>
      </c>
      <c r="C11" s="37">
        <v>1132094</v>
      </c>
      <c r="D11" s="37">
        <v>355995</v>
      </c>
      <c r="E11" s="37">
        <v>751544</v>
      </c>
      <c r="F11" s="37">
        <v>5911</v>
      </c>
    </row>
    <row r="12" spans="2:6" ht="17.25" customHeight="1">
      <c r="B12" s="14" t="s">
        <v>12</v>
      </c>
      <c r="C12" s="37">
        <v>137145</v>
      </c>
      <c r="D12" s="37">
        <v>0</v>
      </c>
      <c r="E12" s="37">
        <v>11777</v>
      </c>
      <c r="F12" s="37">
        <v>199</v>
      </c>
    </row>
    <row r="13" spans="2:6" ht="17.25" customHeight="1">
      <c r="B13" s="14" t="s">
        <v>13</v>
      </c>
      <c r="C13" s="37">
        <v>78652</v>
      </c>
      <c r="D13" s="37">
        <v>0</v>
      </c>
      <c r="E13" s="37">
        <v>5340</v>
      </c>
      <c r="F13" s="37">
        <v>54</v>
      </c>
    </row>
    <row r="14" spans="2:6" ht="17.25" customHeight="1">
      <c r="B14" s="15" t="s">
        <v>14</v>
      </c>
      <c r="C14" s="38">
        <v>27501</v>
      </c>
      <c r="D14" s="38">
        <v>0</v>
      </c>
      <c r="E14" s="38">
        <v>13744</v>
      </c>
      <c r="F14" s="38">
        <v>361</v>
      </c>
    </row>
    <row r="15" spans="2:6" ht="17.25" customHeight="1">
      <c r="B15" s="32"/>
      <c r="C15" s="31"/>
      <c r="D15" s="31"/>
      <c r="E15" s="31"/>
      <c r="F15" s="31"/>
    </row>
    <row r="16" spans="2:6" ht="17.25" customHeight="1">
      <c r="B16" s="16"/>
      <c r="C16" s="17"/>
      <c r="D16" s="18"/>
      <c r="E16" s="18"/>
      <c r="F16" s="25" t="s">
        <v>2</v>
      </c>
    </row>
    <row r="17" spans="2:6" ht="15.75" customHeight="1">
      <c r="B17" s="52" t="s">
        <v>4</v>
      </c>
      <c r="C17" s="55" t="s">
        <v>5</v>
      </c>
      <c r="D17" s="50"/>
      <c r="E17" s="50"/>
      <c r="F17" s="52" t="s">
        <v>6</v>
      </c>
    </row>
    <row r="18" spans="2:6" ht="15">
      <c r="B18" s="53"/>
      <c r="C18" s="56"/>
      <c r="D18" s="11" t="s">
        <v>7</v>
      </c>
      <c r="E18" s="11" t="s">
        <v>8</v>
      </c>
      <c r="F18" s="53"/>
    </row>
    <row r="19" spans="2:6" ht="17.25" customHeight="1">
      <c r="B19" s="13" t="s">
        <v>15</v>
      </c>
      <c r="C19" s="36">
        <v>5210656</v>
      </c>
      <c r="D19" s="35">
        <v>2658826</v>
      </c>
      <c r="E19" s="35">
        <v>2386745</v>
      </c>
      <c r="F19" s="36">
        <v>72798</v>
      </c>
    </row>
    <row r="20" spans="2:6" ht="17.25" customHeight="1">
      <c r="B20" s="14" t="s">
        <v>10</v>
      </c>
      <c r="C20" s="37">
        <v>0</v>
      </c>
      <c r="D20" s="37"/>
      <c r="E20" s="37"/>
      <c r="F20" s="37"/>
    </row>
    <row r="21" spans="2:6" ht="17.25" customHeight="1">
      <c r="B21" s="14" t="s">
        <v>11</v>
      </c>
      <c r="C21" s="37">
        <v>26147</v>
      </c>
      <c r="D21" s="37">
        <v>6388</v>
      </c>
      <c r="E21" s="37">
        <v>19759</v>
      </c>
      <c r="F21" s="37">
        <v>217</v>
      </c>
    </row>
    <row r="22" spans="2:6" ht="17.25" customHeight="1">
      <c r="B22" s="14" t="s">
        <v>12</v>
      </c>
      <c r="C22" s="37">
        <v>146574</v>
      </c>
      <c r="D22" s="37">
        <v>1</v>
      </c>
      <c r="E22" s="37">
        <v>205</v>
      </c>
      <c r="F22" s="37">
        <v>1589</v>
      </c>
    </row>
    <row r="23" spans="2:6" ht="17.25" customHeight="1">
      <c r="B23" s="14" t="s">
        <v>13</v>
      </c>
      <c r="C23" s="37">
        <v>260647</v>
      </c>
      <c r="D23" s="37">
        <v>21797</v>
      </c>
      <c r="E23" s="37">
        <v>238850</v>
      </c>
      <c r="F23" s="37">
        <v>1308</v>
      </c>
    </row>
    <row r="24" spans="2:6" ht="17.25" customHeight="1">
      <c r="B24" s="14" t="s">
        <v>14</v>
      </c>
      <c r="C24" s="37">
        <v>2686797</v>
      </c>
      <c r="D24" s="37">
        <v>824699</v>
      </c>
      <c r="E24" s="37">
        <v>1843432</v>
      </c>
      <c r="F24" s="37">
        <v>26505</v>
      </c>
    </row>
    <row r="25" spans="2:6" ht="17.25" customHeight="1">
      <c r="B25" s="14" t="s">
        <v>16</v>
      </c>
      <c r="C25" s="37">
        <v>2090491</v>
      </c>
      <c r="D25" s="37">
        <v>1805941</v>
      </c>
      <c r="E25" s="37">
        <v>284499</v>
      </c>
      <c r="F25" s="37">
        <v>43179</v>
      </c>
    </row>
    <row r="26" spans="2:6" ht="17.25" customHeight="1">
      <c r="B26" s="19" t="s">
        <v>17</v>
      </c>
      <c r="C26" s="37">
        <v>1059215</v>
      </c>
      <c r="D26" s="37">
        <v>776302</v>
      </c>
      <c r="E26" s="37">
        <v>282894</v>
      </c>
      <c r="F26" s="37">
        <v>16964</v>
      </c>
    </row>
    <row r="27" spans="2:6" ht="17.25" customHeight="1">
      <c r="B27" s="20" t="s">
        <v>18</v>
      </c>
      <c r="C27" s="38">
        <v>1031276</v>
      </c>
      <c r="D27" s="38">
        <v>1029639</v>
      </c>
      <c r="E27" s="38">
        <v>1605</v>
      </c>
      <c r="F27" s="38">
        <v>26215</v>
      </c>
    </row>
    <row r="28" spans="1:6" s="21" customFormat="1" ht="21.75" customHeight="1">
      <c r="A28" s="1"/>
      <c r="B28" s="22"/>
      <c r="C28" s="23"/>
      <c r="D28" s="24"/>
      <c r="E28" s="24"/>
      <c r="F28" s="17"/>
    </row>
    <row r="29" spans="1:6" s="21" customFormat="1" ht="21.75" customHeight="1">
      <c r="A29" s="1"/>
      <c r="B29" s="22"/>
      <c r="C29" s="23"/>
      <c r="D29" s="24"/>
      <c r="E29" s="24"/>
      <c r="F29" s="25" t="s">
        <v>2</v>
      </c>
    </row>
    <row r="30" spans="1:6" s="21" customFormat="1" ht="21.75" customHeight="1">
      <c r="A30" s="1"/>
      <c r="B30" s="52" t="s">
        <v>4</v>
      </c>
      <c r="C30" s="55" t="s">
        <v>5</v>
      </c>
      <c r="D30" s="50"/>
      <c r="E30" s="50"/>
      <c r="F30" s="52" t="s">
        <v>19</v>
      </c>
    </row>
    <row r="31" spans="1:6" s="21" customFormat="1" ht="15">
      <c r="A31" s="1"/>
      <c r="B31" s="53"/>
      <c r="C31" s="56"/>
      <c r="D31" s="11" t="s">
        <v>7</v>
      </c>
      <c r="E31" s="11" t="s">
        <v>8</v>
      </c>
      <c r="F31" s="53"/>
    </row>
    <row r="32" spans="2:7" ht="17.25" customHeight="1">
      <c r="B32" s="13" t="s">
        <v>20</v>
      </c>
      <c r="C32" s="36">
        <v>4982923</v>
      </c>
      <c r="D32" s="36">
        <v>2913719</v>
      </c>
      <c r="E32" s="36">
        <v>1616569</v>
      </c>
      <c r="F32" s="36">
        <v>16158</v>
      </c>
      <c r="G32" s="39"/>
    </row>
    <row r="33" spans="2:7" ht="17.25" customHeight="1">
      <c r="B33" s="14" t="s">
        <v>10</v>
      </c>
      <c r="C33" s="37">
        <v>0</v>
      </c>
      <c r="D33" s="37">
        <v>0</v>
      </c>
      <c r="E33" s="37">
        <v>0</v>
      </c>
      <c r="F33" s="37">
        <v>0</v>
      </c>
      <c r="G33" s="39"/>
    </row>
    <row r="34" spans="2:7" ht="17.25" customHeight="1">
      <c r="B34" s="14" t="s">
        <v>11</v>
      </c>
      <c r="C34" s="37">
        <v>100114</v>
      </c>
      <c r="D34" s="37">
        <v>95967</v>
      </c>
      <c r="E34" s="37">
        <v>3500</v>
      </c>
      <c r="F34" s="37">
        <v>84</v>
      </c>
      <c r="G34" s="39"/>
    </row>
    <row r="35" spans="2:7" ht="17.25" customHeight="1">
      <c r="B35" s="14" t="s">
        <v>12</v>
      </c>
      <c r="C35" s="37">
        <v>57811</v>
      </c>
      <c r="D35" s="37">
        <v>24411</v>
      </c>
      <c r="E35" s="37">
        <v>8954</v>
      </c>
      <c r="F35" s="37">
        <v>671</v>
      </c>
      <c r="G35" s="39"/>
    </row>
    <row r="36" spans="2:7" ht="17.25" customHeight="1">
      <c r="B36" s="14" t="s">
        <v>13</v>
      </c>
      <c r="C36" s="37">
        <v>152768</v>
      </c>
      <c r="D36" s="37">
        <v>125497</v>
      </c>
      <c r="E36" s="37">
        <v>23171</v>
      </c>
      <c r="F36" s="37">
        <v>501</v>
      </c>
      <c r="G36" s="39"/>
    </row>
    <row r="37" spans="2:7" ht="17.25" customHeight="1">
      <c r="B37" s="14" t="s">
        <v>14</v>
      </c>
      <c r="C37" s="37">
        <v>960961</v>
      </c>
      <c r="D37" s="37">
        <v>644869</v>
      </c>
      <c r="E37" s="37">
        <v>270939</v>
      </c>
      <c r="F37" s="37">
        <v>1943</v>
      </c>
      <c r="G37" s="39"/>
    </row>
    <row r="38" spans="2:7" ht="17.25" customHeight="1">
      <c r="B38" s="15" t="s">
        <v>16</v>
      </c>
      <c r="C38" s="38">
        <v>3711269</v>
      </c>
      <c r="D38" s="38">
        <v>2022975</v>
      </c>
      <c r="E38" s="38">
        <v>1310005</v>
      </c>
      <c r="F38" s="38">
        <v>12959</v>
      </c>
      <c r="G38" s="39"/>
    </row>
    <row r="39" ht="17.25" customHeight="1"/>
  </sheetData>
  <sheetProtection/>
  <mergeCells count="13">
    <mergeCell ref="D7:E7"/>
    <mergeCell ref="F7:F8"/>
    <mergeCell ref="B17:B18"/>
    <mergeCell ref="C17:C18"/>
    <mergeCell ref="D17:E17"/>
    <mergeCell ref="F17:F18"/>
    <mergeCell ref="B5:E5"/>
    <mergeCell ref="B30:B31"/>
    <mergeCell ref="C30:C31"/>
    <mergeCell ref="D30:E30"/>
    <mergeCell ref="F30:F31"/>
    <mergeCell ref="B7:B8"/>
    <mergeCell ref="C7:C8"/>
  </mergeCells>
  <printOptions/>
  <pageMargins left="0.7086614173228347" right="0.46" top="0.34" bottom="0.3" header="0.31496062992125984" footer="0.27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BNB User</dc:creator>
  <cp:keywords/>
  <dc:description/>
  <cp:lastModifiedBy>Ventsislav Hristev</cp:lastModifiedBy>
  <cp:lastPrinted>2015-10-29T12:45:36Z</cp:lastPrinted>
  <dcterms:created xsi:type="dcterms:W3CDTF">2015-04-21T09:05:54Z</dcterms:created>
  <dcterms:modified xsi:type="dcterms:W3CDTF">2015-10-30T12:31:28Z</dcterms:modified>
  <cp:category/>
  <cp:version/>
  <cp:contentType/>
  <cp:contentStatus/>
</cp:coreProperties>
</file>